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trlProps/ctrlProp2.xml" ContentType="application/vnd.ms-excel.controlproperties+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filterPrivacy="1" showInkAnnotation="0" codeName="ThisWorkbook"/>
  <workbookProtection workbookPassword="D760" lockStructure="1"/>
  <bookViews>
    <workbookView xWindow="0" yWindow="0" windowWidth="20100" windowHeight="9750" tabRatio="892"/>
  </bookViews>
  <sheets>
    <sheet name="Before you start" sheetId="22" r:id="rId1"/>
    <sheet name="Navigating the form" sheetId="21" r:id="rId2"/>
    <sheet name="Charity details" sheetId="16" r:id="rId3"/>
    <sheet name="Activities &amp; beneficiaries" sheetId="15" r:id="rId4"/>
    <sheet name="People" sheetId="4" r:id="rId5"/>
    <sheet name="Finance" sheetId="8" r:id="rId6"/>
    <sheet name="Incorporated associations" sheetId="18" r:id="rId7"/>
    <sheet name="Fundraising" sheetId="23" r:id="rId8"/>
    <sheet name="Other obligations" sheetId="11" r:id="rId9"/>
    <sheet name="Ancillary fund reporting (AF)" sheetId="13" r:id="rId10"/>
    <sheet name="AF distributions" sheetId="10" r:id="rId11"/>
    <sheet name="Declaration" sheetId="6" r:id="rId12"/>
    <sheet name="Country_codes" sheetId="7" r:id="rId13"/>
    <sheet name="Validation_list" sheetId="9" state="hidden" r:id="rId14"/>
    <sheet name="VersCntrl" sheetId="12" state="hidden" r:id="rId15"/>
  </sheets>
  <definedNames>
    <definedName name="Activities">Validation_list!$B$1:$B$27</definedName>
    <definedName name="Activity">Validation_list!$B$2:$B$27</definedName>
    <definedName name="AnnlRpt">Validation_list!$J$22:$J$24</definedName>
    <definedName name="CashAccrual">Validation_list!$F$8:$F$9</definedName>
    <definedName name="CCCheck" localSheetId="0">People!#REF!</definedName>
    <definedName name="CCCheck" localSheetId="7">People!#REF!</definedName>
    <definedName name="CCCheck" localSheetId="1">People!#REF!</definedName>
    <definedName name="CCCheck">People!#REF!</definedName>
    <definedName name="CCLgnd" localSheetId="0">'Before you start'!#REF!</definedName>
    <definedName name="CCLgnd" localSheetId="1">'Navigating the form'!#REF!</definedName>
    <definedName name="CCLgnd">#REF!</definedName>
    <definedName name="CharityType">Validation_list!$J$9:$J$11</definedName>
    <definedName name="FinStatements">Validation_list!$J$2:$J$4</definedName>
    <definedName name="GenSpecif">Validation_list!$J$16:$J$17</definedName>
    <definedName name="lukCountry">Country_codes!$A$2:$B$245</definedName>
    <definedName name="M_Y_Blank">Validation_list!$H$2:$H$4</definedName>
    <definedName name="MainActivityList">Validation_list!$B$2:$B$26</definedName>
    <definedName name="Modification">Validation_list!$F$15:$F$17</definedName>
    <definedName name="_xlnm.Print_Area" localSheetId="11">Declaration!$A$1:$I$41</definedName>
    <definedName name="_xlnm.Print_Area" localSheetId="4">People!$A$6:$I$33</definedName>
    <definedName name="Size">Validation_list!$F$2:$F$4</definedName>
    <definedName name="States">Validation_list!$D$2:$D$9</definedName>
    <definedName name="Title">Validation_list!$D$15:$D$21</definedName>
    <definedName name="VrsNo">VersCntrl!$B$4</definedName>
    <definedName name="YesBlank">Validation_list!$H$20:$H$21</definedName>
    <definedName name="YesNo">Validation_list!$H$15:$H$16</definedName>
    <definedName name="YNDK">Validation_list!$H$8:$H$10</definedName>
  </definedNames>
  <calcPr calcId="171027"/>
</workbook>
</file>

<file path=xl/calcChain.xml><?xml version="1.0" encoding="utf-8"?>
<calcChain xmlns="http://schemas.openxmlformats.org/spreadsheetml/2006/main">
  <c r="A9" i="8" l="1"/>
  <c r="A9" i="18" l="1"/>
  <c r="B9" i="18" s="1"/>
  <c r="A10" i="15" l="1"/>
  <c r="B10" i="15" s="1"/>
  <c r="A11" i="15"/>
  <c r="B11" i="15" s="1"/>
  <c r="A12" i="15"/>
  <c r="B12" i="15" s="1"/>
  <c r="A13" i="15"/>
  <c r="B13" i="15" s="1"/>
  <c r="A14" i="15"/>
  <c r="B14" i="15" s="1"/>
  <c r="A15" i="15"/>
  <c r="B15" i="15" s="1"/>
  <c r="A16" i="15"/>
  <c r="B16" i="15" s="1"/>
  <c r="A17" i="15"/>
  <c r="B17" i="15" s="1"/>
  <c r="A18" i="15"/>
  <c r="B18" i="15" s="1"/>
  <c r="A19" i="15"/>
  <c r="B19" i="15" s="1"/>
  <c r="A20" i="15"/>
  <c r="B20" i="15" s="1"/>
  <c r="A21" i="15"/>
  <c r="B21" i="15"/>
  <c r="A22" i="15"/>
  <c r="B22" i="15" s="1"/>
  <c r="A23" i="15"/>
  <c r="B23" i="15"/>
  <c r="A24" i="15"/>
  <c r="B24" i="15" s="1"/>
  <c r="A25" i="15"/>
  <c r="B25" i="15" s="1"/>
  <c r="A26" i="15"/>
  <c r="B26" i="15" s="1"/>
  <c r="A27" i="15"/>
  <c r="B27" i="15" s="1"/>
  <c r="A28" i="15"/>
  <c r="B28" i="15" s="1"/>
  <c r="A29" i="15"/>
  <c r="B29" i="15"/>
  <c r="A30" i="15"/>
  <c r="B30" i="15" s="1"/>
  <c r="A31" i="15"/>
  <c r="B31" i="15"/>
  <c r="A32" i="15"/>
  <c r="B32" i="15" s="1"/>
  <c r="A33" i="15"/>
  <c r="B33" i="15" s="1"/>
  <c r="A34" i="15"/>
  <c r="B34" i="15" s="1"/>
  <c r="A35" i="15"/>
  <c r="B35" i="15" s="1"/>
  <c r="A36" i="15"/>
  <c r="B36" i="15" s="1"/>
  <c r="A37" i="15"/>
  <c r="B37" i="15"/>
  <c r="A38" i="15"/>
  <c r="B38" i="15" s="1"/>
  <c r="A39" i="15"/>
  <c r="B39" i="15"/>
  <c r="A40" i="15"/>
  <c r="B40" i="15" s="1"/>
  <c r="A41" i="15"/>
  <c r="B41" i="15" s="1"/>
  <c r="A42" i="15"/>
  <c r="B42" i="15" s="1"/>
  <c r="A43" i="15"/>
  <c r="B43" i="15" s="1"/>
  <c r="A44" i="15"/>
  <c r="B44" i="15" s="1"/>
  <c r="A45" i="15"/>
  <c r="B45" i="15"/>
  <c r="A46" i="15"/>
  <c r="B46" i="15" s="1"/>
  <c r="A47" i="15"/>
  <c r="B47" i="15"/>
  <c r="A48" i="15"/>
  <c r="B48" i="15" s="1"/>
  <c r="A49" i="15"/>
  <c r="B49" i="15" s="1"/>
  <c r="A50" i="15"/>
  <c r="B50" i="15" s="1"/>
  <c r="A51" i="15"/>
  <c r="B51" i="15" s="1"/>
  <c r="A52" i="15"/>
  <c r="B52" i="15" s="1"/>
  <c r="A53" i="15"/>
  <c r="B53" i="15"/>
  <c r="A54" i="15"/>
  <c r="B54" i="15" s="1"/>
  <c r="A55" i="15"/>
  <c r="B55" i="15"/>
  <c r="A56" i="15"/>
  <c r="B56" i="15" s="1"/>
  <c r="A57" i="15"/>
  <c r="B57" i="15" s="1"/>
  <c r="A58" i="15"/>
  <c r="B58" i="15" s="1"/>
  <c r="A59" i="15"/>
  <c r="B59" i="15" s="1"/>
  <c r="A60" i="15"/>
  <c r="B60" i="15" s="1"/>
  <c r="A61" i="15"/>
  <c r="B61" i="15"/>
  <c r="A62" i="15"/>
  <c r="B62" i="15" s="1"/>
  <c r="A63" i="15"/>
  <c r="B63" i="15"/>
  <c r="A64" i="15"/>
  <c r="B64" i="15" s="1"/>
  <c r="A65" i="15"/>
  <c r="B65" i="15" s="1"/>
  <c r="A66" i="15"/>
  <c r="B66" i="15" s="1"/>
  <c r="A67" i="15"/>
  <c r="B67" i="15" s="1"/>
  <c r="A68" i="15"/>
  <c r="B68" i="15" s="1"/>
  <c r="A69" i="15"/>
  <c r="B69" i="15"/>
  <c r="A70" i="15"/>
  <c r="B70" i="15" s="1"/>
  <c r="A71" i="15"/>
  <c r="B71" i="15"/>
  <c r="A72" i="15"/>
  <c r="B72" i="15" s="1"/>
  <c r="A73" i="15"/>
  <c r="B73" i="15" s="1"/>
  <c r="A74" i="15"/>
  <c r="B74" i="15" s="1"/>
  <c r="A75" i="15"/>
  <c r="B75" i="15" s="1"/>
  <c r="A76" i="15"/>
  <c r="B76" i="15" s="1"/>
  <c r="A77" i="15"/>
  <c r="B77" i="15"/>
  <c r="A78" i="15"/>
  <c r="B78" i="15" s="1"/>
  <c r="A79" i="15"/>
  <c r="B79" i="15"/>
  <c r="A80" i="15"/>
  <c r="B80" i="15" s="1"/>
  <c r="A81" i="15"/>
  <c r="B81" i="15" s="1"/>
  <c r="A82" i="15"/>
  <c r="B82" i="15" s="1"/>
  <c r="A83" i="15"/>
  <c r="B83" i="15" s="1"/>
  <c r="A84" i="15"/>
  <c r="B84" i="15" s="1"/>
  <c r="A85" i="15"/>
  <c r="B85" i="15"/>
  <c r="A86" i="15"/>
  <c r="B86" i="15" s="1"/>
  <c r="A87" i="15"/>
  <c r="B87" i="15" s="1"/>
  <c r="A88" i="15"/>
  <c r="B88" i="15" s="1"/>
  <c r="A89" i="15"/>
  <c r="B89" i="15"/>
  <c r="A90" i="15"/>
  <c r="B90" i="15" s="1"/>
  <c r="A91" i="15"/>
  <c r="B91" i="15" s="1"/>
  <c r="A92" i="15"/>
  <c r="B92" i="15" s="1"/>
  <c r="A93" i="15"/>
  <c r="B93" i="15" s="1"/>
  <c r="A94" i="15"/>
  <c r="B94" i="15" s="1"/>
  <c r="A95" i="15"/>
  <c r="B95" i="15" s="1"/>
  <c r="A96" i="15"/>
  <c r="B96" i="15" s="1"/>
  <c r="A97" i="15"/>
  <c r="B97" i="15" s="1"/>
  <c r="A98" i="15"/>
  <c r="B98" i="15" s="1"/>
  <c r="A99" i="15"/>
  <c r="B99" i="15" s="1"/>
  <c r="A100" i="15"/>
  <c r="B100" i="15" s="1"/>
  <c r="A101" i="15"/>
  <c r="B101" i="15"/>
  <c r="A102" i="15"/>
  <c r="B102" i="15" s="1"/>
  <c r="A103" i="15"/>
  <c r="B103" i="15" s="1"/>
  <c r="A104" i="15"/>
  <c r="B104" i="15" s="1"/>
  <c r="A105" i="15"/>
  <c r="B105" i="15" s="1"/>
  <c r="A106" i="15"/>
  <c r="B106" i="15" s="1"/>
  <c r="A107" i="15"/>
  <c r="B107" i="15" s="1"/>
  <c r="A108" i="15"/>
  <c r="B108" i="15" s="1"/>
  <c r="A109" i="15"/>
  <c r="B109" i="15" s="1"/>
  <c r="A110" i="15"/>
  <c r="B110" i="15" s="1"/>
  <c r="A111" i="15"/>
  <c r="B111" i="15" s="1"/>
  <c r="A112" i="15"/>
  <c r="B112" i="15" s="1"/>
  <c r="A113" i="15"/>
  <c r="B113" i="15"/>
  <c r="A114" i="15"/>
  <c r="B114" i="15" s="1"/>
  <c r="A115" i="15"/>
  <c r="B115" i="15" s="1"/>
  <c r="A116" i="15"/>
  <c r="B116" i="15" s="1"/>
  <c r="A117" i="15"/>
  <c r="B117" i="15"/>
  <c r="A118" i="15"/>
  <c r="B118" i="15" s="1"/>
  <c r="A119" i="15"/>
  <c r="B119" i="15" s="1"/>
  <c r="A120" i="15"/>
  <c r="B120" i="15" s="1"/>
  <c r="A121" i="15"/>
  <c r="B121" i="15" s="1"/>
  <c r="A122" i="15"/>
  <c r="B122" i="15" s="1"/>
  <c r="A123" i="15"/>
  <c r="B123" i="15" s="1"/>
  <c r="A124" i="15"/>
  <c r="B124" i="15" s="1"/>
  <c r="A125" i="15"/>
  <c r="B125" i="15" s="1"/>
  <c r="A126" i="15"/>
  <c r="B126" i="15" s="1"/>
  <c r="A127" i="15"/>
  <c r="B127" i="15" s="1"/>
  <c r="A128" i="15"/>
  <c r="B128" i="15" s="1"/>
  <c r="A129" i="15"/>
  <c r="B129" i="15"/>
  <c r="A130" i="15"/>
  <c r="B130" i="15" s="1"/>
  <c r="A131" i="15"/>
  <c r="B131" i="15" s="1"/>
  <c r="A132" i="15"/>
  <c r="B132" i="15" s="1"/>
  <c r="A133" i="15"/>
  <c r="B133" i="15" s="1"/>
  <c r="A134" i="15"/>
  <c r="B134" i="15" s="1"/>
  <c r="A135" i="15"/>
  <c r="B135" i="15" s="1"/>
  <c r="A136" i="15"/>
  <c r="B136" i="15" s="1"/>
  <c r="A137" i="15"/>
  <c r="B137" i="15" s="1"/>
  <c r="A138" i="15"/>
  <c r="B138" i="15" s="1"/>
  <c r="A139" i="15"/>
  <c r="B139" i="15" s="1"/>
  <c r="A140" i="15"/>
  <c r="B140" i="15" s="1"/>
  <c r="A141" i="15"/>
  <c r="B141" i="15"/>
  <c r="A142" i="15"/>
  <c r="B142" i="15" s="1"/>
  <c r="A143" i="15"/>
  <c r="B143" i="15" s="1"/>
  <c r="A144" i="15"/>
  <c r="B144" i="15" s="1"/>
  <c r="A145" i="15"/>
  <c r="B145" i="15"/>
  <c r="A146" i="15"/>
  <c r="B146" i="15" s="1"/>
  <c r="A147" i="15"/>
  <c r="B147" i="15" s="1"/>
  <c r="A148" i="15"/>
  <c r="B148" i="15" s="1"/>
  <c r="A149" i="15"/>
  <c r="B149" i="15" s="1"/>
  <c r="A150" i="15"/>
  <c r="B150" i="15" s="1"/>
  <c r="A151" i="15"/>
  <c r="B151" i="15" s="1"/>
  <c r="A152" i="15"/>
  <c r="B152" i="15" s="1"/>
  <c r="A153" i="15"/>
  <c r="B153" i="15" s="1"/>
  <c r="A154" i="15"/>
  <c r="B154" i="15" s="1"/>
  <c r="A155" i="15"/>
  <c r="B155" i="15" s="1"/>
  <c r="A156" i="15"/>
  <c r="B156" i="15" s="1"/>
  <c r="A157" i="15"/>
  <c r="B157" i="15"/>
  <c r="A158" i="15"/>
  <c r="B158" i="15" s="1"/>
  <c r="A159" i="15"/>
  <c r="B159" i="15" s="1"/>
  <c r="A160" i="15"/>
  <c r="B160" i="15" s="1"/>
  <c r="A161" i="15"/>
  <c r="B161" i="15"/>
  <c r="A162" i="15"/>
  <c r="B162" i="15" s="1"/>
  <c r="A163" i="15"/>
  <c r="B163" i="15" s="1"/>
  <c r="A164" i="15"/>
  <c r="B164" i="15" s="1"/>
  <c r="A165" i="15"/>
  <c r="B165" i="15" s="1"/>
  <c r="A166" i="15"/>
  <c r="B166" i="15" s="1"/>
  <c r="A167" i="15"/>
  <c r="B167" i="15" s="1"/>
  <c r="A168" i="15"/>
  <c r="B168" i="15" s="1"/>
  <c r="A169" i="15"/>
  <c r="B169" i="15" s="1"/>
  <c r="A170" i="15"/>
  <c r="B170" i="15" s="1"/>
  <c r="A171" i="15"/>
  <c r="B171" i="15" s="1"/>
  <c r="A172" i="15"/>
  <c r="B172" i="15" s="1"/>
  <c r="A173" i="15"/>
  <c r="B173" i="15"/>
  <c r="A174" i="15"/>
  <c r="B174" i="15" s="1"/>
  <c r="A175" i="15"/>
  <c r="B175" i="15" s="1"/>
  <c r="A176" i="15"/>
  <c r="B176" i="15" s="1"/>
  <c r="A177" i="15"/>
  <c r="B177" i="15"/>
  <c r="A178" i="15"/>
  <c r="B178" i="15" s="1"/>
  <c r="A179" i="15"/>
  <c r="B179" i="15" s="1"/>
  <c r="A180" i="15"/>
  <c r="B180" i="15" s="1"/>
  <c r="A181" i="15"/>
  <c r="B181" i="15" s="1"/>
  <c r="A182" i="15"/>
  <c r="B182" i="15" s="1"/>
  <c r="A183" i="15"/>
  <c r="B183" i="15" s="1"/>
  <c r="A184" i="15"/>
  <c r="B184" i="15" s="1"/>
  <c r="A185" i="15"/>
  <c r="B185" i="15" s="1"/>
  <c r="A186" i="15"/>
  <c r="B186" i="15" s="1"/>
  <c r="A187" i="15"/>
  <c r="B187" i="15" s="1"/>
  <c r="A188" i="15"/>
  <c r="B188" i="15" s="1"/>
  <c r="A189" i="15"/>
  <c r="B189" i="15" s="1"/>
  <c r="A190" i="15"/>
  <c r="B190" i="15" s="1"/>
  <c r="A191" i="15"/>
  <c r="B191" i="15" s="1"/>
  <c r="A192" i="15"/>
  <c r="B192" i="15" s="1"/>
  <c r="A193" i="15"/>
  <c r="B193" i="15" s="1"/>
  <c r="A194" i="15"/>
  <c r="B194" i="15" s="1"/>
  <c r="A195" i="15"/>
  <c r="B195" i="15" s="1"/>
  <c r="A196" i="15"/>
  <c r="B196" i="15" s="1"/>
  <c r="A197" i="15"/>
  <c r="B197" i="15" s="1"/>
  <c r="A198" i="15"/>
  <c r="B198" i="15" s="1"/>
  <c r="A199" i="15"/>
  <c r="B199" i="15" s="1"/>
  <c r="A200" i="15"/>
  <c r="B200" i="15" s="1"/>
  <c r="A201" i="15"/>
  <c r="B201" i="15" s="1"/>
  <c r="A202" i="15"/>
  <c r="B202" i="15" s="1"/>
  <c r="A203" i="15"/>
  <c r="B203" i="15" s="1"/>
  <c r="A204" i="15"/>
  <c r="B204" i="15" s="1"/>
  <c r="A205" i="15"/>
  <c r="B205" i="15" s="1"/>
  <c r="A206" i="15"/>
  <c r="B206" i="15" s="1"/>
  <c r="A207" i="15"/>
  <c r="B207" i="15" s="1"/>
  <c r="A208" i="15"/>
  <c r="B208" i="15" s="1"/>
  <c r="A209" i="15"/>
  <c r="B209" i="15" s="1"/>
  <c r="A210" i="15"/>
  <c r="B210" i="15" s="1"/>
  <c r="A211" i="15"/>
  <c r="B211" i="15" s="1"/>
  <c r="A212" i="15"/>
  <c r="B212" i="15" s="1"/>
  <c r="A213" i="15"/>
  <c r="B213" i="15" s="1"/>
  <c r="A214" i="15"/>
  <c r="B214" i="15" s="1"/>
  <c r="A215" i="15"/>
  <c r="B215" i="15" s="1"/>
  <c r="A216" i="15"/>
  <c r="B216" i="15" s="1"/>
  <c r="A217" i="15"/>
  <c r="B217" i="15" s="1"/>
  <c r="A218" i="15"/>
  <c r="B218" i="15" s="1"/>
  <c r="A219" i="15"/>
  <c r="B219" i="15" s="1"/>
  <c r="A220" i="15"/>
  <c r="B220" i="15" s="1"/>
  <c r="A221" i="15"/>
  <c r="B221" i="15" s="1"/>
  <c r="A222" i="15"/>
  <c r="B222" i="15" s="1"/>
  <c r="A223" i="15"/>
  <c r="B223" i="15" s="1"/>
  <c r="A224" i="15"/>
  <c r="B224" i="15" s="1"/>
  <c r="A225" i="15"/>
  <c r="B225" i="15" s="1"/>
  <c r="A226" i="15"/>
  <c r="B226" i="15" s="1"/>
  <c r="A227" i="15"/>
  <c r="B227" i="15" s="1"/>
  <c r="A228" i="15"/>
  <c r="B228" i="15" s="1"/>
  <c r="A229" i="15"/>
  <c r="B229" i="15" s="1"/>
  <c r="A230" i="15"/>
  <c r="B230" i="15" s="1"/>
  <c r="A231" i="15"/>
  <c r="B231" i="15" s="1"/>
  <c r="A232" i="15"/>
  <c r="B232" i="15" s="1"/>
  <c r="A233" i="15"/>
  <c r="B233" i="15" s="1"/>
  <c r="A234" i="15"/>
  <c r="B234" i="15" s="1"/>
  <c r="A235" i="15"/>
  <c r="B235" i="15" s="1"/>
  <c r="A236" i="15"/>
  <c r="B236" i="15" s="1"/>
  <c r="A237" i="15"/>
  <c r="B237" i="15" s="1"/>
  <c r="A238" i="15"/>
  <c r="B238" i="15" s="1"/>
  <c r="A239" i="15"/>
  <c r="B239" i="15" s="1"/>
  <c r="A240" i="15"/>
  <c r="B240" i="15" s="1"/>
  <c r="A241" i="15"/>
  <c r="B241" i="15" s="1"/>
  <c r="A242" i="15"/>
  <c r="B242" i="15" s="1"/>
  <c r="A243" i="15"/>
  <c r="B243" i="15" s="1"/>
  <c r="A244" i="15"/>
  <c r="B244" i="15" s="1"/>
  <c r="A245" i="15"/>
  <c r="B245" i="15" s="1"/>
  <c r="A246" i="15"/>
  <c r="B246" i="15" s="1"/>
  <c r="A247" i="15"/>
  <c r="B247" i="15" s="1"/>
  <c r="A248" i="15"/>
  <c r="B248" i="15" s="1"/>
  <c r="A249" i="15"/>
  <c r="B249" i="15" s="1"/>
  <c r="A250" i="15"/>
  <c r="B250" i="15" s="1"/>
  <c r="A251" i="15"/>
  <c r="B251" i="15" s="1"/>
  <c r="A252" i="15"/>
  <c r="B252" i="15" s="1"/>
  <c r="A253" i="15"/>
  <c r="B253" i="15" s="1"/>
  <c r="A254" i="15"/>
  <c r="B254" i="15" s="1"/>
  <c r="A255" i="15"/>
  <c r="B255" i="15" s="1"/>
  <c r="A256" i="15"/>
  <c r="B256" i="15" s="1"/>
  <c r="A257" i="15"/>
  <c r="B257" i="15" s="1"/>
  <c r="A258" i="15"/>
  <c r="B258" i="15" s="1"/>
  <c r="A259" i="15"/>
  <c r="B259" i="15" s="1"/>
  <c r="A260" i="15"/>
  <c r="B260" i="15" s="1"/>
  <c r="A261" i="15"/>
  <c r="B261" i="15" s="1"/>
  <c r="A262" i="15"/>
  <c r="B262" i="15" s="1"/>
  <c r="A263" i="15"/>
  <c r="B263" i="15" s="1"/>
  <c r="A264" i="15"/>
  <c r="B264" i="15" s="1"/>
  <c r="A265" i="15"/>
  <c r="B265" i="15" s="1"/>
  <c r="A266" i="15"/>
  <c r="B266" i="15" s="1"/>
  <c r="A267" i="15"/>
  <c r="B267" i="15" s="1"/>
  <c r="A268" i="15"/>
  <c r="B268" i="15" s="1"/>
  <c r="A269" i="15"/>
  <c r="B269" i="15" s="1"/>
  <c r="A270" i="15"/>
  <c r="B270" i="15" s="1"/>
  <c r="A271" i="15"/>
  <c r="B271" i="15" s="1"/>
  <c r="A272" i="15"/>
  <c r="B272" i="15" s="1"/>
  <c r="A273" i="15"/>
  <c r="B273" i="15" s="1"/>
  <c r="A274" i="15"/>
  <c r="B274" i="15" s="1"/>
  <c r="A275" i="15"/>
  <c r="B275" i="15" s="1"/>
  <c r="A276" i="15"/>
  <c r="B276" i="15" s="1"/>
  <c r="A277" i="15"/>
  <c r="B277" i="15" s="1"/>
  <c r="A278" i="15"/>
  <c r="B278" i="15" s="1"/>
  <c r="A279" i="15"/>
  <c r="B279" i="15" s="1"/>
  <c r="A280" i="15"/>
  <c r="B280" i="15" s="1"/>
  <c r="A281" i="15"/>
  <c r="B281" i="15" s="1"/>
  <c r="A282" i="15"/>
  <c r="B282" i="15" s="1"/>
  <c r="A283" i="15"/>
  <c r="B283" i="15" s="1"/>
  <c r="A284" i="15"/>
  <c r="B284" i="15" s="1"/>
  <c r="A285" i="15"/>
  <c r="B285" i="15" s="1"/>
  <c r="A286" i="15"/>
  <c r="B286" i="15" s="1"/>
  <c r="A287" i="15"/>
  <c r="B287" i="15" s="1"/>
  <c r="A288" i="15"/>
  <c r="B288" i="15" s="1"/>
  <c r="A289" i="15"/>
  <c r="B289" i="15" s="1"/>
  <c r="A290" i="15"/>
  <c r="B290" i="15" s="1"/>
  <c r="A291" i="15"/>
  <c r="B291" i="15" s="1"/>
  <c r="A292" i="15"/>
  <c r="B292" i="15" s="1"/>
  <c r="A293" i="15"/>
  <c r="B293" i="15" s="1"/>
  <c r="A294" i="15"/>
  <c r="B294" i="15" s="1"/>
  <c r="A295" i="15"/>
  <c r="B295" i="15" s="1"/>
  <c r="A296" i="15"/>
  <c r="B296" i="15" s="1"/>
  <c r="A297" i="15"/>
  <c r="B297" i="15" s="1"/>
  <c r="A298" i="15"/>
  <c r="B298" i="15" s="1"/>
  <c r="A299" i="15"/>
  <c r="B299" i="15" s="1"/>
  <c r="A300" i="15"/>
  <c r="B300" i="15" s="1"/>
  <c r="A301" i="15"/>
  <c r="B301" i="15" s="1"/>
  <c r="A302" i="15"/>
  <c r="B302" i="15" s="1"/>
  <c r="A303" i="15"/>
  <c r="B303" i="15" s="1"/>
  <c r="A304" i="15"/>
  <c r="B304" i="15" s="1"/>
  <c r="A305" i="15"/>
  <c r="B305" i="15" s="1"/>
  <c r="A306" i="15"/>
  <c r="B306" i="15" s="1"/>
  <c r="A307" i="15"/>
  <c r="B307" i="15" s="1"/>
  <c r="A308" i="15"/>
  <c r="B308" i="15" s="1"/>
  <c r="A309" i="15"/>
  <c r="B309" i="15" s="1"/>
  <c r="A310" i="15"/>
  <c r="B310" i="15" s="1"/>
  <c r="A311" i="15"/>
  <c r="B311" i="15" s="1"/>
  <c r="A312" i="15"/>
  <c r="B312" i="15" s="1"/>
  <c r="A313" i="15"/>
  <c r="B313" i="15" s="1"/>
  <c r="A314" i="15"/>
  <c r="B314" i="15" s="1"/>
  <c r="A315" i="15"/>
  <c r="B315" i="15" s="1"/>
  <c r="A316" i="15"/>
  <c r="B316" i="15" s="1"/>
  <c r="A317" i="15"/>
  <c r="B317" i="15" s="1"/>
  <c r="A318" i="15"/>
  <c r="B318" i="15" s="1"/>
  <c r="A319" i="15"/>
  <c r="B319" i="15" s="1"/>
  <c r="A320" i="15"/>
  <c r="B320" i="15" s="1"/>
  <c r="A321" i="15"/>
  <c r="B321" i="15" s="1"/>
  <c r="A322" i="15"/>
  <c r="B322" i="15" s="1"/>
  <c r="A323" i="15"/>
  <c r="B323" i="15" s="1"/>
  <c r="A324" i="15"/>
  <c r="B324" i="15" s="1"/>
  <c r="A325" i="15"/>
  <c r="B325" i="15" s="1"/>
  <c r="A326" i="15"/>
  <c r="B326" i="15" s="1"/>
  <c r="A327" i="15"/>
  <c r="B327" i="15" s="1"/>
  <c r="A328" i="15"/>
  <c r="B328" i="15" s="1"/>
  <c r="A329" i="15"/>
  <c r="B329" i="15" s="1"/>
  <c r="A330" i="15"/>
  <c r="B330" i="15"/>
  <c r="A331" i="15"/>
  <c r="B331" i="15" s="1"/>
  <c r="A332" i="15"/>
  <c r="B332" i="15"/>
  <c r="A333" i="15"/>
  <c r="B333" i="15" s="1"/>
  <c r="A334" i="15"/>
  <c r="B334" i="15" s="1"/>
  <c r="A335" i="15"/>
  <c r="B335" i="15" s="1"/>
  <c r="A336" i="15"/>
  <c r="B336" i="15" s="1"/>
  <c r="A337" i="15"/>
  <c r="B337" i="15" s="1"/>
  <c r="A338" i="15"/>
  <c r="B338" i="15"/>
  <c r="A339" i="15"/>
  <c r="B339" i="15" s="1"/>
  <c r="A340" i="15"/>
  <c r="B340" i="15"/>
  <c r="A341" i="15"/>
  <c r="B341" i="15" s="1"/>
  <c r="A342" i="15"/>
  <c r="B342" i="15" s="1"/>
  <c r="A343" i="15"/>
  <c r="B343" i="15" s="1"/>
  <c r="A344" i="15"/>
  <c r="B344" i="15" s="1"/>
  <c r="A345" i="15"/>
  <c r="B345" i="15" s="1"/>
  <c r="A346" i="15"/>
  <c r="B346" i="15"/>
  <c r="A347" i="15"/>
  <c r="B347" i="15" s="1"/>
  <c r="A348" i="15"/>
  <c r="B348" i="15"/>
  <c r="A349" i="15"/>
  <c r="B349" i="15" s="1"/>
  <c r="A350" i="15"/>
  <c r="B350" i="15" s="1"/>
  <c r="A351" i="15"/>
  <c r="B351" i="15" s="1"/>
  <c r="A352" i="15"/>
  <c r="B352" i="15" s="1"/>
  <c r="A353" i="15"/>
  <c r="B353" i="15" s="1"/>
  <c r="A354" i="15"/>
  <c r="B354" i="15"/>
  <c r="A355" i="15"/>
  <c r="B355" i="15" s="1"/>
  <c r="A356" i="15"/>
  <c r="B356" i="15"/>
  <c r="A357" i="15"/>
  <c r="B357" i="15" s="1"/>
  <c r="A358" i="15"/>
  <c r="B358" i="15" s="1"/>
  <c r="A359" i="15"/>
  <c r="B359" i="15" s="1"/>
  <c r="A360" i="15"/>
  <c r="B360" i="15" s="1"/>
  <c r="A361" i="15"/>
  <c r="B361" i="15" s="1"/>
  <c r="A362" i="15"/>
  <c r="B362" i="15"/>
  <c r="A363" i="15"/>
  <c r="B363" i="15" s="1"/>
  <c r="A364" i="15"/>
  <c r="B364" i="15"/>
  <c r="A365" i="15"/>
  <c r="B365" i="15" s="1"/>
  <c r="A366" i="15"/>
  <c r="B366" i="15"/>
  <c r="A367" i="15"/>
  <c r="B367" i="15" s="1"/>
  <c r="A368" i="15"/>
  <c r="B368" i="15" s="1"/>
  <c r="A369" i="15"/>
  <c r="B369" i="15" s="1"/>
  <c r="A370" i="15"/>
  <c r="B370" i="15"/>
  <c r="A371" i="15"/>
  <c r="B371" i="15" s="1"/>
  <c r="A372" i="15"/>
  <c r="B372" i="15"/>
  <c r="A373" i="15"/>
  <c r="B373" i="15" s="1"/>
  <c r="A374" i="15"/>
  <c r="B374" i="15" s="1"/>
  <c r="A375" i="15"/>
  <c r="B375" i="15" s="1"/>
  <c r="A376" i="15"/>
  <c r="B376" i="15" s="1"/>
  <c r="A377" i="15"/>
  <c r="B377" i="15" s="1"/>
  <c r="A378" i="15"/>
  <c r="B378" i="15"/>
  <c r="A379" i="15"/>
  <c r="B379" i="15" s="1"/>
  <c r="A380" i="15"/>
  <c r="B380" i="15"/>
  <c r="A381" i="15"/>
  <c r="B381" i="15" s="1"/>
  <c r="A382" i="15"/>
  <c r="B382" i="15" s="1"/>
  <c r="A383" i="15"/>
  <c r="B383" i="15" s="1"/>
  <c r="A384" i="15"/>
  <c r="B384" i="15" s="1"/>
  <c r="A385" i="15"/>
  <c r="B385" i="15" s="1"/>
  <c r="A386" i="15"/>
  <c r="B386" i="15"/>
  <c r="A387" i="15"/>
  <c r="B387" i="15" s="1"/>
  <c r="A388" i="15"/>
  <c r="B388" i="15"/>
  <c r="A389" i="15"/>
  <c r="B389" i="15" s="1"/>
  <c r="A390" i="15"/>
  <c r="B390" i="15"/>
  <c r="A391" i="15"/>
  <c r="B391" i="15" s="1"/>
  <c r="A392" i="15"/>
  <c r="B392" i="15" s="1"/>
  <c r="A393" i="15"/>
  <c r="B393" i="15" s="1"/>
  <c r="A394" i="15"/>
  <c r="B394" i="15"/>
  <c r="A395" i="15"/>
  <c r="B395" i="15" s="1"/>
  <c r="A396" i="15"/>
  <c r="B396" i="15"/>
  <c r="A397" i="15"/>
  <c r="B397" i="15" s="1"/>
  <c r="A398" i="15"/>
  <c r="B398" i="15" s="1"/>
  <c r="A399" i="15"/>
  <c r="B399" i="15" s="1"/>
  <c r="A400" i="15"/>
  <c r="B400" i="15" s="1"/>
  <c r="A401" i="15"/>
  <c r="B401" i="15" s="1"/>
  <c r="A402" i="15"/>
  <c r="B402" i="15"/>
  <c r="A403" i="15"/>
  <c r="B403" i="15" s="1"/>
  <c r="A404" i="15"/>
  <c r="B404" i="15"/>
  <c r="A405" i="15"/>
  <c r="B405" i="15" s="1"/>
  <c r="A406" i="15"/>
  <c r="B406" i="15" s="1"/>
  <c r="A407" i="15"/>
  <c r="B407" i="15" s="1"/>
  <c r="A408" i="15"/>
  <c r="B408" i="15" s="1"/>
  <c r="A409" i="15"/>
  <c r="B409" i="15" s="1"/>
  <c r="A410" i="15"/>
  <c r="B410" i="15"/>
  <c r="A411" i="15"/>
  <c r="B411" i="15" s="1"/>
  <c r="A412" i="15"/>
  <c r="B412" i="15"/>
  <c r="A413" i="15"/>
  <c r="B413" i="15" s="1"/>
  <c r="A414" i="15"/>
  <c r="B414" i="15" s="1"/>
  <c r="A415" i="15"/>
  <c r="B415" i="15" s="1"/>
  <c r="A416" i="15"/>
  <c r="B416" i="15" s="1"/>
  <c r="A417" i="15"/>
  <c r="B417" i="15" s="1"/>
  <c r="A418" i="15"/>
  <c r="B418" i="15"/>
  <c r="A419" i="15"/>
  <c r="B419" i="15" s="1"/>
  <c r="A9" i="15"/>
  <c r="B9" i="15" s="1"/>
  <c r="H9" i="13" l="1"/>
  <c r="R9" i="13"/>
  <c r="R10" i="13" l="1"/>
  <c r="U9" i="8"/>
  <c r="A9" i="13" l="1"/>
  <c r="D9" i="13" l="1"/>
  <c r="C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H280" i="13"/>
  <c r="H281" i="13"/>
  <c r="H282" i="13"/>
  <c r="H283" i="13"/>
  <c r="H284" i="13"/>
  <c r="H285" i="13"/>
  <c r="H286" i="13"/>
  <c r="H287" i="13"/>
  <c r="H288" i="13"/>
  <c r="H289" i="13"/>
  <c r="H290"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315" i="13"/>
  <c r="H316" i="13"/>
  <c r="H317" i="13"/>
  <c r="H318" i="13"/>
  <c r="H319" i="13"/>
  <c r="H320" i="13"/>
  <c r="H321" i="13"/>
  <c r="H322" i="13"/>
  <c r="H323" i="13"/>
  <c r="H324" i="13"/>
  <c r="H325" i="13"/>
  <c r="H326" i="13"/>
  <c r="H327" i="13"/>
  <c r="H328" i="13"/>
  <c r="H329" i="13"/>
  <c r="H330" i="13"/>
  <c r="H331" i="13"/>
  <c r="H332" i="13"/>
  <c r="H333" i="13"/>
  <c r="H334" i="13"/>
  <c r="H335" i="13"/>
  <c r="H336" i="13"/>
  <c r="H337" i="13"/>
  <c r="H338" i="13"/>
  <c r="H339" i="13"/>
  <c r="H340" i="13"/>
  <c r="H341" i="13"/>
  <c r="H342" i="13"/>
  <c r="H343" i="13"/>
  <c r="H344" i="13"/>
  <c r="H345" i="13"/>
  <c r="H346" i="13"/>
  <c r="H347" i="13"/>
  <c r="H348" i="13"/>
  <c r="H349" i="13"/>
  <c r="H350" i="13"/>
  <c r="H351" i="13"/>
  <c r="H352" i="13"/>
  <c r="H353" i="13"/>
  <c r="H354" i="13"/>
  <c r="H355" i="13"/>
  <c r="H356" i="13"/>
  <c r="H357" i="13"/>
  <c r="H358" i="13"/>
  <c r="H359" i="13"/>
  <c r="H360" i="13"/>
  <c r="H361" i="13"/>
  <c r="H362" i="13"/>
  <c r="H363" i="13"/>
  <c r="H364" i="13"/>
  <c r="H365" i="13"/>
  <c r="H366" i="13"/>
  <c r="H367" i="13"/>
  <c r="H368" i="13"/>
  <c r="H369" i="13"/>
  <c r="H370" i="13"/>
  <c r="H371" i="13"/>
  <c r="H372" i="13"/>
  <c r="H373" i="13"/>
  <c r="H374" i="13"/>
  <c r="H375" i="13"/>
  <c r="H376" i="13"/>
  <c r="H377" i="13"/>
  <c r="H378" i="13"/>
  <c r="H379" i="13"/>
  <c r="H380" i="13"/>
  <c r="H381" i="13"/>
  <c r="H382" i="13"/>
  <c r="H383" i="13"/>
  <c r="H384" i="13"/>
  <c r="H385" i="13"/>
  <c r="H386" i="13"/>
  <c r="H387" i="13"/>
  <c r="H388" i="13"/>
  <c r="H389" i="13"/>
  <c r="H390" i="13"/>
  <c r="H391" i="13"/>
  <c r="H392" i="13"/>
  <c r="H393" i="13"/>
  <c r="H394" i="13"/>
  <c r="H395" i="13"/>
  <c r="H396" i="13"/>
  <c r="H397" i="13"/>
  <c r="H398" i="13"/>
  <c r="H399" i="13"/>
  <c r="H400" i="13"/>
  <c r="H401" i="13"/>
  <c r="H402" i="13"/>
  <c r="H403" i="13"/>
  <c r="H404" i="13"/>
  <c r="H405" i="13"/>
  <c r="H406" i="13"/>
  <c r="H407" i="13"/>
  <c r="H408" i="13"/>
  <c r="H409" i="13"/>
  <c r="H410" i="13"/>
  <c r="H411" i="13"/>
  <c r="H412" i="13"/>
  <c r="H413" i="13"/>
  <c r="H414" i="13"/>
  <c r="H415" i="13"/>
  <c r="H416" i="13"/>
  <c r="H417" i="13"/>
  <c r="H418" i="13"/>
  <c r="H419" i="13"/>
  <c r="Q4" i="9" l="1"/>
  <c r="A9" i="4" l="1"/>
  <c r="B9" i="4" s="1"/>
  <c r="A10" i="4"/>
  <c r="B10" i="4" s="1"/>
  <c r="A11" i="4"/>
  <c r="B11" i="4" s="1"/>
  <c r="A12" i="4"/>
  <c r="B12" i="4" s="1"/>
  <c r="A419" i="23"/>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B362" i="23"/>
  <c r="A362" i="23"/>
  <c r="A361" i="23"/>
  <c r="A360" i="23"/>
  <c r="B359" i="23"/>
  <c r="A359" i="23"/>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B419" i="23"/>
  <c r="C32" i="6"/>
  <c r="C31" i="6"/>
  <c r="C30" i="6"/>
  <c r="U10" i="8" l="1"/>
  <c r="W10" i="8" s="1"/>
  <c r="AC10" i="8"/>
  <c r="AK10" i="8"/>
  <c r="AM10" i="8"/>
  <c r="AU10" i="8" s="1"/>
  <c r="AR10" i="8"/>
  <c r="AT10" i="8"/>
  <c r="U11" i="8"/>
  <c r="W11" i="8" s="1"/>
  <c r="AC11" i="8"/>
  <c r="AK11" i="8"/>
  <c r="AM11" i="8" s="1"/>
  <c r="AR11" i="8"/>
  <c r="AT11" i="8"/>
  <c r="U12" i="8"/>
  <c r="W12" i="8" s="1"/>
  <c r="AC12" i="8"/>
  <c r="AK12" i="8"/>
  <c r="AM12" i="8"/>
  <c r="AU12" i="8" s="1"/>
  <c r="AR12" i="8"/>
  <c r="AT12" i="8"/>
  <c r="AL9" i="16"/>
  <c r="AI9" i="16" s="1"/>
  <c r="B9" i="13"/>
  <c r="A10" i="13"/>
  <c r="A11" i="13"/>
  <c r="R11" i="13"/>
  <c r="A12" i="13"/>
  <c r="R12" i="13"/>
  <c r="A9" i="11"/>
  <c r="B9" i="11" s="1"/>
  <c r="A10" i="11"/>
  <c r="B10" i="11" s="1"/>
  <c r="A11" i="11"/>
  <c r="B11" i="11" s="1"/>
  <c r="A12" i="11"/>
  <c r="B12" i="11" s="1"/>
  <c r="A13" i="11"/>
  <c r="B13" i="11" s="1"/>
  <c r="A10" i="18"/>
  <c r="A11" i="18"/>
  <c r="R9" i="16"/>
  <c r="K9" i="16"/>
  <c r="R10" i="16"/>
  <c r="K10" i="16"/>
  <c r="B9" i="8"/>
  <c r="W9" i="8"/>
  <c r="AC9" i="8"/>
  <c r="AK9" i="8"/>
  <c r="AM9" i="8" s="1"/>
  <c r="AR9" i="8"/>
  <c r="AT9" i="8" s="1"/>
  <c r="A10" i="8"/>
  <c r="B10" i="8" s="1"/>
  <c r="A11" i="8"/>
  <c r="O11" i="8" s="1"/>
  <c r="C9" i="4"/>
  <c r="A419" i="18"/>
  <c r="A418" i="18"/>
  <c r="A417" i="18"/>
  <c r="A416" i="18"/>
  <c r="A415" i="18"/>
  <c r="A414" i="18"/>
  <c r="A413" i="18"/>
  <c r="A412" i="18"/>
  <c r="A411" i="18"/>
  <c r="A410" i="18"/>
  <c r="A409" i="18"/>
  <c r="A408" i="18"/>
  <c r="A407" i="18"/>
  <c r="A406" i="18"/>
  <c r="A405" i="18"/>
  <c r="A404" i="18"/>
  <c r="A403" i="18"/>
  <c r="A402" i="18"/>
  <c r="A401" i="18"/>
  <c r="A400" i="18"/>
  <c r="A399" i="18"/>
  <c r="A398" i="18"/>
  <c r="A397" i="18"/>
  <c r="A396" i="18"/>
  <c r="A395" i="18"/>
  <c r="A394" i="18"/>
  <c r="A393" i="18"/>
  <c r="A392" i="18"/>
  <c r="A391" i="18"/>
  <c r="A390" i="18"/>
  <c r="A389" i="18"/>
  <c r="A388" i="18"/>
  <c r="A387" i="18"/>
  <c r="A386" i="18"/>
  <c r="A385" i="18"/>
  <c r="A384" i="18"/>
  <c r="A383" i="18"/>
  <c r="A382" i="18"/>
  <c r="A381" i="18"/>
  <c r="A380" i="18"/>
  <c r="A379" i="18"/>
  <c r="A378" i="18"/>
  <c r="A377" i="18"/>
  <c r="A376" i="18"/>
  <c r="A375" i="18"/>
  <c r="A374" i="18"/>
  <c r="A373" i="18"/>
  <c r="A372" i="18"/>
  <c r="A371" i="18"/>
  <c r="A370" i="18"/>
  <c r="A369" i="18"/>
  <c r="A368" i="18"/>
  <c r="A367" i="18"/>
  <c r="A366" i="18"/>
  <c r="A365" i="18"/>
  <c r="A364" i="18"/>
  <c r="A363" i="18"/>
  <c r="A362" i="18"/>
  <c r="A361" i="18"/>
  <c r="A360" i="18"/>
  <c r="A359" i="18"/>
  <c r="A358" i="18"/>
  <c r="A357" i="18"/>
  <c r="A356" i="18"/>
  <c r="A355" i="18"/>
  <c r="A354" i="18"/>
  <c r="A353" i="18"/>
  <c r="A352" i="18"/>
  <c r="A351" i="18"/>
  <c r="A350" i="18"/>
  <c r="A349" i="18"/>
  <c r="A348" i="18"/>
  <c r="A347" i="18"/>
  <c r="A346" i="18"/>
  <c r="A345" i="18"/>
  <c r="A344" i="18"/>
  <c r="A343" i="18"/>
  <c r="A342" i="18"/>
  <c r="A341" i="18"/>
  <c r="A340" i="18"/>
  <c r="A339" i="18"/>
  <c r="A338" i="18"/>
  <c r="A337" i="18"/>
  <c r="A336" i="18"/>
  <c r="A335" i="18"/>
  <c r="A334" i="18"/>
  <c r="A333" i="18"/>
  <c r="A332" i="18"/>
  <c r="A331" i="18"/>
  <c r="A330" i="18"/>
  <c r="A329" i="18"/>
  <c r="A328" i="18"/>
  <c r="A327" i="18"/>
  <c r="A326" i="18"/>
  <c r="A325" i="18"/>
  <c r="A324" i="18"/>
  <c r="A323" i="18"/>
  <c r="A322" i="18"/>
  <c r="A321" i="18"/>
  <c r="A320" i="18"/>
  <c r="A319" i="18"/>
  <c r="A318" i="18"/>
  <c r="A317" i="18"/>
  <c r="A316" i="18"/>
  <c r="A315" i="18"/>
  <c r="A314" i="18"/>
  <c r="A313" i="18"/>
  <c r="A312" i="18"/>
  <c r="A311" i="18"/>
  <c r="A310" i="18"/>
  <c r="A309" i="18"/>
  <c r="A308" i="18"/>
  <c r="A307" i="18"/>
  <c r="A306" i="18"/>
  <c r="A305" i="18"/>
  <c r="A304" i="18"/>
  <c r="A303" i="18"/>
  <c r="A302" i="18"/>
  <c r="A301" i="18"/>
  <c r="A300" i="18"/>
  <c r="A299" i="18"/>
  <c r="A298" i="18"/>
  <c r="A297" i="18"/>
  <c r="A296" i="18"/>
  <c r="A295" i="18"/>
  <c r="A294" i="18"/>
  <c r="A293" i="18"/>
  <c r="A292" i="18"/>
  <c r="A291" i="18"/>
  <c r="A290" i="18"/>
  <c r="A289" i="18"/>
  <c r="A288" i="18"/>
  <c r="A287" i="18"/>
  <c r="A286" i="18"/>
  <c r="A285" i="18"/>
  <c r="A284" i="18"/>
  <c r="A283" i="18"/>
  <c r="A282" i="18"/>
  <c r="A281" i="18"/>
  <c r="A280" i="18"/>
  <c r="A279" i="18"/>
  <c r="A278" i="18"/>
  <c r="A277" i="18"/>
  <c r="A276" i="18"/>
  <c r="A275" i="18"/>
  <c r="A274" i="18"/>
  <c r="A273" i="18"/>
  <c r="A272" i="18"/>
  <c r="A271" i="18"/>
  <c r="A270" i="18"/>
  <c r="A269" i="18"/>
  <c r="A268" i="18"/>
  <c r="A267" i="18"/>
  <c r="A266" i="18"/>
  <c r="A265" i="18"/>
  <c r="A264" i="18"/>
  <c r="A263" i="18"/>
  <c r="A262" i="18"/>
  <c r="A261" i="18"/>
  <c r="A260" i="18"/>
  <c r="A259" i="18"/>
  <c r="A258" i="18"/>
  <c r="A257" i="18"/>
  <c r="A256" i="18"/>
  <c r="A255" i="18"/>
  <c r="A254" i="18"/>
  <c r="A253" i="18"/>
  <c r="A252" i="18"/>
  <c r="A251" i="18"/>
  <c r="A250" i="18"/>
  <c r="A249" i="18"/>
  <c r="A248" i="18"/>
  <c r="A247" i="18"/>
  <c r="A246" i="18"/>
  <c r="A245" i="18"/>
  <c r="A244" i="18"/>
  <c r="A243" i="18"/>
  <c r="A242" i="18"/>
  <c r="A241" i="18"/>
  <c r="A240" i="18"/>
  <c r="A239" i="18"/>
  <c r="A238" i="18"/>
  <c r="A237" i="18"/>
  <c r="A236" i="18"/>
  <c r="A235" i="18"/>
  <c r="A234" i="18"/>
  <c r="A233" i="18"/>
  <c r="A232" i="18"/>
  <c r="A231" i="18"/>
  <c r="A230" i="18"/>
  <c r="A229" i="18"/>
  <c r="A228" i="18"/>
  <c r="A227" i="18"/>
  <c r="A226" i="18"/>
  <c r="A225" i="18"/>
  <c r="A224" i="18"/>
  <c r="A223" i="18"/>
  <c r="A222" i="18"/>
  <c r="A221" i="18"/>
  <c r="A220" i="18"/>
  <c r="A219" i="18"/>
  <c r="A218" i="18"/>
  <c r="A217" i="18"/>
  <c r="A216" i="18"/>
  <c r="A215" i="18"/>
  <c r="A214" i="18"/>
  <c r="A213" i="18"/>
  <c r="A212" i="18"/>
  <c r="A211" i="18"/>
  <c r="A210" i="18"/>
  <c r="A209" i="18"/>
  <c r="A208" i="18"/>
  <c r="A207" i="18"/>
  <c r="A206" i="18"/>
  <c r="A205" i="18"/>
  <c r="A204"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R418" i="13"/>
  <c r="A418" i="13"/>
  <c r="R417" i="13"/>
  <c r="A417" i="13"/>
  <c r="R416" i="13"/>
  <c r="A416" i="13"/>
  <c r="R415" i="13"/>
  <c r="A415" i="13"/>
  <c r="R414" i="13"/>
  <c r="A414" i="13"/>
  <c r="R413" i="13"/>
  <c r="A413" i="13"/>
  <c r="R412" i="13"/>
  <c r="A412" i="13"/>
  <c r="R411" i="13"/>
  <c r="A411" i="13"/>
  <c r="R410" i="13"/>
  <c r="A410" i="13"/>
  <c r="R409" i="13"/>
  <c r="A409" i="13"/>
  <c r="R408" i="13"/>
  <c r="A408" i="13"/>
  <c r="R407" i="13"/>
  <c r="A407" i="13"/>
  <c r="R406" i="13"/>
  <c r="A406" i="13"/>
  <c r="R405" i="13"/>
  <c r="A405" i="13"/>
  <c r="R404" i="13"/>
  <c r="A404" i="13"/>
  <c r="R403" i="13"/>
  <c r="A403" i="13"/>
  <c r="R402" i="13"/>
  <c r="A402" i="13"/>
  <c r="R401" i="13"/>
  <c r="A401" i="13"/>
  <c r="R400" i="13"/>
  <c r="A400" i="13"/>
  <c r="R399" i="13"/>
  <c r="A399" i="13"/>
  <c r="R398" i="13"/>
  <c r="A398" i="13"/>
  <c r="R397" i="13"/>
  <c r="A397" i="13"/>
  <c r="R396" i="13"/>
  <c r="A396" i="13"/>
  <c r="R395" i="13"/>
  <c r="A395" i="13"/>
  <c r="R394" i="13"/>
  <c r="A394" i="13"/>
  <c r="R393" i="13"/>
  <c r="A393" i="13"/>
  <c r="R392" i="13"/>
  <c r="A392" i="13"/>
  <c r="R391" i="13"/>
  <c r="A391" i="13"/>
  <c r="R390" i="13"/>
  <c r="A390" i="13"/>
  <c r="R389" i="13"/>
  <c r="A389" i="13"/>
  <c r="R388" i="13"/>
  <c r="A388" i="13"/>
  <c r="R387" i="13"/>
  <c r="A387" i="13"/>
  <c r="R386" i="13"/>
  <c r="A386" i="13"/>
  <c r="R385" i="13"/>
  <c r="A385" i="13"/>
  <c r="R384" i="13"/>
  <c r="A384" i="13"/>
  <c r="R383" i="13"/>
  <c r="A383" i="13"/>
  <c r="R382" i="13"/>
  <c r="A382" i="13"/>
  <c r="R381" i="13"/>
  <c r="A381" i="13"/>
  <c r="R380" i="13"/>
  <c r="A380" i="13"/>
  <c r="R379" i="13"/>
  <c r="A379" i="13"/>
  <c r="R378" i="13"/>
  <c r="A378" i="13"/>
  <c r="R377" i="13"/>
  <c r="A377" i="13"/>
  <c r="R376" i="13"/>
  <c r="A376" i="13"/>
  <c r="R375" i="13"/>
  <c r="A375" i="13"/>
  <c r="R374" i="13"/>
  <c r="A374" i="13"/>
  <c r="R373" i="13"/>
  <c r="A373" i="13"/>
  <c r="R372" i="13"/>
  <c r="A372" i="13"/>
  <c r="R371" i="13"/>
  <c r="A371" i="13"/>
  <c r="R370" i="13"/>
  <c r="A370" i="13"/>
  <c r="R369" i="13"/>
  <c r="A369" i="13"/>
  <c r="R368" i="13"/>
  <c r="A368" i="13"/>
  <c r="R367" i="13"/>
  <c r="A367" i="13"/>
  <c r="R366" i="13"/>
  <c r="A366" i="13"/>
  <c r="R365" i="13"/>
  <c r="A365" i="13"/>
  <c r="R364" i="13"/>
  <c r="A364" i="13"/>
  <c r="R363" i="13"/>
  <c r="A363" i="13"/>
  <c r="R362" i="13"/>
  <c r="A362" i="13"/>
  <c r="R361" i="13"/>
  <c r="A361" i="13"/>
  <c r="R360" i="13"/>
  <c r="A360" i="13"/>
  <c r="R359" i="13"/>
  <c r="A359" i="13"/>
  <c r="R358" i="13"/>
  <c r="A358" i="13"/>
  <c r="R357" i="13"/>
  <c r="A357" i="13"/>
  <c r="R356" i="13"/>
  <c r="A356" i="13"/>
  <c r="R355" i="13"/>
  <c r="A355" i="13"/>
  <c r="R354" i="13"/>
  <c r="A354" i="13"/>
  <c r="R353" i="13"/>
  <c r="A353" i="13"/>
  <c r="R352" i="13"/>
  <c r="A352" i="13"/>
  <c r="R351" i="13"/>
  <c r="A351" i="13"/>
  <c r="R350" i="13"/>
  <c r="A350" i="13"/>
  <c r="R349" i="13"/>
  <c r="A349" i="13"/>
  <c r="R348" i="13"/>
  <c r="A348" i="13"/>
  <c r="R347" i="13"/>
  <c r="A347" i="13"/>
  <c r="R346" i="13"/>
  <c r="A346" i="13"/>
  <c r="R345" i="13"/>
  <c r="A345" i="13"/>
  <c r="R344" i="13"/>
  <c r="A344" i="13"/>
  <c r="R343" i="13"/>
  <c r="A343" i="13"/>
  <c r="R342" i="13"/>
  <c r="A342" i="13"/>
  <c r="R341" i="13"/>
  <c r="A341" i="13"/>
  <c r="R340" i="13"/>
  <c r="A340" i="13"/>
  <c r="R339" i="13"/>
  <c r="A339" i="13"/>
  <c r="R338" i="13"/>
  <c r="A338" i="13"/>
  <c r="R337" i="13"/>
  <c r="A337" i="13"/>
  <c r="R336" i="13"/>
  <c r="A336" i="13"/>
  <c r="R335" i="13"/>
  <c r="A335" i="13"/>
  <c r="R334" i="13"/>
  <c r="A334" i="13"/>
  <c r="R333" i="13"/>
  <c r="A333" i="13"/>
  <c r="R332" i="13"/>
  <c r="A332" i="13"/>
  <c r="R331" i="13"/>
  <c r="A331" i="13"/>
  <c r="R330" i="13"/>
  <c r="A330" i="13"/>
  <c r="R329" i="13"/>
  <c r="A329" i="13"/>
  <c r="R328" i="13"/>
  <c r="A328" i="13"/>
  <c r="R327" i="13"/>
  <c r="A327" i="13"/>
  <c r="R326" i="13"/>
  <c r="A326" i="13"/>
  <c r="R325" i="13"/>
  <c r="A325" i="13"/>
  <c r="R324" i="13"/>
  <c r="A324" i="13"/>
  <c r="R323" i="13"/>
  <c r="A323" i="13"/>
  <c r="R322" i="13"/>
  <c r="A322" i="13"/>
  <c r="R321" i="13"/>
  <c r="A321" i="13"/>
  <c r="R320" i="13"/>
  <c r="A320" i="13"/>
  <c r="R319" i="13"/>
  <c r="A319" i="13"/>
  <c r="A418" i="11"/>
  <c r="B418" i="11" s="1"/>
  <c r="A417" i="11"/>
  <c r="B417" i="11" s="1"/>
  <c r="A416" i="11"/>
  <c r="B416" i="11" s="1"/>
  <c r="A415" i="11"/>
  <c r="B415" i="11" s="1"/>
  <c r="A414" i="11"/>
  <c r="B414" i="11" s="1"/>
  <c r="A413" i="11"/>
  <c r="B413" i="11" s="1"/>
  <c r="A412" i="11"/>
  <c r="B412" i="11" s="1"/>
  <c r="A411" i="11"/>
  <c r="B411" i="11" s="1"/>
  <c r="A410" i="11"/>
  <c r="B410" i="11" s="1"/>
  <c r="A409" i="11"/>
  <c r="B409" i="11" s="1"/>
  <c r="A408" i="11"/>
  <c r="B408" i="11" s="1"/>
  <c r="A407" i="11"/>
  <c r="B407" i="11" s="1"/>
  <c r="A406" i="11"/>
  <c r="B406" i="11" s="1"/>
  <c r="A405" i="11"/>
  <c r="B405" i="11" s="1"/>
  <c r="A404" i="11"/>
  <c r="B404" i="11" s="1"/>
  <c r="A403" i="11"/>
  <c r="B403" i="11" s="1"/>
  <c r="A402" i="11"/>
  <c r="B402" i="11" s="1"/>
  <c r="A401" i="11"/>
  <c r="B401" i="11" s="1"/>
  <c r="A400" i="11"/>
  <c r="B400" i="11" s="1"/>
  <c r="A399" i="11"/>
  <c r="B399" i="11" s="1"/>
  <c r="A398" i="11"/>
  <c r="B398" i="11" s="1"/>
  <c r="A397" i="11"/>
  <c r="B397" i="11" s="1"/>
  <c r="A396" i="11"/>
  <c r="B396" i="11" s="1"/>
  <c r="A395" i="11"/>
  <c r="B395" i="11" s="1"/>
  <c r="A394" i="11"/>
  <c r="B394" i="11" s="1"/>
  <c r="A393" i="11"/>
  <c r="B393" i="11" s="1"/>
  <c r="A392" i="11"/>
  <c r="B392" i="11" s="1"/>
  <c r="A391" i="11"/>
  <c r="B391" i="11" s="1"/>
  <c r="A390" i="11"/>
  <c r="B390" i="11" s="1"/>
  <c r="A389" i="11"/>
  <c r="B389" i="11" s="1"/>
  <c r="A388" i="11"/>
  <c r="B388" i="11" s="1"/>
  <c r="A387" i="11"/>
  <c r="B387" i="11" s="1"/>
  <c r="A386" i="11"/>
  <c r="B386" i="11" s="1"/>
  <c r="A385" i="11"/>
  <c r="B385" i="11" s="1"/>
  <c r="A384" i="11"/>
  <c r="B384" i="11" s="1"/>
  <c r="A383" i="11"/>
  <c r="B383" i="11" s="1"/>
  <c r="A382" i="11"/>
  <c r="B382" i="11" s="1"/>
  <c r="A381" i="11"/>
  <c r="B381" i="11" s="1"/>
  <c r="A380" i="11"/>
  <c r="B380" i="11" s="1"/>
  <c r="A379" i="11"/>
  <c r="B379" i="11" s="1"/>
  <c r="A378" i="11"/>
  <c r="B378" i="11" s="1"/>
  <c r="A377" i="11"/>
  <c r="B377" i="11" s="1"/>
  <c r="A376" i="11"/>
  <c r="B376" i="11" s="1"/>
  <c r="A375" i="11"/>
  <c r="B375" i="11" s="1"/>
  <c r="A374" i="11"/>
  <c r="B374" i="11" s="1"/>
  <c r="A373" i="11"/>
  <c r="B373" i="11" s="1"/>
  <c r="A372" i="11"/>
  <c r="B372" i="11" s="1"/>
  <c r="A371" i="11"/>
  <c r="B371" i="11" s="1"/>
  <c r="A370" i="11"/>
  <c r="B370" i="11" s="1"/>
  <c r="A369" i="11"/>
  <c r="B369" i="11" s="1"/>
  <c r="A368" i="11"/>
  <c r="B368" i="11" s="1"/>
  <c r="A367" i="11"/>
  <c r="B367" i="11" s="1"/>
  <c r="A366" i="11"/>
  <c r="B366" i="11" s="1"/>
  <c r="A365" i="11"/>
  <c r="B365" i="11" s="1"/>
  <c r="A364" i="11"/>
  <c r="B364" i="11" s="1"/>
  <c r="A363" i="11"/>
  <c r="B363" i="11" s="1"/>
  <c r="A362" i="11"/>
  <c r="B362" i="11" s="1"/>
  <c r="A361" i="11"/>
  <c r="B361" i="11" s="1"/>
  <c r="A360" i="11"/>
  <c r="B360" i="11" s="1"/>
  <c r="A359" i="11"/>
  <c r="B359" i="11" s="1"/>
  <c r="A358" i="11"/>
  <c r="B358" i="11" s="1"/>
  <c r="A357" i="11"/>
  <c r="B357" i="11" s="1"/>
  <c r="A356" i="11"/>
  <c r="B356" i="11" s="1"/>
  <c r="A355" i="11"/>
  <c r="B355" i="11" s="1"/>
  <c r="A354" i="11"/>
  <c r="B354" i="11" s="1"/>
  <c r="A353" i="11"/>
  <c r="B353" i="11" s="1"/>
  <c r="A352" i="11"/>
  <c r="B352" i="11" s="1"/>
  <c r="A351" i="11"/>
  <c r="B351" i="11" s="1"/>
  <c r="A350" i="11"/>
  <c r="B350" i="11" s="1"/>
  <c r="A349" i="11"/>
  <c r="B349" i="11" s="1"/>
  <c r="A348" i="11"/>
  <c r="B348" i="11" s="1"/>
  <c r="A347" i="11"/>
  <c r="B347" i="11" s="1"/>
  <c r="A346" i="11"/>
  <c r="B346" i="11" s="1"/>
  <c r="A345" i="11"/>
  <c r="B345" i="11" s="1"/>
  <c r="A344" i="11"/>
  <c r="B344" i="11" s="1"/>
  <c r="A343" i="11"/>
  <c r="B343" i="11" s="1"/>
  <c r="A342" i="11"/>
  <c r="B342" i="11" s="1"/>
  <c r="A341" i="11"/>
  <c r="B341" i="11" s="1"/>
  <c r="A340" i="11"/>
  <c r="B340" i="11" s="1"/>
  <c r="A339" i="11"/>
  <c r="B339" i="11" s="1"/>
  <c r="A338" i="11"/>
  <c r="B338" i="11" s="1"/>
  <c r="A337" i="11"/>
  <c r="B337" i="11" s="1"/>
  <c r="A336" i="11"/>
  <c r="B336" i="11" s="1"/>
  <c r="A335" i="11"/>
  <c r="B335" i="11" s="1"/>
  <c r="A334" i="11"/>
  <c r="B334" i="11" s="1"/>
  <c r="A333" i="11"/>
  <c r="B333" i="11" s="1"/>
  <c r="A332" i="11"/>
  <c r="B332" i="11" s="1"/>
  <c r="A331" i="11"/>
  <c r="B331" i="11" s="1"/>
  <c r="A330" i="11"/>
  <c r="B330" i="11" s="1"/>
  <c r="A329" i="11"/>
  <c r="B329" i="11" s="1"/>
  <c r="A328" i="11"/>
  <c r="B328" i="11" s="1"/>
  <c r="A327" i="11"/>
  <c r="B327" i="11" s="1"/>
  <c r="A326" i="11"/>
  <c r="B326" i="11" s="1"/>
  <c r="A325" i="11"/>
  <c r="B325" i="11" s="1"/>
  <c r="A324" i="11"/>
  <c r="B324" i="11" s="1"/>
  <c r="A323" i="11"/>
  <c r="B323" i="11" s="1"/>
  <c r="A322" i="11"/>
  <c r="B322" i="11" s="1"/>
  <c r="A321" i="11"/>
  <c r="B321" i="11" s="1"/>
  <c r="A320" i="11"/>
  <c r="B320" i="11" s="1"/>
  <c r="A319" i="11"/>
  <c r="B319" i="11" s="1"/>
  <c r="AR418" i="8"/>
  <c r="AT418" i="8" s="1"/>
  <c r="AK418" i="8"/>
  <c r="AM418" i="8" s="1"/>
  <c r="AC418" i="8"/>
  <c r="U418" i="8"/>
  <c r="W418" i="8" s="1"/>
  <c r="A418" i="8"/>
  <c r="AR417" i="8"/>
  <c r="AT417" i="8" s="1"/>
  <c r="AK417" i="8"/>
  <c r="AM417" i="8" s="1"/>
  <c r="AC417" i="8"/>
  <c r="U417" i="8"/>
  <c r="W417" i="8" s="1"/>
  <c r="A417" i="8"/>
  <c r="AR416" i="8"/>
  <c r="AT416" i="8" s="1"/>
  <c r="AK416" i="8"/>
  <c r="AM416" i="8" s="1"/>
  <c r="AC416" i="8"/>
  <c r="U416" i="8"/>
  <c r="W416" i="8" s="1"/>
  <c r="A416" i="8"/>
  <c r="B416" i="8" s="1"/>
  <c r="AR415" i="8"/>
  <c r="AT415" i="8" s="1"/>
  <c r="AK415" i="8"/>
  <c r="AM415" i="8"/>
  <c r="AC415" i="8"/>
  <c r="U415" i="8"/>
  <c r="W415" i="8" s="1"/>
  <c r="A415" i="8"/>
  <c r="C415" i="8" s="1"/>
  <c r="AR414" i="8"/>
  <c r="AT414" i="8" s="1"/>
  <c r="AK414" i="8"/>
  <c r="AM414" i="8" s="1"/>
  <c r="AC414" i="8"/>
  <c r="U414" i="8"/>
  <c r="W414" i="8" s="1"/>
  <c r="A414" i="8"/>
  <c r="AR413" i="8"/>
  <c r="AT413" i="8" s="1"/>
  <c r="AK413" i="8"/>
  <c r="AM413" i="8" s="1"/>
  <c r="AC413" i="8"/>
  <c r="U413" i="8"/>
  <c r="W413" i="8" s="1"/>
  <c r="A413" i="8"/>
  <c r="AR412" i="8"/>
  <c r="AT412" i="8"/>
  <c r="AK412" i="8"/>
  <c r="AM412" i="8" s="1"/>
  <c r="AC412" i="8"/>
  <c r="U412" i="8"/>
  <c r="W412" i="8"/>
  <c r="A412" i="8"/>
  <c r="O412" i="8" s="1"/>
  <c r="AR411" i="8"/>
  <c r="AT411" i="8"/>
  <c r="AK411" i="8"/>
  <c r="AM411" i="8" s="1"/>
  <c r="AC411" i="8"/>
  <c r="U411" i="8"/>
  <c r="W411" i="8" s="1"/>
  <c r="A411" i="8"/>
  <c r="AR410" i="8"/>
  <c r="AT410" i="8" s="1"/>
  <c r="AK410" i="8"/>
  <c r="AM410" i="8"/>
  <c r="AC410" i="8"/>
  <c r="U410" i="8"/>
  <c r="W410" i="8" s="1"/>
  <c r="A410" i="8"/>
  <c r="O410" i="8" s="1"/>
  <c r="AR409" i="8"/>
  <c r="AT409" i="8" s="1"/>
  <c r="AK409" i="8"/>
  <c r="AM409" i="8" s="1"/>
  <c r="AC409" i="8"/>
  <c r="U409" i="8"/>
  <c r="W409" i="8" s="1"/>
  <c r="A409" i="8"/>
  <c r="AR408" i="8"/>
  <c r="AT408" i="8" s="1"/>
  <c r="AK408" i="8"/>
  <c r="AM408" i="8" s="1"/>
  <c r="AC408" i="8"/>
  <c r="U408" i="8"/>
  <c r="W408" i="8" s="1"/>
  <c r="A408" i="8"/>
  <c r="O408" i="8" s="1"/>
  <c r="AR407" i="8"/>
  <c r="AT407" i="8"/>
  <c r="AK407" i="8"/>
  <c r="AM407" i="8" s="1"/>
  <c r="AC407" i="8"/>
  <c r="U407" i="8"/>
  <c r="W407" i="8" s="1"/>
  <c r="A407" i="8"/>
  <c r="B407" i="8" s="1"/>
  <c r="AR406" i="8"/>
  <c r="AT406" i="8" s="1"/>
  <c r="AK406" i="8"/>
  <c r="AM406" i="8"/>
  <c r="AC406" i="8"/>
  <c r="U406" i="8"/>
  <c r="W406" i="8" s="1"/>
  <c r="A406" i="8"/>
  <c r="C406" i="8" s="1"/>
  <c r="AR405" i="8"/>
  <c r="AT405" i="8" s="1"/>
  <c r="AK405" i="8"/>
  <c r="AM405" i="8" s="1"/>
  <c r="AC405" i="8"/>
  <c r="U405" i="8"/>
  <c r="W405" i="8" s="1"/>
  <c r="A405" i="8"/>
  <c r="AR404" i="8"/>
  <c r="AT404" i="8" s="1"/>
  <c r="AK404" i="8"/>
  <c r="AM404" i="8"/>
  <c r="AC404" i="8"/>
  <c r="U404" i="8"/>
  <c r="W404" i="8" s="1"/>
  <c r="A404" i="8"/>
  <c r="AR403" i="8"/>
  <c r="AT403" i="8" s="1"/>
  <c r="AK403" i="8"/>
  <c r="AM403" i="8" s="1"/>
  <c r="AC403" i="8"/>
  <c r="U403" i="8"/>
  <c r="W403" i="8" s="1"/>
  <c r="A403" i="8"/>
  <c r="O403" i="8" s="1"/>
  <c r="AR402" i="8"/>
  <c r="AT402" i="8"/>
  <c r="AK402" i="8"/>
  <c r="AM402" i="8" s="1"/>
  <c r="AC402" i="8"/>
  <c r="U402" i="8"/>
  <c r="W402" i="8" s="1"/>
  <c r="A402" i="8"/>
  <c r="O402" i="8" s="1"/>
  <c r="AR401" i="8"/>
  <c r="AT401" i="8" s="1"/>
  <c r="AK401" i="8"/>
  <c r="AM401" i="8" s="1"/>
  <c r="AC401" i="8"/>
  <c r="U401" i="8"/>
  <c r="W401" i="8" s="1"/>
  <c r="A401" i="8"/>
  <c r="O401" i="8" s="1"/>
  <c r="AR400" i="8"/>
  <c r="AT400" i="8" s="1"/>
  <c r="AK400" i="8"/>
  <c r="AM400" i="8" s="1"/>
  <c r="AU400" i="8" s="1"/>
  <c r="AC400" i="8"/>
  <c r="U400" i="8"/>
  <c r="W400" i="8" s="1"/>
  <c r="A400" i="8"/>
  <c r="AR399" i="8"/>
  <c r="AT399" i="8"/>
  <c r="AK399" i="8"/>
  <c r="AM399" i="8" s="1"/>
  <c r="AC399" i="8"/>
  <c r="U399" i="8"/>
  <c r="W399" i="8" s="1"/>
  <c r="A399" i="8"/>
  <c r="C399" i="8" s="1"/>
  <c r="AR398" i="8"/>
  <c r="AT398" i="8" s="1"/>
  <c r="AK398" i="8"/>
  <c r="AM398" i="8" s="1"/>
  <c r="AC398" i="8"/>
  <c r="U398" i="8"/>
  <c r="W398" i="8" s="1"/>
  <c r="A398" i="8"/>
  <c r="AR397" i="8"/>
  <c r="AT397" i="8" s="1"/>
  <c r="AK397" i="8"/>
  <c r="AM397" i="8" s="1"/>
  <c r="AC397" i="8"/>
  <c r="AD397" i="8" s="1"/>
  <c r="AF397" i="8" s="1"/>
  <c r="U397" i="8"/>
  <c r="W397" i="8" s="1"/>
  <c r="A397" i="8"/>
  <c r="B397" i="8" s="1"/>
  <c r="AR396" i="8"/>
  <c r="AT396" i="8" s="1"/>
  <c r="AK396" i="8"/>
  <c r="AM396" i="8" s="1"/>
  <c r="AC396" i="8"/>
  <c r="U396" i="8"/>
  <c r="W396" i="8" s="1"/>
  <c r="A396" i="8"/>
  <c r="AR395" i="8"/>
  <c r="AT395" i="8" s="1"/>
  <c r="AK395" i="8"/>
  <c r="AM395" i="8" s="1"/>
  <c r="AC395" i="8"/>
  <c r="U395" i="8"/>
  <c r="W395" i="8" s="1"/>
  <c r="A395" i="8"/>
  <c r="B395" i="8" s="1"/>
  <c r="AR394" i="8"/>
  <c r="AT394" i="8"/>
  <c r="AK394" i="8"/>
  <c r="AM394" i="8" s="1"/>
  <c r="AC394" i="8"/>
  <c r="U394" i="8"/>
  <c r="W394" i="8" s="1"/>
  <c r="AD394" i="8" s="1"/>
  <c r="AF394" i="8" s="1"/>
  <c r="A394" i="8"/>
  <c r="AR393" i="8"/>
  <c r="AT393" i="8"/>
  <c r="AK393" i="8"/>
  <c r="AM393" i="8"/>
  <c r="AC393" i="8"/>
  <c r="U393" i="8"/>
  <c r="W393" i="8" s="1"/>
  <c r="A393" i="8"/>
  <c r="AR392" i="8"/>
  <c r="AT392" i="8" s="1"/>
  <c r="AK392" i="8"/>
  <c r="AM392" i="8"/>
  <c r="AC392" i="8"/>
  <c r="U392" i="8"/>
  <c r="W392" i="8" s="1"/>
  <c r="A392" i="8"/>
  <c r="AR391" i="8"/>
  <c r="AT391" i="8" s="1"/>
  <c r="AK391" i="8"/>
  <c r="AM391" i="8" s="1"/>
  <c r="AC391" i="8"/>
  <c r="U391" i="8"/>
  <c r="W391" i="8"/>
  <c r="A391" i="8"/>
  <c r="AR390" i="8"/>
  <c r="AT390" i="8"/>
  <c r="AK390" i="8"/>
  <c r="AM390" i="8"/>
  <c r="AC390" i="8"/>
  <c r="U390" i="8"/>
  <c r="W390" i="8"/>
  <c r="A390" i="8"/>
  <c r="C390" i="8" s="1"/>
  <c r="AR389" i="8"/>
  <c r="AT389" i="8"/>
  <c r="AK389" i="8"/>
  <c r="AM389" i="8"/>
  <c r="AC389" i="8"/>
  <c r="U389" i="8"/>
  <c r="W389" i="8"/>
  <c r="A389" i="8"/>
  <c r="C389" i="8" s="1"/>
  <c r="AR388" i="8"/>
  <c r="AT388" i="8" s="1"/>
  <c r="AK388" i="8"/>
  <c r="AM388" i="8" s="1"/>
  <c r="AC388" i="8"/>
  <c r="U388" i="8"/>
  <c r="W388" i="8" s="1"/>
  <c r="A388" i="8"/>
  <c r="C388" i="8" s="1"/>
  <c r="AR387" i="8"/>
  <c r="AT387" i="8" s="1"/>
  <c r="AK387" i="8"/>
  <c r="AM387" i="8"/>
  <c r="AC387" i="8"/>
  <c r="U387" i="8"/>
  <c r="W387" i="8" s="1"/>
  <c r="A387" i="8"/>
  <c r="O387" i="8" s="1"/>
  <c r="AR386" i="8"/>
  <c r="AT386" i="8" s="1"/>
  <c r="AK386" i="8"/>
  <c r="AM386" i="8" s="1"/>
  <c r="AC386" i="8"/>
  <c r="U386" i="8"/>
  <c r="W386" i="8" s="1"/>
  <c r="A386" i="8"/>
  <c r="B386" i="8" s="1"/>
  <c r="D386" i="8" s="1"/>
  <c r="AR385" i="8"/>
  <c r="AT385" i="8"/>
  <c r="AK385" i="8"/>
  <c r="AM385" i="8" s="1"/>
  <c r="AC385" i="8"/>
  <c r="U385" i="8"/>
  <c r="W385" i="8" s="1"/>
  <c r="A385" i="8"/>
  <c r="O385" i="8" s="1"/>
  <c r="AR384" i="8"/>
  <c r="AT384" i="8" s="1"/>
  <c r="AK384" i="8"/>
  <c r="AM384" i="8" s="1"/>
  <c r="AC384" i="8"/>
  <c r="U384" i="8"/>
  <c r="W384" i="8" s="1"/>
  <c r="A384" i="8"/>
  <c r="C384" i="8" s="1"/>
  <c r="AR383" i="8"/>
  <c r="AT383" i="8" s="1"/>
  <c r="AK383" i="8"/>
  <c r="AM383" i="8" s="1"/>
  <c r="AC383" i="8"/>
  <c r="U383" i="8"/>
  <c r="W383" i="8" s="1"/>
  <c r="A383" i="8"/>
  <c r="O383" i="8" s="1"/>
  <c r="AR382" i="8"/>
  <c r="AT382" i="8"/>
  <c r="AK382" i="8"/>
  <c r="AM382" i="8" s="1"/>
  <c r="AC382" i="8"/>
  <c r="U382" i="8"/>
  <c r="W382" i="8" s="1"/>
  <c r="A382" i="8"/>
  <c r="AR381" i="8"/>
  <c r="AT381" i="8" s="1"/>
  <c r="AK381" i="8"/>
  <c r="AM381" i="8"/>
  <c r="AC381" i="8"/>
  <c r="U381" i="8"/>
  <c r="W381" i="8" s="1"/>
  <c r="A381" i="8"/>
  <c r="O381" i="8" s="1"/>
  <c r="AR380" i="8"/>
  <c r="AT380" i="8" s="1"/>
  <c r="AK380" i="8"/>
  <c r="AM380" i="8" s="1"/>
  <c r="AC380" i="8"/>
  <c r="U380" i="8"/>
  <c r="W380" i="8" s="1"/>
  <c r="A380" i="8"/>
  <c r="B380" i="8" s="1"/>
  <c r="AR379" i="8"/>
  <c r="AT379" i="8" s="1"/>
  <c r="AK379" i="8"/>
  <c r="AM379" i="8" s="1"/>
  <c r="AC379" i="8"/>
  <c r="U379" i="8"/>
  <c r="W379" i="8" s="1"/>
  <c r="A379" i="8"/>
  <c r="O379" i="8" s="1"/>
  <c r="AR378" i="8"/>
  <c r="AT378" i="8"/>
  <c r="AK378" i="8"/>
  <c r="AM378" i="8" s="1"/>
  <c r="AC378" i="8"/>
  <c r="U378" i="8"/>
  <c r="W378" i="8" s="1"/>
  <c r="A378" i="8"/>
  <c r="AR377" i="8"/>
  <c r="AT377" i="8" s="1"/>
  <c r="AK377" i="8"/>
  <c r="AM377" i="8"/>
  <c r="AC377" i="8"/>
  <c r="U377" i="8"/>
  <c r="W377" i="8" s="1"/>
  <c r="A377" i="8"/>
  <c r="AR376" i="8"/>
  <c r="AT376" i="8" s="1"/>
  <c r="AK376" i="8"/>
  <c r="AM376" i="8" s="1"/>
  <c r="AC376" i="8"/>
  <c r="U376" i="8"/>
  <c r="W376" i="8" s="1"/>
  <c r="A376" i="8"/>
  <c r="B376" i="8" s="1"/>
  <c r="AR375" i="8"/>
  <c r="AT375" i="8"/>
  <c r="AK375" i="8"/>
  <c r="AM375" i="8" s="1"/>
  <c r="AC375" i="8"/>
  <c r="U375" i="8"/>
  <c r="W375" i="8" s="1"/>
  <c r="A375" i="8"/>
  <c r="C375" i="8" s="1"/>
  <c r="AR374" i="8"/>
  <c r="AT374" i="8" s="1"/>
  <c r="AK374" i="8"/>
  <c r="AM374" i="8" s="1"/>
  <c r="AC374" i="8"/>
  <c r="U374" i="8"/>
  <c r="W374" i="8" s="1"/>
  <c r="A374" i="8"/>
  <c r="AR373" i="8"/>
  <c r="AT373" i="8"/>
  <c r="AK373" i="8"/>
  <c r="AM373" i="8" s="1"/>
  <c r="AC373" i="8"/>
  <c r="U373" i="8"/>
  <c r="W373" i="8" s="1"/>
  <c r="A373" i="8"/>
  <c r="O373" i="8" s="1"/>
  <c r="AR372" i="8"/>
  <c r="AT372" i="8"/>
  <c r="AK372" i="8"/>
  <c r="AM372" i="8" s="1"/>
  <c r="AC372" i="8"/>
  <c r="U372" i="8"/>
  <c r="W372" i="8" s="1"/>
  <c r="A372" i="8"/>
  <c r="AR371" i="8"/>
  <c r="AT371" i="8" s="1"/>
  <c r="AK371" i="8"/>
  <c r="AM371" i="8"/>
  <c r="AC371" i="8"/>
  <c r="U371" i="8"/>
  <c r="W371" i="8" s="1"/>
  <c r="A371" i="8"/>
  <c r="O371" i="8" s="1"/>
  <c r="AR370" i="8"/>
  <c r="AT370" i="8" s="1"/>
  <c r="AK370" i="8"/>
  <c r="AM370" i="8" s="1"/>
  <c r="AC370" i="8"/>
  <c r="U370" i="8"/>
  <c r="W370" i="8" s="1"/>
  <c r="A370" i="8"/>
  <c r="AR369" i="8"/>
  <c r="AT369" i="8" s="1"/>
  <c r="AU369" i="8" s="1"/>
  <c r="AK369" i="8"/>
  <c r="AM369" i="8"/>
  <c r="AC369" i="8"/>
  <c r="U369" i="8"/>
  <c r="W369" i="8" s="1"/>
  <c r="A369" i="8"/>
  <c r="AR368" i="8"/>
  <c r="AT368" i="8" s="1"/>
  <c r="AK368" i="8"/>
  <c r="AM368" i="8" s="1"/>
  <c r="AC368" i="8"/>
  <c r="U368" i="8"/>
  <c r="W368" i="8" s="1"/>
  <c r="A368" i="8"/>
  <c r="C368" i="8" s="1"/>
  <c r="AR367" i="8"/>
  <c r="AT367" i="8" s="1"/>
  <c r="AK367" i="8"/>
  <c r="AM367" i="8" s="1"/>
  <c r="AC367" i="8"/>
  <c r="U367" i="8"/>
  <c r="W367" i="8" s="1"/>
  <c r="A367" i="8"/>
  <c r="C367" i="8" s="1"/>
  <c r="AR366" i="8"/>
  <c r="AT366" i="8"/>
  <c r="AK366" i="8"/>
  <c r="AM366" i="8" s="1"/>
  <c r="AU366" i="8" s="1"/>
  <c r="AC366" i="8"/>
  <c r="U366" i="8"/>
  <c r="W366" i="8" s="1"/>
  <c r="A366" i="8"/>
  <c r="AR365" i="8"/>
  <c r="AT365" i="8" s="1"/>
  <c r="AK365" i="8"/>
  <c r="AM365" i="8"/>
  <c r="AC365" i="8"/>
  <c r="U365" i="8"/>
  <c r="W365" i="8" s="1"/>
  <c r="A365" i="8"/>
  <c r="C365" i="8" s="1"/>
  <c r="AR364" i="8"/>
  <c r="AT364" i="8" s="1"/>
  <c r="AK364" i="8"/>
  <c r="AM364" i="8" s="1"/>
  <c r="AC364" i="8"/>
  <c r="U364" i="8"/>
  <c r="W364" i="8" s="1"/>
  <c r="A364" i="8"/>
  <c r="O364" i="8" s="1"/>
  <c r="AR363" i="8"/>
  <c r="AT363" i="8" s="1"/>
  <c r="AK363" i="8"/>
  <c r="AM363" i="8" s="1"/>
  <c r="AC363" i="8"/>
  <c r="U363" i="8"/>
  <c r="W363" i="8" s="1"/>
  <c r="A363" i="8"/>
  <c r="AR362" i="8"/>
  <c r="AT362" i="8" s="1"/>
  <c r="AK362" i="8"/>
  <c r="AM362" i="8"/>
  <c r="AC362" i="8"/>
  <c r="U362" i="8"/>
  <c r="W362" i="8" s="1"/>
  <c r="A362" i="8"/>
  <c r="AR361" i="8"/>
  <c r="AT361" i="8" s="1"/>
  <c r="AK361" i="8"/>
  <c r="AM361" i="8" s="1"/>
  <c r="AC361" i="8"/>
  <c r="U361" i="8"/>
  <c r="W361" i="8" s="1"/>
  <c r="A361" i="8"/>
  <c r="O361" i="8" s="1"/>
  <c r="AR360" i="8"/>
  <c r="AT360" i="8" s="1"/>
  <c r="AK360" i="8"/>
  <c r="AM360" i="8" s="1"/>
  <c r="AC360" i="8"/>
  <c r="U360" i="8"/>
  <c r="W360" i="8" s="1"/>
  <c r="A360" i="8"/>
  <c r="AR359" i="8"/>
  <c r="AT359" i="8" s="1"/>
  <c r="AK359" i="8"/>
  <c r="AM359" i="8" s="1"/>
  <c r="AU359" i="8" s="1"/>
  <c r="AC359" i="8"/>
  <c r="U359" i="8"/>
  <c r="W359" i="8" s="1"/>
  <c r="A359" i="8"/>
  <c r="B359" i="8" s="1"/>
  <c r="AR358" i="8"/>
  <c r="AT358" i="8" s="1"/>
  <c r="AK358" i="8"/>
  <c r="AM358" i="8" s="1"/>
  <c r="AC358" i="8"/>
  <c r="U358" i="8"/>
  <c r="W358" i="8" s="1"/>
  <c r="A358" i="8"/>
  <c r="O358" i="8" s="1"/>
  <c r="AR357" i="8"/>
  <c r="AT357" i="8" s="1"/>
  <c r="AK357" i="8"/>
  <c r="AM357" i="8" s="1"/>
  <c r="AU357" i="8" s="1"/>
  <c r="AC357" i="8"/>
  <c r="U357" i="8"/>
  <c r="W357" i="8" s="1"/>
  <c r="A357" i="8"/>
  <c r="C357" i="8" s="1"/>
  <c r="AR356" i="8"/>
  <c r="AT356" i="8"/>
  <c r="AK356" i="8"/>
  <c r="AM356" i="8" s="1"/>
  <c r="AC356" i="8"/>
  <c r="U356" i="8"/>
  <c r="W356" i="8" s="1"/>
  <c r="A356" i="8"/>
  <c r="B356" i="8" s="1"/>
  <c r="AR355" i="8"/>
  <c r="AT355" i="8" s="1"/>
  <c r="AK355" i="8"/>
  <c r="AM355" i="8" s="1"/>
  <c r="AU355" i="8" s="1"/>
  <c r="AC355" i="8"/>
  <c r="U355" i="8"/>
  <c r="W355" i="8" s="1"/>
  <c r="A355" i="8"/>
  <c r="AR354" i="8"/>
  <c r="AT354" i="8" s="1"/>
  <c r="AK354" i="8"/>
  <c r="AM354" i="8" s="1"/>
  <c r="AC354" i="8"/>
  <c r="U354" i="8"/>
  <c r="W354" i="8" s="1"/>
  <c r="A354" i="8"/>
  <c r="AR353" i="8"/>
  <c r="AT353" i="8" s="1"/>
  <c r="AK353" i="8"/>
  <c r="AM353" i="8"/>
  <c r="AC353" i="8"/>
  <c r="U353" i="8"/>
  <c r="W353" i="8" s="1"/>
  <c r="A353" i="8"/>
  <c r="AR352" i="8"/>
  <c r="AT352" i="8"/>
  <c r="AK352" i="8"/>
  <c r="AM352" i="8" s="1"/>
  <c r="AC352" i="8"/>
  <c r="U352" i="8"/>
  <c r="W352" i="8" s="1"/>
  <c r="A352" i="8"/>
  <c r="B352" i="8" s="1"/>
  <c r="AR351" i="8"/>
  <c r="AT351" i="8" s="1"/>
  <c r="AK351" i="8"/>
  <c r="AM351" i="8" s="1"/>
  <c r="AC351" i="8"/>
  <c r="U351" i="8"/>
  <c r="W351" i="8" s="1"/>
  <c r="A351" i="8"/>
  <c r="AR350" i="8"/>
  <c r="AT350" i="8" s="1"/>
  <c r="AK350" i="8"/>
  <c r="AM350" i="8"/>
  <c r="AC350" i="8"/>
  <c r="U350" i="8"/>
  <c r="W350" i="8" s="1"/>
  <c r="A350" i="8"/>
  <c r="AR349" i="8"/>
  <c r="AT349" i="8" s="1"/>
  <c r="AK349" i="8"/>
  <c r="AM349" i="8" s="1"/>
  <c r="AC349" i="8"/>
  <c r="U349" i="8"/>
  <c r="W349" i="8" s="1"/>
  <c r="A349" i="8"/>
  <c r="AR348" i="8"/>
  <c r="AT348" i="8" s="1"/>
  <c r="AK348" i="8"/>
  <c r="AM348" i="8"/>
  <c r="AC348" i="8"/>
  <c r="U348" i="8"/>
  <c r="W348" i="8" s="1"/>
  <c r="A348" i="8"/>
  <c r="AR347" i="8"/>
  <c r="AT347" i="8" s="1"/>
  <c r="AK347" i="8"/>
  <c r="AM347" i="8" s="1"/>
  <c r="AC347" i="8"/>
  <c r="AD347" i="8" s="1"/>
  <c r="AF347" i="8" s="1"/>
  <c r="U347" i="8"/>
  <c r="W347" i="8" s="1"/>
  <c r="A347" i="8"/>
  <c r="O347" i="8" s="1"/>
  <c r="AR346" i="8"/>
  <c r="AT346" i="8" s="1"/>
  <c r="AK346" i="8"/>
  <c r="AM346" i="8" s="1"/>
  <c r="AC346" i="8"/>
  <c r="U346" i="8"/>
  <c r="W346" i="8" s="1"/>
  <c r="A346" i="8"/>
  <c r="AR345" i="8"/>
  <c r="AT345" i="8" s="1"/>
  <c r="AK345" i="8"/>
  <c r="AM345" i="8" s="1"/>
  <c r="AC345" i="8"/>
  <c r="U345" i="8"/>
  <c r="W345" i="8" s="1"/>
  <c r="A345" i="8"/>
  <c r="AR344" i="8"/>
  <c r="AT344" i="8" s="1"/>
  <c r="AK344" i="8"/>
  <c r="AM344" i="8" s="1"/>
  <c r="AC344" i="8"/>
  <c r="U344" i="8"/>
  <c r="W344" i="8" s="1"/>
  <c r="A344" i="8"/>
  <c r="AR343" i="8"/>
  <c r="AT343" i="8"/>
  <c r="AK343" i="8"/>
  <c r="AM343" i="8" s="1"/>
  <c r="AC343" i="8"/>
  <c r="U343" i="8"/>
  <c r="W343" i="8" s="1"/>
  <c r="A343" i="8"/>
  <c r="O343" i="8" s="1"/>
  <c r="AR342" i="8"/>
  <c r="AT342" i="8" s="1"/>
  <c r="AK342" i="8"/>
  <c r="AM342" i="8" s="1"/>
  <c r="AC342" i="8"/>
  <c r="U342" i="8"/>
  <c r="W342" i="8" s="1"/>
  <c r="A342" i="8"/>
  <c r="AR341" i="8"/>
  <c r="AT341" i="8"/>
  <c r="AK341" i="8"/>
  <c r="AM341" i="8" s="1"/>
  <c r="AC341" i="8"/>
  <c r="U341" i="8"/>
  <c r="W341" i="8"/>
  <c r="A341" i="8"/>
  <c r="AR340" i="8"/>
  <c r="AT340" i="8" s="1"/>
  <c r="AK340" i="8"/>
  <c r="AM340" i="8" s="1"/>
  <c r="AC340" i="8"/>
  <c r="U340" i="8"/>
  <c r="W340" i="8" s="1"/>
  <c r="A340" i="8"/>
  <c r="O340" i="8" s="1"/>
  <c r="AR339" i="8"/>
  <c r="AT339" i="8" s="1"/>
  <c r="AK339" i="8"/>
  <c r="AM339" i="8" s="1"/>
  <c r="AC339" i="8"/>
  <c r="U339" i="8"/>
  <c r="W339" i="8" s="1"/>
  <c r="A339" i="8"/>
  <c r="B339" i="8" s="1"/>
  <c r="AR338" i="8"/>
  <c r="AT338" i="8"/>
  <c r="AK338" i="8"/>
  <c r="AM338" i="8" s="1"/>
  <c r="AC338" i="8"/>
  <c r="U338" i="8"/>
  <c r="W338" i="8" s="1"/>
  <c r="A338" i="8"/>
  <c r="AR337" i="8"/>
  <c r="AT337" i="8" s="1"/>
  <c r="AK337" i="8"/>
  <c r="AM337" i="8" s="1"/>
  <c r="AC337" i="8"/>
  <c r="U337" i="8"/>
  <c r="W337" i="8" s="1"/>
  <c r="A337" i="8"/>
  <c r="O337" i="8" s="1"/>
  <c r="AR336" i="8"/>
  <c r="AT336" i="8" s="1"/>
  <c r="AK336" i="8"/>
  <c r="AM336" i="8"/>
  <c r="AC336" i="8"/>
  <c r="U336" i="8"/>
  <c r="W336" i="8"/>
  <c r="A336" i="8"/>
  <c r="C336" i="8" s="1"/>
  <c r="AR335" i="8"/>
  <c r="AT335" i="8" s="1"/>
  <c r="AK335" i="8"/>
  <c r="AM335" i="8" s="1"/>
  <c r="AC335" i="8"/>
  <c r="U335" i="8"/>
  <c r="W335" i="8" s="1"/>
  <c r="A335" i="8"/>
  <c r="C335" i="8" s="1"/>
  <c r="AR334" i="8"/>
  <c r="AT334" i="8" s="1"/>
  <c r="AK334" i="8"/>
  <c r="AM334" i="8" s="1"/>
  <c r="AC334" i="8"/>
  <c r="U334" i="8"/>
  <c r="W334" i="8" s="1"/>
  <c r="A334" i="8"/>
  <c r="O334" i="8" s="1"/>
  <c r="AR333" i="8"/>
  <c r="AT333" i="8" s="1"/>
  <c r="AK333" i="8"/>
  <c r="AM333" i="8" s="1"/>
  <c r="AC333" i="8"/>
  <c r="U333" i="8"/>
  <c r="W333" i="8" s="1"/>
  <c r="A333" i="8"/>
  <c r="O333" i="8" s="1"/>
  <c r="AR332" i="8"/>
  <c r="AT332" i="8"/>
  <c r="AK332" i="8"/>
  <c r="AM332" i="8" s="1"/>
  <c r="AC332" i="8"/>
  <c r="U332" i="8"/>
  <c r="W332" i="8" s="1"/>
  <c r="A332" i="8"/>
  <c r="AR331" i="8"/>
  <c r="AT331" i="8"/>
  <c r="AK331" i="8"/>
  <c r="AM331" i="8" s="1"/>
  <c r="AC331" i="8"/>
  <c r="U331" i="8"/>
  <c r="W331" i="8" s="1"/>
  <c r="A331" i="8"/>
  <c r="B331" i="8" s="1"/>
  <c r="AR330" i="8"/>
  <c r="AT330" i="8" s="1"/>
  <c r="AK330" i="8"/>
  <c r="AM330" i="8" s="1"/>
  <c r="AC330" i="8"/>
  <c r="AD330" i="8" s="1"/>
  <c r="AF330" i="8" s="1"/>
  <c r="U330" i="8"/>
  <c r="W330" i="8" s="1"/>
  <c r="A330" i="8"/>
  <c r="O330" i="8" s="1"/>
  <c r="AR329" i="8"/>
  <c r="AT329" i="8" s="1"/>
  <c r="AK329" i="8"/>
  <c r="AM329" i="8" s="1"/>
  <c r="AC329" i="8"/>
  <c r="U329" i="8"/>
  <c r="W329" i="8" s="1"/>
  <c r="A329" i="8"/>
  <c r="O329" i="8" s="1"/>
  <c r="AR328" i="8"/>
  <c r="AT328" i="8"/>
  <c r="AK328" i="8"/>
  <c r="AM328" i="8" s="1"/>
  <c r="AC328" i="8"/>
  <c r="U328" i="8"/>
  <c r="W328" i="8" s="1"/>
  <c r="A328" i="8"/>
  <c r="C328" i="8" s="1"/>
  <c r="AR327" i="8"/>
  <c r="AT327" i="8" s="1"/>
  <c r="AK327" i="8"/>
  <c r="AM327" i="8" s="1"/>
  <c r="AC327" i="8"/>
  <c r="U327" i="8"/>
  <c r="W327" i="8" s="1"/>
  <c r="A327" i="8"/>
  <c r="B327" i="8" s="1"/>
  <c r="AR326" i="8"/>
  <c r="AT326" i="8" s="1"/>
  <c r="AK326" i="8"/>
  <c r="AM326" i="8" s="1"/>
  <c r="AU326" i="8" s="1"/>
  <c r="AC326" i="8"/>
  <c r="U326" i="8"/>
  <c r="W326" i="8" s="1"/>
  <c r="AD326" i="8" s="1"/>
  <c r="AF326" i="8" s="1"/>
  <c r="A326" i="8"/>
  <c r="O326" i="8" s="1"/>
  <c r="AR325" i="8"/>
  <c r="AT325" i="8" s="1"/>
  <c r="AK325" i="8"/>
  <c r="AM325" i="8" s="1"/>
  <c r="AC325" i="8"/>
  <c r="U325" i="8"/>
  <c r="W325" i="8" s="1"/>
  <c r="A325" i="8"/>
  <c r="AR324" i="8"/>
  <c r="AT324" i="8" s="1"/>
  <c r="AK324" i="8"/>
  <c r="AM324" i="8"/>
  <c r="AC324" i="8"/>
  <c r="U324" i="8"/>
  <c r="W324" i="8" s="1"/>
  <c r="AD324" i="8" s="1"/>
  <c r="AF324" i="8" s="1"/>
  <c r="A324" i="8"/>
  <c r="C324" i="8" s="1"/>
  <c r="AR323" i="8"/>
  <c r="AT323" i="8" s="1"/>
  <c r="AK323" i="8"/>
  <c r="AM323" i="8"/>
  <c r="AC323" i="8"/>
  <c r="U323" i="8"/>
  <c r="W323" i="8" s="1"/>
  <c r="A323" i="8"/>
  <c r="B323" i="8" s="1"/>
  <c r="AR322" i="8"/>
  <c r="AT322" i="8"/>
  <c r="AK322" i="8"/>
  <c r="AM322" i="8" s="1"/>
  <c r="AU322" i="8" s="1"/>
  <c r="AC322" i="8"/>
  <c r="U322" i="8"/>
  <c r="W322" i="8" s="1"/>
  <c r="AD322" i="8" s="1"/>
  <c r="AF322" i="8" s="1"/>
  <c r="A322" i="8"/>
  <c r="AR321" i="8"/>
  <c r="AT321" i="8" s="1"/>
  <c r="AK321" i="8"/>
  <c r="AM321" i="8"/>
  <c r="AC321" i="8"/>
  <c r="U321" i="8"/>
  <c r="W321" i="8" s="1"/>
  <c r="A321" i="8"/>
  <c r="O321" i="8" s="1"/>
  <c r="AR320" i="8"/>
  <c r="AT320" i="8" s="1"/>
  <c r="AK320" i="8"/>
  <c r="AM320" i="8"/>
  <c r="AC320" i="8"/>
  <c r="U320" i="8"/>
  <c r="W320" i="8" s="1"/>
  <c r="A320" i="8"/>
  <c r="AR319" i="8"/>
  <c r="AT319" i="8" s="1"/>
  <c r="AK319" i="8"/>
  <c r="AM319" i="8" s="1"/>
  <c r="AC319" i="8"/>
  <c r="U319" i="8"/>
  <c r="W319" i="8" s="1"/>
  <c r="A319" i="8"/>
  <c r="A319" i="4"/>
  <c r="C319" i="4" s="1"/>
  <c r="A320" i="4"/>
  <c r="C320" i="4" s="1"/>
  <c r="A321" i="4"/>
  <c r="B321" i="4" s="1"/>
  <c r="A322" i="4"/>
  <c r="B322" i="4" s="1"/>
  <c r="A323" i="4"/>
  <c r="B323" i="4" s="1"/>
  <c r="A324" i="4"/>
  <c r="C324" i="4" s="1"/>
  <c r="A325" i="4"/>
  <c r="B325" i="4" s="1"/>
  <c r="A326" i="4"/>
  <c r="A327" i="4"/>
  <c r="C327" i="4" s="1"/>
  <c r="A328" i="4"/>
  <c r="A329" i="4"/>
  <c r="B329" i="4" s="1"/>
  <c r="A330" i="4"/>
  <c r="B330" i="4" s="1"/>
  <c r="A331" i="4"/>
  <c r="B331" i="4" s="1"/>
  <c r="A332" i="4"/>
  <c r="C332" i="4" s="1"/>
  <c r="A333" i="4"/>
  <c r="C333" i="4" s="1"/>
  <c r="A334" i="4"/>
  <c r="C334" i="4" s="1"/>
  <c r="A335" i="4"/>
  <c r="B335" i="4" s="1"/>
  <c r="A336" i="4"/>
  <c r="C336" i="4" s="1"/>
  <c r="A337" i="4"/>
  <c r="B337" i="4" s="1"/>
  <c r="A338" i="4"/>
  <c r="C338" i="4" s="1"/>
  <c r="A339" i="4"/>
  <c r="B339" i="4" s="1"/>
  <c r="A340" i="4"/>
  <c r="C340" i="4" s="1"/>
  <c r="A341" i="4"/>
  <c r="A342" i="4"/>
  <c r="C342" i="4" s="1"/>
  <c r="A343" i="4"/>
  <c r="C343" i="4" s="1"/>
  <c r="A344" i="4"/>
  <c r="C344" i="4" s="1"/>
  <c r="A345" i="4"/>
  <c r="C345" i="4" s="1"/>
  <c r="A346" i="4"/>
  <c r="C346" i="4" s="1"/>
  <c r="A347" i="4"/>
  <c r="B347" i="4" s="1"/>
  <c r="A348" i="4"/>
  <c r="C348" i="4" s="1"/>
  <c r="A349" i="4"/>
  <c r="B349" i="4" s="1"/>
  <c r="A350" i="4"/>
  <c r="C350" i="4" s="1"/>
  <c r="A351" i="4"/>
  <c r="C351" i="4" s="1"/>
  <c r="A352" i="4"/>
  <c r="C352" i="4" s="1"/>
  <c r="A353" i="4"/>
  <c r="A354" i="4"/>
  <c r="C354" i="4" s="1"/>
  <c r="A355" i="4"/>
  <c r="B355" i="4" s="1"/>
  <c r="A356" i="4"/>
  <c r="A357" i="4"/>
  <c r="B357" i="4" s="1"/>
  <c r="A358" i="4"/>
  <c r="A359" i="4"/>
  <c r="C359" i="4" s="1"/>
  <c r="A360" i="4"/>
  <c r="C360" i="4" s="1"/>
  <c r="A361" i="4"/>
  <c r="A362" i="4"/>
  <c r="C362" i="4" s="1"/>
  <c r="A363" i="4"/>
  <c r="B363" i="4" s="1"/>
  <c r="A364" i="4"/>
  <c r="C364" i="4" s="1"/>
  <c r="A365" i="4"/>
  <c r="C365" i="4" s="1"/>
  <c r="A366" i="4"/>
  <c r="C366" i="4" s="1"/>
  <c r="A367" i="4"/>
  <c r="C367" i="4" s="1"/>
  <c r="A368" i="4"/>
  <c r="C368" i="4" s="1"/>
  <c r="A369" i="4"/>
  <c r="C369" i="4" s="1"/>
  <c r="A370" i="4"/>
  <c r="C370" i="4" s="1"/>
  <c r="A371" i="4"/>
  <c r="C371" i="4" s="1"/>
  <c r="A372" i="4"/>
  <c r="C372" i="4" s="1"/>
  <c r="A373" i="4"/>
  <c r="A374" i="4"/>
  <c r="C374" i="4" s="1"/>
  <c r="A375" i="4"/>
  <c r="C375" i="4" s="1"/>
  <c r="A376" i="4"/>
  <c r="C376" i="4" s="1"/>
  <c r="A377" i="4"/>
  <c r="C377" i="4" s="1"/>
  <c r="A378" i="4"/>
  <c r="B378" i="4" s="1"/>
  <c r="A379" i="4"/>
  <c r="C379" i="4" s="1"/>
  <c r="A380" i="4"/>
  <c r="C380" i="4" s="1"/>
  <c r="A381" i="4"/>
  <c r="B381" i="4" s="1"/>
  <c r="A382" i="4"/>
  <c r="C382" i="4" s="1"/>
  <c r="A383" i="4"/>
  <c r="B383" i="4" s="1"/>
  <c r="A384" i="4"/>
  <c r="C384" i="4" s="1"/>
  <c r="A385" i="4"/>
  <c r="B385" i="4" s="1"/>
  <c r="A386" i="4"/>
  <c r="C386" i="4" s="1"/>
  <c r="A387" i="4"/>
  <c r="B387" i="4" s="1"/>
  <c r="A388" i="4"/>
  <c r="C388" i="4" s="1"/>
  <c r="A389" i="4"/>
  <c r="A390" i="4"/>
  <c r="B390" i="4" s="1"/>
  <c r="A391" i="4"/>
  <c r="C391" i="4" s="1"/>
  <c r="A392" i="4"/>
  <c r="C392" i="4" s="1"/>
  <c r="A393" i="4"/>
  <c r="A394" i="4"/>
  <c r="C394" i="4" s="1"/>
  <c r="A395" i="4"/>
  <c r="B395" i="4" s="1"/>
  <c r="A396" i="4"/>
  <c r="C396" i="4" s="1"/>
  <c r="A397" i="4"/>
  <c r="B397" i="4" s="1"/>
  <c r="A398" i="4"/>
  <c r="C398" i="4" s="1"/>
  <c r="A399" i="4"/>
  <c r="C399" i="4" s="1"/>
  <c r="A400" i="4"/>
  <c r="C400" i="4" s="1"/>
  <c r="A401" i="4"/>
  <c r="A402" i="4"/>
  <c r="C402" i="4" s="1"/>
  <c r="A403" i="4"/>
  <c r="C403" i="4" s="1"/>
  <c r="A404" i="4"/>
  <c r="C404" i="4" s="1"/>
  <c r="A405" i="4"/>
  <c r="C405" i="4" s="1"/>
  <c r="A406" i="4"/>
  <c r="C406" i="4" s="1"/>
  <c r="A407" i="4"/>
  <c r="C407" i="4" s="1"/>
  <c r="A408" i="4"/>
  <c r="C408" i="4" s="1"/>
  <c r="A409" i="4"/>
  <c r="C409" i="4" s="1"/>
  <c r="A410" i="4"/>
  <c r="C410" i="4" s="1"/>
  <c r="A411" i="4"/>
  <c r="C411" i="4" s="1"/>
  <c r="A412" i="4"/>
  <c r="A413" i="4"/>
  <c r="C413" i="4" s="1"/>
  <c r="A414" i="4"/>
  <c r="C414" i="4" s="1"/>
  <c r="A415" i="4"/>
  <c r="C415" i="4" s="1"/>
  <c r="A416" i="4"/>
  <c r="C416" i="4" s="1"/>
  <c r="A417" i="4"/>
  <c r="A418" i="4"/>
  <c r="AL418" i="16"/>
  <c r="AI418" i="16"/>
  <c r="BJ418" i="8" s="1"/>
  <c r="K418" i="16"/>
  <c r="R418" i="16"/>
  <c r="AL417" i="16"/>
  <c r="AI417" i="16"/>
  <c r="BJ417" i="8" s="1"/>
  <c r="K417" i="16"/>
  <c r="R417" i="16"/>
  <c r="AL416" i="16"/>
  <c r="AI416" i="16"/>
  <c r="BJ416" i="8" s="1"/>
  <c r="K416" i="16"/>
  <c r="R416" i="16"/>
  <c r="AL415" i="16"/>
  <c r="AI415" i="16"/>
  <c r="BJ415" i="8" s="1"/>
  <c r="K415" i="16"/>
  <c r="R415" i="16"/>
  <c r="AL414" i="16"/>
  <c r="AI414" i="16"/>
  <c r="BJ414" i="8" s="1"/>
  <c r="K414" i="16"/>
  <c r="R414" i="16"/>
  <c r="AL413" i="16"/>
  <c r="AI413" i="16"/>
  <c r="BJ413" i="8" s="1"/>
  <c r="K413" i="16"/>
  <c r="R413" i="16"/>
  <c r="AL412" i="16"/>
  <c r="AI412" i="16"/>
  <c r="BJ412" i="8" s="1"/>
  <c r="K412" i="16"/>
  <c r="R412" i="16"/>
  <c r="AL411" i="16"/>
  <c r="AI411" i="16"/>
  <c r="BJ411" i="8" s="1"/>
  <c r="K411" i="16"/>
  <c r="R411" i="16"/>
  <c r="AL410" i="16"/>
  <c r="AI410" i="16"/>
  <c r="BJ410" i="8" s="1"/>
  <c r="K410" i="16"/>
  <c r="R410" i="16"/>
  <c r="AL409" i="16"/>
  <c r="AI409" i="16"/>
  <c r="BJ409" i="8" s="1"/>
  <c r="K409" i="16"/>
  <c r="R409" i="16"/>
  <c r="AL408" i="16"/>
  <c r="AI408" i="16"/>
  <c r="BJ408" i="8" s="1"/>
  <c r="K408" i="16"/>
  <c r="R408" i="16"/>
  <c r="AL407" i="16"/>
  <c r="AI407" i="16"/>
  <c r="K407" i="16"/>
  <c r="R407" i="16"/>
  <c r="AL406" i="16"/>
  <c r="AI406" i="16"/>
  <c r="BJ406" i="8" s="1"/>
  <c r="K406" i="16"/>
  <c r="R406" i="16"/>
  <c r="AL405" i="16"/>
  <c r="AI405" i="16"/>
  <c r="BJ405" i="8" s="1"/>
  <c r="K405" i="16"/>
  <c r="R405" i="16"/>
  <c r="AL404" i="16"/>
  <c r="AI404" i="16"/>
  <c r="BJ404" i="8" s="1"/>
  <c r="K404" i="16"/>
  <c r="R404" i="16"/>
  <c r="AL403" i="16"/>
  <c r="AI403" i="16"/>
  <c r="BJ403" i="8" s="1"/>
  <c r="K403" i="16"/>
  <c r="R403" i="16"/>
  <c r="AL402" i="16"/>
  <c r="AI402" i="16"/>
  <c r="BJ402" i="8" s="1"/>
  <c r="K402" i="16"/>
  <c r="R402" i="16"/>
  <c r="AL401" i="16"/>
  <c r="AI401" i="16"/>
  <c r="K401" i="16"/>
  <c r="R401" i="16"/>
  <c r="AL400" i="16"/>
  <c r="AI400" i="16"/>
  <c r="BJ400" i="8" s="1"/>
  <c r="K400" i="16"/>
  <c r="R400" i="16"/>
  <c r="AL399" i="16"/>
  <c r="AI399" i="16"/>
  <c r="BJ399" i="8" s="1"/>
  <c r="K399" i="16"/>
  <c r="R399" i="16"/>
  <c r="AL398" i="16"/>
  <c r="AI398" i="16"/>
  <c r="BJ398" i="8" s="1"/>
  <c r="K398" i="16"/>
  <c r="R398" i="16"/>
  <c r="AL397" i="16"/>
  <c r="AI397" i="16"/>
  <c r="BJ397" i="8" s="1"/>
  <c r="K397" i="16"/>
  <c r="R397" i="16"/>
  <c r="AL396" i="16"/>
  <c r="AI396" i="16"/>
  <c r="BJ396" i="8" s="1"/>
  <c r="K396" i="16"/>
  <c r="R396" i="16"/>
  <c r="AL395" i="16"/>
  <c r="AI395" i="16"/>
  <c r="BJ395" i="8" s="1"/>
  <c r="K395" i="16"/>
  <c r="R395" i="16"/>
  <c r="AL394" i="16"/>
  <c r="AI394" i="16"/>
  <c r="K394" i="16"/>
  <c r="R394" i="16"/>
  <c r="AL393" i="16"/>
  <c r="AI393" i="16"/>
  <c r="BJ393" i="8" s="1"/>
  <c r="K393" i="16"/>
  <c r="R393" i="16"/>
  <c r="AL392" i="16"/>
  <c r="AI392" i="16"/>
  <c r="BJ392" i="8" s="1"/>
  <c r="K392" i="16"/>
  <c r="R392" i="16"/>
  <c r="AL391" i="16"/>
  <c r="AI391" i="16"/>
  <c r="BJ391" i="8" s="1"/>
  <c r="K391" i="16"/>
  <c r="R391" i="16"/>
  <c r="AL390" i="16"/>
  <c r="AI390" i="16"/>
  <c r="BJ390" i="8" s="1"/>
  <c r="K390" i="16"/>
  <c r="R390" i="16"/>
  <c r="AL389" i="16"/>
  <c r="AI389" i="16"/>
  <c r="BJ389" i="8" s="1"/>
  <c r="K389" i="16"/>
  <c r="R389" i="16"/>
  <c r="AL388" i="16"/>
  <c r="AI388" i="16"/>
  <c r="BJ388" i="8" s="1"/>
  <c r="K388" i="16"/>
  <c r="R388" i="16"/>
  <c r="AL387" i="16"/>
  <c r="AI387" i="16"/>
  <c r="BJ387" i="8" s="1"/>
  <c r="K387" i="16"/>
  <c r="R387" i="16"/>
  <c r="AL386" i="16"/>
  <c r="AI386" i="16"/>
  <c r="BJ386" i="8" s="1"/>
  <c r="K386" i="16"/>
  <c r="R386" i="16"/>
  <c r="AL385" i="16"/>
  <c r="AI385" i="16"/>
  <c r="BJ385" i="8" s="1"/>
  <c r="K385" i="16"/>
  <c r="R385" i="16"/>
  <c r="AL384" i="16"/>
  <c r="AI384" i="16"/>
  <c r="BJ384" i="8" s="1"/>
  <c r="K384" i="16"/>
  <c r="R384" i="16"/>
  <c r="AL383" i="16"/>
  <c r="AI383" i="16"/>
  <c r="BJ383" i="8" s="1"/>
  <c r="K383" i="16"/>
  <c r="R383" i="16"/>
  <c r="AL382" i="16"/>
  <c r="AI382" i="16"/>
  <c r="BJ382" i="8" s="1"/>
  <c r="K382" i="16"/>
  <c r="R382" i="16"/>
  <c r="AL381" i="16"/>
  <c r="AI381" i="16"/>
  <c r="BJ381" i="8" s="1"/>
  <c r="K381" i="16"/>
  <c r="R381" i="16"/>
  <c r="AL380" i="16"/>
  <c r="AI380" i="16"/>
  <c r="BJ380" i="8" s="1"/>
  <c r="K380" i="16"/>
  <c r="R380" i="16"/>
  <c r="AL379" i="16"/>
  <c r="AI379" i="16"/>
  <c r="BJ379" i="8" s="1"/>
  <c r="K379" i="16"/>
  <c r="R379" i="16"/>
  <c r="AL378" i="16"/>
  <c r="AI378" i="16"/>
  <c r="BJ378" i="8" s="1"/>
  <c r="K378" i="16"/>
  <c r="R378" i="16"/>
  <c r="AL377" i="16"/>
  <c r="AI377" i="16"/>
  <c r="BJ377" i="8" s="1"/>
  <c r="K377" i="16"/>
  <c r="R377" i="16"/>
  <c r="AL376" i="16"/>
  <c r="AI376" i="16"/>
  <c r="BJ376" i="8" s="1"/>
  <c r="K376" i="16"/>
  <c r="R376" i="16"/>
  <c r="AL375" i="16"/>
  <c r="AI375" i="16"/>
  <c r="BJ375" i="8" s="1"/>
  <c r="K375" i="16"/>
  <c r="R375" i="16"/>
  <c r="AL374" i="16"/>
  <c r="AI374" i="16"/>
  <c r="BJ374" i="8" s="1"/>
  <c r="K374" i="16"/>
  <c r="R374" i="16"/>
  <c r="AL373" i="16"/>
  <c r="AI373" i="16"/>
  <c r="BJ373" i="8" s="1"/>
  <c r="K373" i="16"/>
  <c r="R373" i="16"/>
  <c r="AL372" i="16"/>
  <c r="AI372" i="16"/>
  <c r="BJ372" i="8" s="1"/>
  <c r="K372" i="16"/>
  <c r="R372" i="16"/>
  <c r="AL371" i="16"/>
  <c r="AI371" i="16"/>
  <c r="BJ371" i="8" s="1"/>
  <c r="K371" i="16"/>
  <c r="R371" i="16"/>
  <c r="AL370" i="16"/>
  <c r="AI370" i="16"/>
  <c r="BJ370" i="8" s="1"/>
  <c r="K370" i="16"/>
  <c r="R370" i="16"/>
  <c r="AL369" i="16"/>
  <c r="AI369" i="16"/>
  <c r="BJ369" i="8" s="1"/>
  <c r="K369" i="16"/>
  <c r="R369" i="16"/>
  <c r="AL368" i="16"/>
  <c r="AI368" i="16"/>
  <c r="BJ368" i="8" s="1"/>
  <c r="K368" i="16"/>
  <c r="R368" i="16"/>
  <c r="AL367" i="16"/>
  <c r="AI367" i="16"/>
  <c r="BJ367" i="8" s="1"/>
  <c r="K367" i="16"/>
  <c r="R367" i="16"/>
  <c r="AL366" i="16"/>
  <c r="AI366" i="16"/>
  <c r="BJ366" i="8" s="1"/>
  <c r="K366" i="16"/>
  <c r="R366" i="16"/>
  <c r="AL365" i="16"/>
  <c r="AI365" i="16"/>
  <c r="BJ365" i="8" s="1"/>
  <c r="K365" i="16"/>
  <c r="R365" i="16"/>
  <c r="AL364" i="16"/>
  <c r="AI364" i="16"/>
  <c r="BJ364" i="8" s="1"/>
  <c r="K364" i="16"/>
  <c r="R364" i="16"/>
  <c r="AL363" i="16"/>
  <c r="AI363" i="16"/>
  <c r="BJ363" i="8" s="1"/>
  <c r="K363" i="16"/>
  <c r="R363" i="16"/>
  <c r="AL362" i="16"/>
  <c r="AI362" i="16"/>
  <c r="BJ362" i="8" s="1"/>
  <c r="K362" i="16"/>
  <c r="R362" i="16"/>
  <c r="AL361" i="16"/>
  <c r="AI361" i="16"/>
  <c r="BJ361" i="8" s="1"/>
  <c r="K361" i="16"/>
  <c r="R361" i="16"/>
  <c r="AL360" i="16"/>
  <c r="AI360" i="16"/>
  <c r="BJ360" i="8" s="1"/>
  <c r="K360" i="16"/>
  <c r="R360" i="16"/>
  <c r="AL359" i="16"/>
  <c r="AI359" i="16"/>
  <c r="BJ359" i="8" s="1"/>
  <c r="K359" i="16"/>
  <c r="R359" i="16"/>
  <c r="AL358" i="16"/>
  <c r="AI358" i="16"/>
  <c r="BJ358" i="8" s="1"/>
  <c r="K358" i="16"/>
  <c r="R358" i="16"/>
  <c r="AL357" i="16"/>
  <c r="AI357" i="16"/>
  <c r="BJ357" i="8" s="1"/>
  <c r="K357" i="16"/>
  <c r="R357" i="16"/>
  <c r="AL356" i="16"/>
  <c r="AI356" i="16"/>
  <c r="BJ356" i="8" s="1"/>
  <c r="K356" i="16"/>
  <c r="R356" i="16"/>
  <c r="AL355" i="16"/>
  <c r="AI355" i="16"/>
  <c r="BJ355" i="8" s="1"/>
  <c r="K355" i="16"/>
  <c r="R355" i="16"/>
  <c r="AL354" i="16"/>
  <c r="AI354" i="16"/>
  <c r="BJ354" i="8" s="1"/>
  <c r="K354" i="16"/>
  <c r="R354" i="16"/>
  <c r="AL353" i="16"/>
  <c r="AI353" i="16"/>
  <c r="BJ353" i="8" s="1"/>
  <c r="K353" i="16"/>
  <c r="R353" i="16"/>
  <c r="AL352" i="16"/>
  <c r="AI352" i="16"/>
  <c r="BJ352" i="8" s="1"/>
  <c r="K352" i="16"/>
  <c r="R352" i="16"/>
  <c r="AL351" i="16"/>
  <c r="AI351" i="16"/>
  <c r="BJ351" i="8" s="1"/>
  <c r="K351" i="16"/>
  <c r="R351" i="16"/>
  <c r="AL350" i="16"/>
  <c r="AI350" i="16"/>
  <c r="BJ350" i="8" s="1"/>
  <c r="K350" i="16"/>
  <c r="R350" i="16"/>
  <c r="AL349" i="16"/>
  <c r="AI349" i="16"/>
  <c r="BJ349" i="8" s="1"/>
  <c r="K349" i="16"/>
  <c r="R349" i="16"/>
  <c r="AL348" i="16"/>
  <c r="AI348" i="16"/>
  <c r="BJ348" i="8" s="1"/>
  <c r="K348" i="16"/>
  <c r="R348" i="16"/>
  <c r="AL347" i="16"/>
  <c r="AI347" i="16"/>
  <c r="BJ347" i="8" s="1"/>
  <c r="K347" i="16"/>
  <c r="R347" i="16"/>
  <c r="AL346" i="16"/>
  <c r="AI346" i="16"/>
  <c r="BJ346" i="8" s="1"/>
  <c r="K346" i="16"/>
  <c r="R346" i="16"/>
  <c r="AL345" i="16"/>
  <c r="AI345" i="16"/>
  <c r="BJ345" i="8" s="1"/>
  <c r="K345" i="16"/>
  <c r="R345" i="16"/>
  <c r="AL344" i="16"/>
  <c r="AI344" i="16"/>
  <c r="BJ344" i="8" s="1"/>
  <c r="K344" i="16"/>
  <c r="R344" i="16"/>
  <c r="AL343" i="16"/>
  <c r="AI343" i="16"/>
  <c r="BJ343" i="8" s="1"/>
  <c r="K343" i="16"/>
  <c r="R343" i="16"/>
  <c r="AL342" i="16"/>
  <c r="AI342" i="16"/>
  <c r="BJ342" i="8" s="1"/>
  <c r="K342" i="16"/>
  <c r="R342" i="16"/>
  <c r="AL341" i="16"/>
  <c r="AI341" i="16"/>
  <c r="BJ341" i="8" s="1"/>
  <c r="K341" i="16"/>
  <c r="R341" i="16"/>
  <c r="AL340" i="16"/>
  <c r="AI340" i="16"/>
  <c r="BJ340" i="8" s="1"/>
  <c r="K340" i="16"/>
  <c r="R340" i="16"/>
  <c r="AL339" i="16"/>
  <c r="AI339" i="16"/>
  <c r="K339" i="16"/>
  <c r="R339" i="16"/>
  <c r="AL338" i="16"/>
  <c r="AI338" i="16"/>
  <c r="BJ338" i="8" s="1"/>
  <c r="K338" i="16"/>
  <c r="R338" i="16"/>
  <c r="AL337" i="16"/>
  <c r="AI337" i="16"/>
  <c r="BJ337" i="8" s="1"/>
  <c r="K337" i="16"/>
  <c r="R337" i="16"/>
  <c r="AL336" i="16"/>
  <c r="AI336" i="16"/>
  <c r="BJ336" i="8" s="1"/>
  <c r="K336" i="16"/>
  <c r="R336" i="16"/>
  <c r="AL335" i="16"/>
  <c r="AI335" i="16"/>
  <c r="BJ335" i="8" s="1"/>
  <c r="K335" i="16"/>
  <c r="R335" i="16"/>
  <c r="AL334" i="16"/>
  <c r="AI334" i="16"/>
  <c r="BJ334" i="8" s="1"/>
  <c r="K334" i="16"/>
  <c r="R334" i="16"/>
  <c r="AL333" i="16"/>
  <c r="AI333" i="16"/>
  <c r="BJ333" i="8" s="1"/>
  <c r="K333" i="16"/>
  <c r="R333" i="16"/>
  <c r="AL332" i="16"/>
  <c r="AI332" i="16"/>
  <c r="BJ332" i="8" s="1"/>
  <c r="K332" i="16"/>
  <c r="R332" i="16"/>
  <c r="AL331" i="16"/>
  <c r="AI331" i="16"/>
  <c r="BJ331" i="8" s="1"/>
  <c r="K331" i="16"/>
  <c r="R331" i="16"/>
  <c r="AL330" i="16"/>
  <c r="AI330" i="16"/>
  <c r="BJ330" i="8" s="1"/>
  <c r="K330" i="16"/>
  <c r="R330" i="16"/>
  <c r="AL329" i="16"/>
  <c r="AI329" i="16"/>
  <c r="BJ329" i="8" s="1"/>
  <c r="K329" i="16"/>
  <c r="R329" i="16"/>
  <c r="AL328" i="16"/>
  <c r="AI328" i="16"/>
  <c r="BJ328" i="8" s="1"/>
  <c r="K328" i="16"/>
  <c r="R328" i="16"/>
  <c r="AL327" i="16"/>
  <c r="AI327" i="16"/>
  <c r="BJ327" i="8" s="1"/>
  <c r="K327" i="16"/>
  <c r="R327" i="16"/>
  <c r="AL326" i="16"/>
  <c r="AI326" i="16"/>
  <c r="BJ326" i="8" s="1"/>
  <c r="K326" i="16"/>
  <c r="R326" i="16"/>
  <c r="AL325" i="16"/>
  <c r="AI325" i="16"/>
  <c r="BJ325" i="8" s="1"/>
  <c r="K325" i="16"/>
  <c r="R325" i="16"/>
  <c r="AL324" i="16"/>
  <c r="AI324" i="16"/>
  <c r="BJ324" i="8" s="1"/>
  <c r="K324" i="16"/>
  <c r="R324" i="16"/>
  <c r="AL323" i="16"/>
  <c r="AI323" i="16"/>
  <c r="BJ323" i="8" s="1"/>
  <c r="K323" i="16"/>
  <c r="R323" i="16"/>
  <c r="AL322" i="16"/>
  <c r="AI322" i="16"/>
  <c r="BJ322" i="8" s="1"/>
  <c r="K322" i="16"/>
  <c r="R322" i="16"/>
  <c r="AL321" i="16"/>
  <c r="AI321" i="16"/>
  <c r="BJ321" i="8" s="1"/>
  <c r="K321" i="16"/>
  <c r="R321" i="16"/>
  <c r="AL320" i="16"/>
  <c r="AI320" i="16"/>
  <c r="BJ320" i="8" s="1"/>
  <c r="K320" i="16"/>
  <c r="R320" i="16"/>
  <c r="AL319" i="16"/>
  <c r="AI319" i="16"/>
  <c r="BJ319" i="8" s="1"/>
  <c r="K319" i="16"/>
  <c r="R319" i="16"/>
  <c r="AR13" i="8"/>
  <c r="AT13" i="8" s="1"/>
  <c r="AR14" i="8"/>
  <c r="AT14" i="8" s="1"/>
  <c r="AR15" i="8"/>
  <c r="AT15" i="8"/>
  <c r="AR16" i="8"/>
  <c r="AR17" i="8"/>
  <c r="AT17" i="8" s="1"/>
  <c r="AR18" i="8"/>
  <c r="AT18" i="8" s="1"/>
  <c r="AR19" i="8"/>
  <c r="AT19" i="8" s="1"/>
  <c r="AR20" i="8"/>
  <c r="AT20" i="8" s="1"/>
  <c r="AR21" i="8"/>
  <c r="AR22" i="8"/>
  <c r="AT22" i="8" s="1"/>
  <c r="AR23" i="8"/>
  <c r="AT23" i="8" s="1"/>
  <c r="AR24" i="8"/>
  <c r="AT24" i="8" s="1"/>
  <c r="AR25" i="8"/>
  <c r="AT25" i="8" s="1"/>
  <c r="AR26" i="8"/>
  <c r="AT26" i="8" s="1"/>
  <c r="AR27" i="8"/>
  <c r="AR28" i="8"/>
  <c r="AT28" i="8" s="1"/>
  <c r="AR29" i="8"/>
  <c r="AR30" i="8"/>
  <c r="AT30" i="8"/>
  <c r="AR31" i="8"/>
  <c r="AT31" i="8" s="1"/>
  <c r="AR32" i="8"/>
  <c r="AR33" i="8"/>
  <c r="AT33" i="8" s="1"/>
  <c r="AR34" i="8"/>
  <c r="AT34" i="8" s="1"/>
  <c r="AR35" i="8"/>
  <c r="AT35" i="8" s="1"/>
  <c r="AR36" i="8"/>
  <c r="AT36" i="8" s="1"/>
  <c r="AR37" i="8"/>
  <c r="AT37" i="8" s="1"/>
  <c r="AR38" i="8"/>
  <c r="AT38" i="8" s="1"/>
  <c r="AR39" i="8"/>
  <c r="AR40" i="8"/>
  <c r="AT40" i="8" s="1"/>
  <c r="AR41" i="8"/>
  <c r="AT41" i="8" s="1"/>
  <c r="AR42" i="8"/>
  <c r="AT42" i="8" s="1"/>
  <c r="AR43" i="8"/>
  <c r="AR44" i="8"/>
  <c r="AT44" i="8" s="1"/>
  <c r="AR45" i="8"/>
  <c r="AR46" i="8"/>
  <c r="AT46" i="8" s="1"/>
  <c r="AR47" i="8"/>
  <c r="AT47" i="8" s="1"/>
  <c r="AR48" i="8"/>
  <c r="AR49" i="8"/>
  <c r="AR50" i="8"/>
  <c r="AT50" i="8" s="1"/>
  <c r="AR51" i="8"/>
  <c r="AT51" i="8" s="1"/>
  <c r="AR52" i="8"/>
  <c r="AT52" i="8" s="1"/>
  <c r="AR53" i="8"/>
  <c r="AT53" i="8"/>
  <c r="AR54" i="8"/>
  <c r="AT54" i="8" s="1"/>
  <c r="AR55" i="8"/>
  <c r="AT55" i="8"/>
  <c r="AR56" i="8"/>
  <c r="AR57" i="8"/>
  <c r="AT57" i="8" s="1"/>
  <c r="AR58" i="8"/>
  <c r="AT58" i="8" s="1"/>
  <c r="AR59" i="8"/>
  <c r="AT59" i="8" s="1"/>
  <c r="AR60" i="8"/>
  <c r="AR61" i="8"/>
  <c r="AT61" i="8" s="1"/>
  <c r="AR62" i="8"/>
  <c r="AT62" i="8" s="1"/>
  <c r="AR63" i="8"/>
  <c r="AT63" i="8" s="1"/>
  <c r="AR64" i="8"/>
  <c r="AR65" i="8"/>
  <c r="AT65" i="8" s="1"/>
  <c r="AR66" i="8"/>
  <c r="AT66" i="8" s="1"/>
  <c r="AR67" i="8"/>
  <c r="AT67" i="8" s="1"/>
  <c r="AR68" i="8"/>
  <c r="AT68" i="8" s="1"/>
  <c r="AR69" i="8"/>
  <c r="AT69" i="8" s="1"/>
  <c r="AR70" i="8"/>
  <c r="AT70" i="8" s="1"/>
  <c r="AR71" i="8"/>
  <c r="AR72" i="8"/>
  <c r="AT72" i="8" s="1"/>
  <c r="AR73" i="8"/>
  <c r="AT73" i="8" s="1"/>
  <c r="AR74" i="8"/>
  <c r="AT74" i="8" s="1"/>
  <c r="AR75" i="8"/>
  <c r="AR76" i="8"/>
  <c r="AR77" i="8"/>
  <c r="AT77" i="8" s="1"/>
  <c r="AR78" i="8"/>
  <c r="AT78" i="8" s="1"/>
  <c r="AR79" i="8"/>
  <c r="AT79" i="8" s="1"/>
  <c r="AR80" i="8"/>
  <c r="AT80" i="8" s="1"/>
  <c r="AR81" i="8"/>
  <c r="AT81" i="8" s="1"/>
  <c r="AR82" i="8"/>
  <c r="AT82" i="8" s="1"/>
  <c r="AR83" i="8"/>
  <c r="AR84" i="8"/>
  <c r="AT84" i="8" s="1"/>
  <c r="AR85" i="8"/>
  <c r="AR86" i="8"/>
  <c r="AT86" i="8" s="1"/>
  <c r="AR87" i="8"/>
  <c r="AT87" i="8" s="1"/>
  <c r="AR88" i="8"/>
  <c r="AT88" i="8" s="1"/>
  <c r="AR89" i="8"/>
  <c r="AT89" i="8" s="1"/>
  <c r="AR90" i="8"/>
  <c r="AT90" i="8" s="1"/>
  <c r="AR91" i="8"/>
  <c r="AR92" i="8"/>
  <c r="AT92" i="8" s="1"/>
  <c r="AR93" i="8"/>
  <c r="AT93" i="8" s="1"/>
  <c r="AR94" i="8"/>
  <c r="AT94" i="8" s="1"/>
  <c r="AR95" i="8"/>
  <c r="AR96" i="8"/>
  <c r="AT96" i="8" s="1"/>
  <c r="AR97" i="8"/>
  <c r="AT97" i="8" s="1"/>
  <c r="AR98" i="8"/>
  <c r="AT98" i="8" s="1"/>
  <c r="AR99" i="8"/>
  <c r="AR100" i="8"/>
  <c r="AT100" i="8" s="1"/>
  <c r="AR101" i="8"/>
  <c r="AT101" i="8" s="1"/>
  <c r="AR102" i="8"/>
  <c r="AT102" i="8" s="1"/>
  <c r="AR103" i="8"/>
  <c r="AT103" i="8" s="1"/>
  <c r="AR104" i="8"/>
  <c r="AT104" i="8" s="1"/>
  <c r="AR105" i="8"/>
  <c r="AR106" i="8"/>
  <c r="AT106" i="8" s="1"/>
  <c r="AR107" i="8"/>
  <c r="AT107" i="8" s="1"/>
  <c r="AR108" i="8"/>
  <c r="AT108" i="8" s="1"/>
  <c r="AR109" i="8"/>
  <c r="AT109" i="8" s="1"/>
  <c r="AR110" i="8"/>
  <c r="AT110" i="8" s="1"/>
  <c r="AR111" i="8"/>
  <c r="AR112" i="8"/>
  <c r="AT112" i="8" s="1"/>
  <c r="AR113" i="8"/>
  <c r="AT113" i="8"/>
  <c r="AR114" i="8"/>
  <c r="AT114" i="8"/>
  <c r="AR115" i="8"/>
  <c r="AT115" i="8"/>
  <c r="AR116" i="8"/>
  <c r="AR117" i="8"/>
  <c r="AT117" i="8" s="1"/>
  <c r="AR118" i="8"/>
  <c r="AT118" i="8" s="1"/>
  <c r="AR119" i="8"/>
  <c r="AR120" i="8"/>
  <c r="AT120" i="8"/>
  <c r="AR121" i="8"/>
  <c r="AR122" i="8"/>
  <c r="AT122" i="8" s="1"/>
  <c r="AR123" i="8"/>
  <c r="AT123" i="8" s="1"/>
  <c r="AR124" i="8"/>
  <c r="AR125" i="8"/>
  <c r="AT125" i="8"/>
  <c r="AR126" i="8"/>
  <c r="AT126" i="8"/>
  <c r="AR127" i="8"/>
  <c r="AT127" i="8"/>
  <c r="AR128" i="8"/>
  <c r="AR129" i="8"/>
  <c r="AT129" i="8" s="1"/>
  <c r="AR130" i="8"/>
  <c r="AT130" i="8" s="1"/>
  <c r="AR131" i="8"/>
  <c r="AT131" i="8" s="1"/>
  <c r="AR132" i="8"/>
  <c r="AR133" i="8"/>
  <c r="AR134" i="8"/>
  <c r="AT134" i="8" s="1"/>
  <c r="AR135" i="8"/>
  <c r="AR136" i="8"/>
  <c r="AT136" i="8"/>
  <c r="AR137" i="8"/>
  <c r="AT137" i="8"/>
  <c r="AR138" i="8"/>
  <c r="AT138" i="8"/>
  <c r="AR139" i="8"/>
  <c r="AT139" i="8"/>
  <c r="AR140" i="8"/>
  <c r="AR141" i="8"/>
  <c r="AT141" i="8" s="1"/>
  <c r="AR142" i="8"/>
  <c r="AT142" i="8" s="1"/>
  <c r="AR143" i="8"/>
  <c r="AR144" i="8"/>
  <c r="AR145" i="8"/>
  <c r="AT145" i="8" s="1"/>
  <c r="AR146" i="8"/>
  <c r="AT146" i="8" s="1"/>
  <c r="AR147" i="8"/>
  <c r="AT147" i="8" s="1"/>
  <c r="AR148" i="8"/>
  <c r="AR149" i="8"/>
  <c r="AR150" i="8"/>
  <c r="AT150" i="8" s="1"/>
  <c r="AR151" i="8"/>
  <c r="AR152" i="8"/>
  <c r="AT152" i="8" s="1"/>
  <c r="AR153" i="8"/>
  <c r="AT153" i="8" s="1"/>
  <c r="AR154" i="8"/>
  <c r="AT154" i="8" s="1"/>
  <c r="AR155" i="8"/>
  <c r="AR156" i="8"/>
  <c r="AT156" i="8"/>
  <c r="AR157" i="8"/>
  <c r="AT157" i="8" s="1"/>
  <c r="AR158" i="8"/>
  <c r="AT158" i="8"/>
  <c r="AR159" i="8"/>
  <c r="AT159" i="8" s="1"/>
  <c r="AR160" i="8"/>
  <c r="AR161" i="8"/>
  <c r="AT161" i="8" s="1"/>
  <c r="AR162" i="8"/>
  <c r="AT162" i="8" s="1"/>
  <c r="AR163" i="8"/>
  <c r="AR164" i="8"/>
  <c r="AT164" i="8"/>
  <c r="AR165" i="8"/>
  <c r="AR166" i="8"/>
  <c r="AT166" i="8" s="1"/>
  <c r="AR167" i="8"/>
  <c r="AT167" i="8" s="1"/>
  <c r="AR168" i="8"/>
  <c r="AT168" i="8" s="1"/>
  <c r="AR169" i="8"/>
  <c r="AR170" i="8"/>
  <c r="AT170" i="8"/>
  <c r="AR171" i="8"/>
  <c r="AT171" i="8" s="1"/>
  <c r="AR172" i="8"/>
  <c r="AR173" i="8"/>
  <c r="AR174" i="8"/>
  <c r="AT174" i="8" s="1"/>
  <c r="AR175" i="8"/>
  <c r="AT175" i="8"/>
  <c r="AR176" i="8"/>
  <c r="AT176" i="8" s="1"/>
  <c r="AR177" i="8"/>
  <c r="AR178" i="8"/>
  <c r="AT178" i="8" s="1"/>
  <c r="AR179" i="8"/>
  <c r="AT179" i="8" s="1"/>
  <c r="AR180" i="8"/>
  <c r="AR181" i="8"/>
  <c r="AT181" i="8"/>
  <c r="AR182" i="8"/>
  <c r="AT182" i="8" s="1"/>
  <c r="AR183" i="8"/>
  <c r="AT183" i="8"/>
  <c r="AR184" i="8"/>
  <c r="AT184" i="8" s="1"/>
  <c r="AR185" i="8"/>
  <c r="AT185" i="8" s="1"/>
  <c r="AR186" i="8"/>
  <c r="AT186" i="8" s="1"/>
  <c r="AR187" i="8"/>
  <c r="AT187" i="8" s="1"/>
  <c r="AR188" i="8"/>
  <c r="AR189" i="8"/>
  <c r="AT189" i="8" s="1"/>
  <c r="AR190" i="8"/>
  <c r="AT190" i="8" s="1"/>
  <c r="AR191" i="8"/>
  <c r="AT191" i="8" s="1"/>
  <c r="AR192" i="8"/>
  <c r="AT192" i="8" s="1"/>
  <c r="AR193" i="8"/>
  <c r="AR194" i="8"/>
  <c r="AT194" i="8"/>
  <c r="AR195" i="8"/>
  <c r="AT195" i="8" s="1"/>
  <c r="AR196" i="8"/>
  <c r="AT196" i="8" s="1"/>
  <c r="AR197" i="8"/>
  <c r="AT197" i="8" s="1"/>
  <c r="AR198" i="8"/>
  <c r="AT198" i="8" s="1"/>
  <c r="AR199" i="8"/>
  <c r="AT199" i="8" s="1"/>
  <c r="AR200" i="8"/>
  <c r="AR201" i="8"/>
  <c r="AT201" i="8"/>
  <c r="AR202" i="8"/>
  <c r="AT202" i="8" s="1"/>
  <c r="AR203" i="8"/>
  <c r="AT203" i="8"/>
  <c r="AR204" i="8"/>
  <c r="AR205" i="8"/>
  <c r="AR206" i="8"/>
  <c r="AT206" i="8"/>
  <c r="AR207" i="8"/>
  <c r="AT207" i="8"/>
  <c r="AR208" i="8"/>
  <c r="AT208" i="8"/>
  <c r="AR209" i="8"/>
  <c r="AT209" i="8" s="1"/>
  <c r="AR210" i="8"/>
  <c r="AT210" i="8"/>
  <c r="AR211" i="8"/>
  <c r="AT211" i="8" s="1"/>
  <c r="AR212" i="8"/>
  <c r="AR213" i="8"/>
  <c r="AT213" i="8" s="1"/>
  <c r="AR214" i="8"/>
  <c r="AT214" i="8" s="1"/>
  <c r="AR215" i="8"/>
  <c r="AT215" i="8" s="1"/>
  <c r="AR216" i="8"/>
  <c r="AR217" i="8"/>
  <c r="AT217" i="8" s="1"/>
  <c r="AR218" i="8"/>
  <c r="AT218" i="8"/>
  <c r="AR219" i="8"/>
  <c r="AT219" i="8" s="1"/>
  <c r="AR220" i="8"/>
  <c r="AT220" i="8" s="1"/>
  <c r="AR221" i="8"/>
  <c r="AT221" i="8" s="1"/>
  <c r="AR222" i="8"/>
  <c r="AT222" i="8" s="1"/>
  <c r="AR223" i="8"/>
  <c r="AT223" i="8" s="1"/>
  <c r="AR224" i="8"/>
  <c r="AT224" i="8" s="1"/>
  <c r="AR225" i="8"/>
  <c r="AT225" i="8" s="1"/>
  <c r="AR226" i="8"/>
  <c r="AT226" i="8" s="1"/>
  <c r="AR227" i="8"/>
  <c r="AT227" i="8" s="1"/>
  <c r="AR228" i="8"/>
  <c r="AT228" i="8" s="1"/>
  <c r="AR229" i="8"/>
  <c r="AR230" i="8"/>
  <c r="AT230" i="8" s="1"/>
  <c r="AR231" i="8"/>
  <c r="AT231" i="8"/>
  <c r="AR232" i="8"/>
  <c r="AT232" i="8"/>
  <c r="AR233" i="8"/>
  <c r="AT233" i="8"/>
  <c r="AR234" i="8"/>
  <c r="AT234" i="8" s="1"/>
  <c r="AR235" i="8"/>
  <c r="AR236" i="8"/>
  <c r="AT236" i="8" s="1"/>
  <c r="AR237" i="8"/>
  <c r="AT237" i="8" s="1"/>
  <c r="AR238" i="8"/>
  <c r="AT238" i="8" s="1"/>
  <c r="AR239" i="8"/>
  <c r="AT239" i="8" s="1"/>
  <c r="AR240" i="8"/>
  <c r="AT240" i="8" s="1"/>
  <c r="AR241" i="8"/>
  <c r="AT241" i="8" s="1"/>
  <c r="AR242" i="8"/>
  <c r="AT242" i="8" s="1"/>
  <c r="AR243" i="8"/>
  <c r="AT243" i="8" s="1"/>
  <c r="AR244" i="8"/>
  <c r="AT244" i="8" s="1"/>
  <c r="AR245" i="8"/>
  <c r="AR246" i="8"/>
  <c r="AT246" i="8" s="1"/>
  <c r="AR247" i="8"/>
  <c r="AT247" i="8" s="1"/>
  <c r="AR248" i="8"/>
  <c r="AT248" i="8" s="1"/>
  <c r="AR249" i="8"/>
  <c r="AT249" i="8" s="1"/>
  <c r="AR250" i="8"/>
  <c r="AT250" i="8" s="1"/>
  <c r="AR251" i="8"/>
  <c r="AT251" i="8"/>
  <c r="AR252" i="8"/>
  <c r="AT252" i="8" s="1"/>
  <c r="AR253" i="8"/>
  <c r="AR254" i="8"/>
  <c r="AT254" i="8" s="1"/>
  <c r="AR255" i="8"/>
  <c r="AR256" i="8"/>
  <c r="AR257" i="8"/>
  <c r="AT257" i="8" s="1"/>
  <c r="AR258" i="8"/>
  <c r="AT258" i="8"/>
  <c r="AR259" i="8"/>
  <c r="AT259" i="8"/>
  <c r="AR260" i="8"/>
  <c r="AT260" i="8"/>
  <c r="AR261" i="8"/>
  <c r="AT261" i="8"/>
  <c r="AR262" i="8"/>
  <c r="AT262" i="8"/>
  <c r="AR263" i="8"/>
  <c r="AT263" i="8"/>
  <c r="AR264" i="8"/>
  <c r="AT264" i="8"/>
  <c r="AR265" i="8"/>
  <c r="AR266" i="8"/>
  <c r="AT266" i="8" s="1"/>
  <c r="AR267" i="8"/>
  <c r="AT267" i="8" s="1"/>
  <c r="AR268" i="8"/>
  <c r="AT268" i="8" s="1"/>
  <c r="AR269" i="8"/>
  <c r="AT269" i="8" s="1"/>
  <c r="AR270" i="8"/>
  <c r="AT270" i="8" s="1"/>
  <c r="AR271" i="8"/>
  <c r="AT271" i="8" s="1"/>
  <c r="AR272" i="8"/>
  <c r="AT272" i="8" s="1"/>
  <c r="AR273" i="8"/>
  <c r="AT273" i="8" s="1"/>
  <c r="AR274" i="8"/>
  <c r="AT274" i="8" s="1"/>
  <c r="AR275" i="8"/>
  <c r="AT275" i="8" s="1"/>
  <c r="AR276" i="8"/>
  <c r="AT276" i="8" s="1"/>
  <c r="AR277" i="8"/>
  <c r="AR278" i="8"/>
  <c r="AT278" i="8" s="1"/>
  <c r="AR279" i="8"/>
  <c r="AT279" i="8" s="1"/>
  <c r="AR280" i="8"/>
  <c r="AT280" i="8" s="1"/>
  <c r="AR281" i="8"/>
  <c r="AT281" i="8" s="1"/>
  <c r="AR282" i="8"/>
  <c r="AT282" i="8" s="1"/>
  <c r="AR283" i="8"/>
  <c r="AT283" i="8" s="1"/>
  <c r="AR284" i="8"/>
  <c r="AT284" i="8" s="1"/>
  <c r="AR285" i="8"/>
  <c r="AT285" i="8" s="1"/>
  <c r="AR286" i="8"/>
  <c r="AT286" i="8" s="1"/>
  <c r="AR287" i="8"/>
  <c r="AT287" i="8" s="1"/>
  <c r="AR288" i="8"/>
  <c r="AT288" i="8" s="1"/>
  <c r="AR289" i="8"/>
  <c r="AT289" i="8" s="1"/>
  <c r="AU289" i="8" s="1"/>
  <c r="AR290" i="8"/>
  <c r="AT290" i="8" s="1"/>
  <c r="AR291" i="8"/>
  <c r="AT291" i="8" s="1"/>
  <c r="AR292" i="8"/>
  <c r="AT292" i="8" s="1"/>
  <c r="AR293" i="8"/>
  <c r="AT293" i="8" s="1"/>
  <c r="AR294" i="8"/>
  <c r="AT294" i="8" s="1"/>
  <c r="AR295" i="8"/>
  <c r="AT295" i="8" s="1"/>
  <c r="AR296" i="8"/>
  <c r="AT296" i="8" s="1"/>
  <c r="AR297" i="8"/>
  <c r="AT297" i="8" s="1"/>
  <c r="AR298" i="8"/>
  <c r="AT298" i="8" s="1"/>
  <c r="AR299" i="8"/>
  <c r="AR300" i="8"/>
  <c r="AT300" i="8"/>
  <c r="AR301" i="8"/>
  <c r="AT301" i="8"/>
  <c r="AR302" i="8"/>
  <c r="AT302" i="8"/>
  <c r="AR303" i="8"/>
  <c r="AT303" i="8"/>
  <c r="AR304" i="8"/>
  <c r="AT304" i="8"/>
  <c r="AR305" i="8"/>
  <c r="AT305" i="8"/>
  <c r="AR306" i="8"/>
  <c r="AT306" i="8"/>
  <c r="AR307" i="8"/>
  <c r="AT307" i="8"/>
  <c r="AR308" i="8"/>
  <c r="AT308" i="8"/>
  <c r="AR309" i="8"/>
  <c r="AT309" i="8"/>
  <c r="AR310" i="8"/>
  <c r="AT310" i="8"/>
  <c r="AR311" i="8"/>
  <c r="AT311" i="8"/>
  <c r="AR312" i="8"/>
  <c r="AT312" i="8"/>
  <c r="AR313" i="8"/>
  <c r="AT313" i="8"/>
  <c r="AR314" i="8"/>
  <c r="AT314" i="8"/>
  <c r="AR315" i="8"/>
  <c r="AT315" i="8"/>
  <c r="AR316" i="8"/>
  <c r="AT316" i="8"/>
  <c r="AR317" i="8"/>
  <c r="AT317" i="8"/>
  <c r="AR318" i="8"/>
  <c r="AT318" i="8"/>
  <c r="AR419" i="8"/>
  <c r="AT419" i="8"/>
  <c r="AK13" i="8"/>
  <c r="AM13" i="8"/>
  <c r="AK14" i="8"/>
  <c r="AK15" i="8"/>
  <c r="AM15" i="8" s="1"/>
  <c r="AU15" i="8" s="1"/>
  <c r="AK16" i="8"/>
  <c r="AM16" i="8"/>
  <c r="AK17" i="8"/>
  <c r="AM17" i="8" s="1"/>
  <c r="AU17" i="8" s="1"/>
  <c r="AK18" i="8"/>
  <c r="AM18" i="8" s="1"/>
  <c r="AU18" i="8" s="1"/>
  <c r="AK19" i="8"/>
  <c r="AM19" i="8" s="1"/>
  <c r="AK20" i="8"/>
  <c r="AM20" i="8" s="1"/>
  <c r="AK21" i="8"/>
  <c r="AK22" i="8"/>
  <c r="AK23" i="8"/>
  <c r="AM23" i="8" s="1"/>
  <c r="AK24" i="8"/>
  <c r="AM24" i="8" s="1"/>
  <c r="AK25" i="8"/>
  <c r="AM25" i="8" s="1"/>
  <c r="AK26" i="8"/>
  <c r="AM26" i="8" s="1"/>
  <c r="AU26" i="8" s="1"/>
  <c r="AK27" i="8"/>
  <c r="AM27" i="8"/>
  <c r="AK28" i="8"/>
  <c r="AM28" i="8"/>
  <c r="AK29" i="8"/>
  <c r="AM29" i="8"/>
  <c r="AK30" i="8"/>
  <c r="AM30" i="8"/>
  <c r="AU30" i="8" s="1"/>
  <c r="AK31" i="8"/>
  <c r="AM31" i="8" s="1"/>
  <c r="AK32" i="8"/>
  <c r="AM32" i="8" s="1"/>
  <c r="AK33" i="8"/>
  <c r="AM33" i="8"/>
  <c r="AK34" i="8"/>
  <c r="AK35" i="8"/>
  <c r="AK36" i="8"/>
  <c r="AM36" i="8"/>
  <c r="AK37" i="8"/>
  <c r="AM37" i="8"/>
  <c r="AK38" i="8"/>
  <c r="AM38" i="8" s="1"/>
  <c r="AK39" i="8"/>
  <c r="AM39" i="8" s="1"/>
  <c r="AU39" i="8" s="1"/>
  <c r="AK40" i="8"/>
  <c r="AM40" i="8"/>
  <c r="AK41" i="8"/>
  <c r="AK42" i="8"/>
  <c r="AM42" i="8" s="1"/>
  <c r="AU42" i="8" s="1"/>
  <c r="AK43" i="8"/>
  <c r="AM43" i="8"/>
  <c r="AK44" i="8"/>
  <c r="AM44" i="8"/>
  <c r="AK45" i="8"/>
  <c r="AK46" i="8"/>
  <c r="AM46" i="8" s="1"/>
  <c r="AK47" i="8"/>
  <c r="AK48" i="8"/>
  <c r="AM48" i="8" s="1"/>
  <c r="AK49" i="8"/>
  <c r="AM49" i="8" s="1"/>
  <c r="AK50" i="8"/>
  <c r="AM50" i="8" s="1"/>
  <c r="AU50" i="8" s="1"/>
  <c r="AK51" i="8"/>
  <c r="AK52" i="8"/>
  <c r="AM52" i="8" s="1"/>
  <c r="AK53" i="8"/>
  <c r="AM53" i="8" s="1"/>
  <c r="AK54" i="8"/>
  <c r="AM54" i="8" s="1"/>
  <c r="AK55" i="8"/>
  <c r="AK56" i="8"/>
  <c r="AM56" i="8" s="1"/>
  <c r="AK57" i="8"/>
  <c r="AK58" i="8"/>
  <c r="AK59" i="8"/>
  <c r="AM59" i="8" s="1"/>
  <c r="AK60" i="8"/>
  <c r="AM60" i="8" s="1"/>
  <c r="AK61" i="8"/>
  <c r="AM61" i="8" s="1"/>
  <c r="AK62" i="8"/>
  <c r="AK63" i="8"/>
  <c r="AM63" i="8" s="1"/>
  <c r="AK64" i="8"/>
  <c r="AM64" i="8" s="1"/>
  <c r="AK65" i="8"/>
  <c r="AM65" i="8" s="1"/>
  <c r="AK66" i="8"/>
  <c r="AM66" i="8" s="1"/>
  <c r="AU66" i="8" s="1"/>
  <c r="AK67" i="8"/>
  <c r="AM67" i="8"/>
  <c r="AK68" i="8"/>
  <c r="AM68" i="8"/>
  <c r="AU68" i="8" s="1"/>
  <c r="AK69" i="8"/>
  <c r="AM69" i="8" s="1"/>
  <c r="AK70" i="8"/>
  <c r="AK71" i="8"/>
  <c r="AK72" i="8"/>
  <c r="AM72" i="8" s="1"/>
  <c r="AK73" i="8"/>
  <c r="AM73" i="8" s="1"/>
  <c r="AK74" i="8"/>
  <c r="AM74" i="8" s="1"/>
  <c r="AK75" i="8"/>
  <c r="AK76" i="8"/>
  <c r="AM76" i="8" s="1"/>
  <c r="AK77" i="8"/>
  <c r="AM77" i="8" s="1"/>
  <c r="AK78" i="8"/>
  <c r="AM78" i="8" s="1"/>
  <c r="AU78" i="8" s="1"/>
  <c r="AK79" i="8"/>
  <c r="AK80" i="8"/>
  <c r="AM80" i="8" s="1"/>
  <c r="AK81" i="8"/>
  <c r="AK82" i="8"/>
  <c r="AM82" i="8"/>
  <c r="AK83" i="8"/>
  <c r="AM83" i="8"/>
  <c r="AK84" i="8"/>
  <c r="AM84" i="8" s="1"/>
  <c r="AK85" i="8"/>
  <c r="AK86" i="8"/>
  <c r="AM86" i="8"/>
  <c r="AK87" i="8"/>
  <c r="AK88" i="8"/>
  <c r="AM88" i="8" s="1"/>
  <c r="AK89" i="8"/>
  <c r="AM89" i="8" s="1"/>
  <c r="AK90" i="8"/>
  <c r="AK91" i="8"/>
  <c r="AM91" i="8"/>
  <c r="AU91" i="8" s="1"/>
  <c r="AK92" i="8"/>
  <c r="AM92" i="8" s="1"/>
  <c r="AK93" i="8"/>
  <c r="AM93" i="8" s="1"/>
  <c r="AK94" i="8"/>
  <c r="AK95" i="8"/>
  <c r="AM95" i="8" s="1"/>
  <c r="AK96" i="8"/>
  <c r="AM96" i="8" s="1"/>
  <c r="AK97" i="8"/>
  <c r="AM97" i="8"/>
  <c r="AK98" i="8"/>
  <c r="AM98" i="8"/>
  <c r="AK99" i="8"/>
  <c r="AK100" i="8"/>
  <c r="AM100" i="8" s="1"/>
  <c r="AK101" i="8"/>
  <c r="AM101" i="8" s="1"/>
  <c r="AK102" i="8"/>
  <c r="AK103" i="8"/>
  <c r="AM103" i="8" s="1"/>
  <c r="AK104" i="8"/>
  <c r="AM104" i="8" s="1"/>
  <c r="AK105" i="8"/>
  <c r="AM105" i="8" s="1"/>
  <c r="AK106" i="8"/>
  <c r="AK107" i="8"/>
  <c r="AM107" i="8"/>
  <c r="AK108" i="8"/>
  <c r="AM108" i="8"/>
  <c r="AK109" i="8"/>
  <c r="AM109" i="8"/>
  <c r="AU109" i="8" s="1"/>
  <c r="AK110" i="8"/>
  <c r="AK111" i="8"/>
  <c r="AM111" i="8" s="1"/>
  <c r="AK112" i="8"/>
  <c r="AM112" i="8" s="1"/>
  <c r="AK113" i="8"/>
  <c r="AM113" i="8" s="1"/>
  <c r="AU113" i="8" s="1"/>
  <c r="AK114" i="8"/>
  <c r="AM114" i="8" s="1"/>
  <c r="AK115" i="8"/>
  <c r="AM115" i="8" s="1"/>
  <c r="AK116" i="8"/>
  <c r="AM116" i="8" s="1"/>
  <c r="AK117" i="8"/>
  <c r="AM117" i="8" s="1"/>
  <c r="AK118" i="8"/>
  <c r="AM118" i="8" s="1"/>
  <c r="AK119" i="8"/>
  <c r="AM119" i="8" s="1"/>
  <c r="AU119" i="8" s="1"/>
  <c r="AK120" i="8"/>
  <c r="AM120" i="8" s="1"/>
  <c r="AK121" i="8"/>
  <c r="AM121" i="8" s="1"/>
  <c r="AK122" i="8"/>
  <c r="AK123" i="8"/>
  <c r="AM123" i="8" s="1"/>
  <c r="AU123" i="8" s="1"/>
  <c r="AK124" i="8"/>
  <c r="AM124" i="8" s="1"/>
  <c r="AK125" i="8"/>
  <c r="AM125" i="8" s="1"/>
  <c r="AK126" i="8"/>
  <c r="AM126" i="8" s="1"/>
  <c r="AU126" i="8" s="1"/>
  <c r="AK127" i="8"/>
  <c r="AM127" i="8" s="1"/>
  <c r="AK128" i="8"/>
  <c r="AM128" i="8" s="1"/>
  <c r="AK129" i="8"/>
  <c r="AK130" i="8"/>
  <c r="AM130" i="8" s="1"/>
  <c r="AU130" i="8" s="1"/>
  <c r="AK131" i="8"/>
  <c r="AM131" i="8" s="1"/>
  <c r="AK132" i="8"/>
  <c r="AM132" i="8" s="1"/>
  <c r="AK133" i="8"/>
  <c r="AM133" i="8" s="1"/>
  <c r="AK134" i="8"/>
  <c r="AM134" i="8" s="1"/>
  <c r="AK135" i="8"/>
  <c r="AK136" i="8"/>
  <c r="AM136" i="8" s="1"/>
  <c r="AK137" i="8"/>
  <c r="AM137" i="8" s="1"/>
  <c r="AK138" i="8"/>
  <c r="AM138" i="8" s="1"/>
  <c r="AU138" i="8" s="1"/>
  <c r="AK139" i="8"/>
  <c r="AK140" i="8"/>
  <c r="AM140" i="8" s="1"/>
  <c r="AK141" i="8"/>
  <c r="AM141" i="8" s="1"/>
  <c r="AU141" i="8" s="1"/>
  <c r="AK142" i="8"/>
  <c r="AK143" i="8"/>
  <c r="AK144" i="8"/>
  <c r="AM144" i="8"/>
  <c r="AK145" i="8"/>
  <c r="AM145" i="8"/>
  <c r="AU145" i="8" s="1"/>
  <c r="AK146" i="8"/>
  <c r="AK147" i="8"/>
  <c r="AM147" i="8" s="1"/>
  <c r="AK148" i="8"/>
  <c r="AM148" i="8" s="1"/>
  <c r="AK149" i="8"/>
  <c r="AK150" i="8"/>
  <c r="AM150" i="8"/>
  <c r="AK151" i="8"/>
  <c r="AM151" i="8" s="1"/>
  <c r="AK152" i="8"/>
  <c r="AM152" i="8" s="1"/>
  <c r="AU152" i="8" s="1"/>
  <c r="AK153" i="8"/>
  <c r="AK154" i="8"/>
  <c r="AK155" i="8"/>
  <c r="AM155" i="8"/>
  <c r="AK156" i="8"/>
  <c r="AK157" i="8"/>
  <c r="AK158" i="8"/>
  <c r="AM158" i="8"/>
  <c r="AU158" i="8" s="1"/>
  <c r="AK159" i="8"/>
  <c r="AM159" i="8" s="1"/>
  <c r="AK160" i="8"/>
  <c r="AM160" i="8" s="1"/>
  <c r="AK161" i="8"/>
  <c r="AM161" i="8" s="1"/>
  <c r="AK162" i="8"/>
  <c r="AM162" i="8" s="1"/>
  <c r="AU162" i="8" s="1"/>
  <c r="AK163" i="8"/>
  <c r="AM163" i="8"/>
  <c r="AK164" i="8"/>
  <c r="AM164" i="8"/>
  <c r="AK165" i="8"/>
  <c r="AM165" i="8"/>
  <c r="AK166" i="8"/>
  <c r="AK167" i="8"/>
  <c r="AM167" i="8" s="1"/>
  <c r="AU167" i="8" s="1"/>
  <c r="AK168" i="8"/>
  <c r="AM168" i="8"/>
  <c r="AK169" i="8"/>
  <c r="AM169" i="8"/>
  <c r="AU169" i="8" s="1"/>
  <c r="AK170" i="8"/>
  <c r="AM170" i="8"/>
  <c r="AK171" i="8"/>
  <c r="AK172" i="8"/>
  <c r="AM172" i="8" s="1"/>
  <c r="AK173" i="8"/>
  <c r="AM173" i="8" s="1"/>
  <c r="AK174" i="8"/>
  <c r="AM174" i="8" s="1"/>
  <c r="AK175" i="8"/>
  <c r="AK176" i="8"/>
  <c r="AM176" i="8" s="1"/>
  <c r="AK177" i="8"/>
  <c r="AM177" i="8" s="1"/>
  <c r="AK178" i="8"/>
  <c r="AM178" i="8" s="1"/>
  <c r="AK179" i="8"/>
  <c r="AM179" i="8" s="1"/>
  <c r="AK180" i="8"/>
  <c r="AM180" i="8" s="1"/>
  <c r="AK181" i="8"/>
  <c r="AM181" i="8" s="1"/>
  <c r="AU181" i="8" s="1"/>
  <c r="AK182" i="8"/>
  <c r="AM182" i="8" s="1"/>
  <c r="AU182" i="8" s="1"/>
  <c r="AK183" i="8"/>
  <c r="AM183" i="8"/>
  <c r="AU183" i="8" s="1"/>
  <c r="AK184" i="8"/>
  <c r="AM184" i="8" s="1"/>
  <c r="AK185" i="8"/>
  <c r="AM185" i="8" s="1"/>
  <c r="AU185" i="8" s="1"/>
  <c r="AK186" i="8"/>
  <c r="AM186" i="8"/>
  <c r="AK187" i="8"/>
  <c r="AM187" i="8"/>
  <c r="AK188" i="8"/>
  <c r="AM188" i="8"/>
  <c r="AK189" i="8"/>
  <c r="AK190" i="8"/>
  <c r="AM190" i="8" s="1"/>
  <c r="AU190" i="8" s="1"/>
  <c r="AK191" i="8"/>
  <c r="AM191" i="8"/>
  <c r="AU191" i="8" s="1"/>
  <c r="AK192" i="8"/>
  <c r="AM192" i="8" s="1"/>
  <c r="AK193" i="8"/>
  <c r="AM193" i="8" s="1"/>
  <c r="AU193" i="8" s="1"/>
  <c r="AK194" i="8"/>
  <c r="AK195" i="8"/>
  <c r="AM195" i="8" s="1"/>
  <c r="AK196" i="8"/>
  <c r="AM196" i="8" s="1"/>
  <c r="AK197" i="8"/>
  <c r="AM197" i="8" s="1"/>
  <c r="AU197" i="8" s="1"/>
  <c r="AK198" i="8"/>
  <c r="AM198" i="8"/>
  <c r="AU198" i="8" s="1"/>
  <c r="AK199" i="8"/>
  <c r="AM199" i="8" s="1"/>
  <c r="AU199" i="8" s="1"/>
  <c r="AK200" i="8"/>
  <c r="AK201" i="8"/>
  <c r="AM201" i="8" s="1"/>
  <c r="AK202" i="8"/>
  <c r="AM202" i="8" s="1"/>
  <c r="AU202" i="8" s="1"/>
  <c r="AK203" i="8"/>
  <c r="AK204" i="8"/>
  <c r="AM204" i="8" s="1"/>
  <c r="AU204" i="8" s="1"/>
  <c r="AK205" i="8"/>
  <c r="AM205" i="8"/>
  <c r="AU205" i="8" s="1"/>
  <c r="AK206" i="8"/>
  <c r="AM206" i="8" s="1"/>
  <c r="AK207" i="8"/>
  <c r="AM207" i="8" s="1"/>
  <c r="AU207" i="8" s="1"/>
  <c r="AK208" i="8"/>
  <c r="AM208" i="8"/>
  <c r="AK209" i="8"/>
  <c r="AK210" i="8"/>
  <c r="AM210" i="8" s="1"/>
  <c r="AU210" i="8" s="1"/>
  <c r="AK211" i="8"/>
  <c r="AM211" i="8"/>
  <c r="AK212" i="8"/>
  <c r="AM212" i="8"/>
  <c r="AU212" i="8" s="1"/>
  <c r="AK213" i="8"/>
  <c r="AM213" i="8" s="1"/>
  <c r="AK214" i="8"/>
  <c r="AM214" i="8" s="1"/>
  <c r="AK215" i="8"/>
  <c r="AM215" i="8" s="1"/>
  <c r="AK216" i="8"/>
  <c r="AM216" i="8" s="1"/>
  <c r="AK217" i="8"/>
  <c r="AM217" i="8" s="1"/>
  <c r="AK218" i="8"/>
  <c r="AM218" i="8" s="1"/>
  <c r="AK219" i="8"/>
  <c r="AM219" i="8" s="1"/>
  <c r="AK220" i="8"/>
  <c r="AM220" i="8" s="1"/>
  <c r="AK221" i="8"/>
  <c r="AM221" i="8" s="1"/>
  <c r="AK222" i="8"/>
  <c r="AM222" i="8" s="1"/>
  <c r="AU222" i="8" s="1"/>
  <c r="AK223" i="8"/>
  <c r="AK224" i="8"/>
  <c r="AM224" i="8"/>
  <c r="AK225" i="8"/>
  <c r="AK226" i="8"/>
  <c r="AM226" i="8" s="1"/>
  <c r="AK227" i="8"/>
  <c r="AM227" i="8" s="1"/>
  <c r="AK228" i="8"/>
  <c r="AM228" i="8" s="1"/>
  <c r="AK229" i="8"/>
  <c r="AM229" i="8" s="1"/>
  <c r="AK230" i="8"/>
  <c r="AM230" i="8" s="1"/>
  <c r="AK231" i="8"/>
  <c r="AM231" i="8" s="1"/>
  <c r="AU231" i="8" s="1"/>
  <c r="AK232" i="8"/>
  <c r="AM232" i="8" s="1"/>
  <c r="AK233" i="8"/>
  <c r="AM233" i="8" s="1"/>
  <c r="AK234" i="8"/>
  <c r="AM234" i="8" s="1"/>
  <c r="AU234" i="8" s="1"/>
  <c r="AK235" i="8"/>
  <c r="AM235" i="8"/>
  <c r="AU235" i="8" s="1"/>
  <c r="AK236" i="8"/>
  <c r="AM236" i="8" s="1"/>
  <c r="AK237" i="8"/>
  <c r="AM237" i="8" s="1"/>
  <c r="AU237" i="8" s="1"/>
  <c r="AK238" i="8"/>
  <c r="AM238" i="8"/>
  <c r="AU238" i="8" s="1"/>
  <c r="AK239" i="8"/>
  <c r="AM239" i="8" s="1"/>
  <c r="AU239" i="8" s="1"/>
  <c r="AK240" i="8"/>
  <c r="AM240" i="8" s="1"/>
  <c r="AK241" i="8"/>
  <c r="AM241" i="8" s="1"/>
  <c r="AU241" i="8" s="1"/>
  <c r="AK242" i="8"/>
  <c r="AM242" i="8" s="1"/>
  <c r="AK243" i="8"/>
  <c r="AK244" i="8"/>
  <c r="AM244" i="8" s="1"/>
  <c r="AK245" i="8"/>
  <c r="AM245" i="8" s="1"/>
  <c r="AK246" i="8"/>
  <c r="AM246" i="8" s="1"/>
  <c r="AK247" i="8"/>
  <c r="AM247" i="8" s="1"/>
  <c r="AU247" i="8" s="1"/>
  <c r="AK248" i="8"/>
  <c r="AM248" i="8"/>
  <c r="AK249" i="8"/>
  <c r="AM249" i="8"/>
  <c r="AK250" i="8"/>
  <c r="AK251" i="8"/>
  <c r="AK252" i="8"/>
  <c r="AM252" i="8"/>
  <c r="AU252" i="8" s="1"/>
  <c r="AK253" i="8"/>
  <c r="AM253" i="8" s="1"/>
  <c r="AK254" i="8"/>
  <c r="AM254" i="8" s="1"/>
  <c r="AK255" i="8"/>
  <c r="AM255" i="8" s="1"/>
  <c r="AK256" i="8"/>
  <c r="AM256" i="8" s="1"/>
  <c r="AK257" i="8"/>
  <c r="AM257" i="8" s="1"/>
  <c r="AU257" i="8" s="1"/>
  <c r="AK258" i="8"/>
  <c r="AM258" i="8" s="1"/>
  <c r="AK259" i="8"/>
  <c r="AM259" i="8" s="1"/>
  <c r="AK260" i="8"/>
  <c r="AM260" i="8" s="1"/>
  <c r="AK261" i="8"/>
  <c r="AM261" i="8" s="1"/>
  <c r="AU261" i="8" s="1"/>
  <c r="AK262" i="8"/>
  <c r="AM262" i="8" s="1"/>
  <c r="AK263" i="8"/>
  <c r="AK264" i="8"/>
  <c r="AM264" i="8" s="1"/>
  <c r="AK265" i="8"/>
  <c r="AM265" i="8" s="1"/>
  <c r="AK266" i="8"/>
  <c r="AM266" i="8" s="1"/>
  <c r="AK267" i="8"/>
  <c r="AK268" i="8"/>
  <c r="AM268" i="8" s="1"/>
  <c r="AK269" i="8"/>
  <c r="AM269" i="8" s="1"/>
  <c r="AK270" i="8"/>
  <c r="AM270" i="8" s="1"/>
  <c r="AU270" i="8" s="1"/>
  <c r="AK271" i="8"/>
  <c r="AM271" i="8" s="1"/>
  <c r="AK272" i="8"/>
  <c r="AM272" i="8" s="1"/>
  <c r="AK273" i="8"/>
  <c r="AM273" i="8" s="1"/>
  <c r="AU273" i="8" s="1"/>
  <c r="AK274" i="8"/>
  <c r="AM274" i="8" s="1"/>
  <c r="AU274" i="8" s="1"/>
  <c r="AK275" i="8"/>
  <c r="AM275" i="8"/>
  <c r="AU275" i="8" s="1"/>
  <c r="AK276" i="8"/>
  <c r="AM276" i="8" s="1"/>
  <c r="AK277" i="8"/>
  <c r="AM277" i="8" s="1"/>
  <c r="AU277" i="8" s="1"/>
  <c r="AK278" i="8"/>
  <c r="AK279" i="8"/>
  <c r="AM279" i="8" s="1"/>
  <c r="AU279" i="8" s="1"/>
  <c r="AK280" i="8"/>
  <c r="AM280" i="8"/>
  <c r="AU280" i="8" s="1"/>
  <c r="AK281" i="8"/>
  <c r="AM281" i="8" s="1"/>
  <c r="AK282" i="8"/>
  <c r="AM282" i="8" s="1"/>
  <c r="AU282" i="8" s="1"/>
  <c r="AK283" i="8"/>
  <c r="AK284" i="8"/>
  <c r="AM284" i="8" s="1"/>
  <c r="AU284" i="8" s="1"/>
  <c r="AK285" i="8"/>
  <c r="AM285" i="8"/>
  <c r="AK286" i="8"/>
  <c r="AM286" i="8"/>
  <c r="AU286" i="8" s="1"/>
  <c r="AK287" i="8"/>
  <c r="AM287" i="8" s="1"/>
  <c r="AK288" i="8"/>
  <c r="AM288" i="8" s="1"/>
  <c r="AK289" i="8"/>
  <c r="AM289" i="8" s="1"/>
  <c r="AK290" i="8"/>
  <c r="AM290" i="8" s="1"/>
  <c r="AU290" i="8" s="1"/>
  <c r="AK291" i="8"/>
  <c r="AM291" i="8"/>
  <c r="AU291" i="8" s="1"/>
  <c r="AK292" i="8"/>
  <c r="AM292" i="8" s="1"/>
  <c r="AK293" i="8"/>
  <c r="AM293" i="8" s="1"/>
  <c r="AU293" i="8" s="1"/>
  <c r="AK294" i="8"/>
  <c r="AM294" i="8"/>
  <c r="AK295" i="8"/>
  <c r="AM295" i="8"/>
  <c r="AU295" i="8" s="1"/>
  <c r="AK296" i="8"/>
  <c r="AM296" i="8" s="1"/>
  <c r="AK297" i="8"/>
  <c r="AM297" i="8" s="1"/>
  <c r="AU297" i="8" s="1"/>
  <c r="AK298" i="8"/>
  <c r="AM298" i="8"/>
  <c r="AK299" i="8"/>
  <c r="AM299" i="8"/>
  <c r="AK300" i="8"/>
  <c r="AM300" i="8"/>
  <c r="AU300" i="8" s="1"/>
  <c r="AK301" i="8"/>
  <c r="AK302" i="8"/>
  <c r="AM302" i="8" s="1"/>
  <c r="AU302" i="8" s="1"/>
  <c r="AK303" i="8"/>
  <c r="AM303" i="8" s="1"/>
  <c r="AK304" i="8"/>
  <c r="AM304" i="8" s="1"/>
  <c r="AK305" i="8"/>
  <c r="AM305" i="8" s="1"/>
  <c r="AK306" i="8"/>
  <c r="AM306" i="8" s="1"/>
  <c r="AK307" i="8"/>
  <c r="AM307" i="8" s="1"/>
  <c r="AK308" i="8"/>
  <c r="AM308" i="8" s="1"/>
  <c r="AK309" i="8"/>
  <c r="AM309" i="8" s="1"/>
  <c r="AK310" i="8"/>
  <c r="AM310" i="8" s="1"/>
  <c r="AK311" i="8"/>
  <c r="AM311" i="8" s="1"/>
  <c r="AK312" i="8"/>
  <c r="AM312" i="8" s="1"/>
  <c r="AK313" i="8"/>
  <c r="AM313" i="8" s="1"/>
  <c r="AK314" i="8"/>
  <c r="AM314" i="8" s="1"/>
  <c r="AK315" i="8"/>
  <c r="AM315" i="8" s="1"/>
  <c r="AK316" i="8"/>
  <c r="AM316" i="8" s="1"/>
  <c r="AK317" i="8"/>
  <c r="AM317" i="8" s="1"/>
  <c r="AK318" i="8"/>
  <c r="AM318" i="8" s="1"/>
  <c r="AK419" i="8"/>
  <c r="AM419" i="8" s="1"/>
  <c r="AT299" i="8"/>
  <c r="AT277" i="8"/>
  <c r="AT265" i="8"/>
  <c r="AT256" i="8"/>
  <c r="AT255" i="8"/>
  <c r="AT253" i="8"/>
  <c r="AT245" i="8"/>
  <c r="AT235" i="8"/>
  <c r="AT229" i="8"/>
  <c r="AT216" i="8"/>
  <c r="AT212" i="8"/>
  <c r="AT205" i="8"/>
  <c r="AT204" i="8"/>
  <c r="AT200" i="8"/>
  <c r="AT193" i="8"/>
  <c r="AT188" i="8"/>
  <c r="AT180" i="8"/>
  <c r="AT177" i="8"/>
  <c r="AT173" i="8"/>
  <c r="AT172" i="8"/>
  <c r="AT169" i="8"/>
  <c r="AT165" i="8"/>
  <c r="AT163" i="8"/>
  <c r="AT160" i="8"/>
  <c r="AT155" i="8"/>
  <c r="AT151" i="8"/>
  <c r="AT149" i="8"/>
  <c r="AT148" i="8"/>
  <c r="AT144" i="8"/>
  <c r="AT143" i="8"/>
  <c r="AT140" i="8"/>
  <c r="AT135" i="8"/>
  <c r="AT133" i="8"/>
  <c r="AT132" i="8"/>
  <c r="AT128" i="8"/>
  <c r="AT124" i="8"/>
  <c r="AT121" i="8"/>
  <c r="AT119" i="8"/>
  <c r="AT116" i="8"/>
  <c r="AT111" i="8"/>
  <c r="AT105" i="8"/>
  <c r="AT99" i="8"/>
  <c r="AT95" i="8"/>
  <c r="AT91" i="8"/>
  <c r="AT85" i="8"/>
  <c r="AT83" i="8"/>
  <c r="AT76" i="8"/>
  <c r="AT75" i="8"/>
  <c r="AT71" i="8"/>
  <c r="AT64" i="8"/>
  <c r="AT60" i="8"/>
  <c r="AT56" i="8"/>
  <c r="AT49" i="8"/>
  <c r="AT48" i="8"/>
  <c r="AT45" i="8"/>
  <c r="AT43" i="8"/>
  <c r="AT39" i="8"/>
  <c r="AT32" i="8"/>
  <c r="AT29" i="8"/>
  <c r="AT27" i="8"/>
  <c r="AT21" i="8"/>
  <c r="AT16" i="8"/>
  <c r="AM301" i="8"/>
  <c r="AU301" i="8" s="1"/>
  <c r="AM283" i="8"/>
  <c r="AM278" i="8"/>
  <c r="AM267" i="8"/>
  <c r="AU267" i="8" s="1"/>
  <c r="AM263" i="8"/>
  <c r="AU263" i="8" s="1"/>
  <c r="AM251" i="8"/>
  <c r="AU251" i="8" s="1"/>
  <c r="AM250" i="8"/>
  <c r="AM243" i="8"/>
  <c r="AU243" i="8" s="1"/>
  <c r="AM225" i="8"/>
  <c r="AU225" i="8" s="1"/>
  <c r="AM223" i="8"/>
  <c r="AU223" i="8" s="1"/>
  <c r="AM209" i="8"/>
  <c r="AU209" i="8"/>
  <c r="AM203" i="8"/>
  <c r="AM200" i="8"/>
  <c r="AM194" i="8"/>
  <c r="AU194" i="8" s="1"/>
  <c r="AM189" i="8"/>
  <c r="AU189" i="8" s="1"/>
  <c r="AM175" i="8"/>
  <c r="AM171" i="8"/>
  <c r="AM166" i="8"/>
  <c r="AM157" i="8"/>
  <c r="AM156" i="8"/>
  <c r="AM154" i="8"/>
  <c r="AM153" i="8"/>
  <c r="AU153" i="8"/>
  <c r="AM149" i="8"/>
  <c r="AM146" i="8"/>
  <c r="AU146" i="8" s="1"/>
  <c r="AM143" i="8"/>
  <c r="AU143" i="8" s="1"/>
  <c r="AM142" i="8"/>
  <c r="AU142" i="8" s="1"/>
  <c r="AM139" i="8"/>
  <c r="AM135" i="8"/>
  <c r="AM129" i="8"/>
  <c r="AU129" i="8" s="1"/>
  <c r="AM122" i="8"/>
  <c r="AU122" i="8" s="1"/>
  <c r="AM110" i="8"/>
  <c r="AM106" i="8"/>
  <c r="AU106" i="8" s="1"/>
  <c r="AM102" i="8"/>
  <c r="AM99" i="8"/>
  <c r="AM94" i="8"/>
  <c r="AM90" i="8"/>
  <c r="AU90" i="8" s="1"/>
  <c r="AM87" i="8"/>
  <c r="AM85" i="8"/>
  <c r="AU85" i="8" s="1"/>
  <c r="AM81" i="8"/>
  <c r="AM79" i="8"/>
  <c r="AM75" i="8"/>
  <c r="AU75" i="8" s="1"/>
  <c r="AM71" i="8"/>
  <c r="AU71" i="8" s="1"/>
  <c r="AM70" i="8"/>
  <c r="AU70" i="8" s="1"/>
  <c r="AM62" i="8"/>
  <c r="AM58" i="8"/>
  <c r="AM57" i="8"/>
  <c r="AU57" i="8" s="1"/>
  <c r="AM55" i="8"/>
  <c r="AU55" i="8" s="1"/>
  <c r="AM51" i="8"/>
  <c r="AU51" i="8" s="1"/>
  <c r="AM47" i="8"/>
  <c r="AM45" i="8"/>
  <c r="AM41" i="8"/>
  <c r="AM35" i="8"/>
  <c r="AU35" i="8" s="1"/>
  <c r="AM34" i="8"/>
  <c r="AU34" i="8" s="1"/>
  <c r="AM22" i="8"/>
  <c r="AM21" i="8"/>
  <c r="AU21" i="8"/>
  <c r="AM14" i="8"/>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419"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419" i="16"/>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R303" i="13"/>
  <c r="R304" i="13"/>
  <c r="R305" i="13"/>
  <c r="R306" i="13"/>
  <c r="R307" i="13"/>
  <c r="R308" i="13"/>
  <c r="R309" i="13"/>
  <c r="R310" i="13"/>
  <c r="R311" i="13"/>
  <c r="R312" i="13"/>
  <c r="R313" i="13"/>
  <c r="R314" i="13"/>
  <c r="R315" i="13"/>
  <c r="R316" i="13"/>
  <c r="R317" i="13"/>
  <c r="R318" i="13"/>
  <c r="R419" i="13"/>
  <c r="AL21" i="16"/>
  <c r="AI21" i="16"/>
  <c r="BJ21" i="8" s="1"/>
  <c r="AI419" i="16"/>
  <c r="BJ419" i="8" s="1"/>
  <c r="AI318" i="16"/>
  <c r="BJ318" i="8" s="1"/>
  <c r="AI317" i="16"/>
  <c r="BJ317" i="8" s="1"/>
  <c r="AI316" i="16"/>
  <c r="BJ316" i="8" s="1"/>
  <c r="AI315" i="16"/>
  <c r="BJ315" i="8" s="1"/>
  <c r="AI314" i="16"/>
  <c r="BJ314" i="8" s="1"/>
  <c r="AI313" i="16"/>
  <c r="BJ313" i="8" s="1"/>
  <c r="AI312" i="16"/>
  <c r="BJ312" i="8" s="1"/>
  <c r="AI311" i="16"/>
  <c r="BJ311" i="8" s="1"/>
  <c r="AI309" i="16"/>
  <c r="BJ309" i="8" s="1"/>
  <c r="AI308" i="16"/>
  <c r="BJ308" i="8" s="1"/>
  <c r="AI307" i="16"/>
  <c r="BJ307" i="8" s="1"/>
  <c r="AI306" i="16"/>
  <c r="BJ306" i="8" s="1"/>
  <c r="AI305" i="16"/>
  <c r="BJ305" i="8" s="1"/>
  <c r="AI304" i="16"/>
  <c r="BJ304" i="8" s="1"/>
  <c r="AI303" i="16"/>
  <c r="BJ303" i="8" s="1"/>
  <c r="AI302" i="16"/>
  <c r="BJ302" i="8" s="1"/>
  <c r="AI301" i="16"/>
  <c r="BJ301" i="8" s="1"/>
  <c r="AI300" i="16"/>
  <c r="BJ300" i="8" s="1"/>
  <c r="AI299" i="16"/>
  <c r="BJ299" i="8" s="1"/>
  <c r="AI298" i="16"/>
  <c r="BJ298" i="8" s="1"/>
  <c r="AI297" i="16"/>
  <c r="BJ297" i="8" s="1"/>
  <c r="AI296" i="16"/>
  <c r="BJ296" i="8" s="1"/>
  <c r="AI295" i="16"/>
  <c r="BJ295" i="8" s="1"/>
  <c r="AI294" i="16"/>
  <c r="BJ294" i="8" s="1"/>
  <c r="AI293" i="16"/>
  <c r="BJ293" i="8" s="1"/>
  <c r="AI292" i="16"/>
  <c r="BJ292" i="8" s="1"/>
  <c r="AI291" i="16"/>
  <c r="BJ291" i="8" s="1"/>
  <c r="AI290" i="16"/>
  <c r="BJ290" i="8" s="1"/>
  <c r="AI289" i="16"/>
  <c r="BJ289" i="8" s="1"/>
  <c r="AI288" i="16"/>
  <c r="BJ288" i="8" s="1"/>
  <c r="AI287" i="16"/>
  <c r="BJ287" i="8" s="1"/>
  <c r="AI286" i="16"/>
  <c r="BJ286" i="8" s="1"/>
  <c r="AI285" i="16"/>
  <c r="BJ285" i="8" s="1"/>
  <c r="AI284" i="16"/>
  <c r="BJ284" i="8" s="1"/>
  <c r="AI283" i="16"/>
  <c r="BJ283" i="8" s="1"/>
  <c r="AI282" i="16"/>
  <c r="BJ282" i="8" s="1"/>
  <c r="AI281" i="16"/>
  <c r="BJ281" i="8" s="1"/>
  <c r="AI280" i="16"/>
  <c r="BJ280" i="8"/>
  <c r="AI279" i="16"/>
  <c r="BJ279" i="8" s="1"/>
  <c r="AI278" i="16"/>
  <c r="BJ278" i="8" s="1"/>
  <c r="AI277" i="16"/>
  <c r="BJ277" i="8" s="1"/>
  <c r="AI276" i="16"/>
  <c r="BJ276" i="8" s="1"/>
  <c r="AI275" i="16"/>
  <c r="BJ275" i="8" s="1"/>
  <c r="AI274" i="16"/>
  <c r="BJ274" i="8" s="1"/>
  <c r="AI273" i="16"/>
  <c r="BJ273" i="8" s="1"/>
  <c r="AI272" i="16"/>
  <c r="BJ272" i="8" s="1"/>
  <c r="AI271" i="16"/>
  <c r="BJ271" i="8" s="1"/>
  <c r="AI270" i="16"/>
  <c r="BJ270" i="8" s="1"/>
  <c r="AI269" i="16"/>
  <c r="BJ269" i="8" s="1"/>
  <c r="AI268" i="16"/>
  <c r="AI267" i="16"/>
  <c r="BJ267" i="8" s="1"/>
  <c r="AI266" i="16"/>
  <c r="BJ266" i="8" s="1"/>
  <c r="AI265" i="16"/>
  <c r="BJ265" i="8" s="1"/>
  <c r="AI264" i="16"/>
  <c r="BJ264" i="8" s="1"/>
  <c r="AI263" i="16"/>
  <c r="BJ263" i="8" s="1"/>
  <c r="AI262" i="16"/>
  <c r="BJ262" i="8" s="1"/>
  <c r="AI261" i="16"/>
  <c r="BJ261" i="8" s="1"/>
  <c r="AI260" i="16"/>
  <c r="BJ260" i="8" s="1"/>
  <c r="AI259" i="16"/>
  <c r="BJ259" i="8" s="1"/>
  <c r="AI258" i="16"/>
  <c r="BJ258" i="8" s="1"/>
  <c r="AI257" i="16"/>
  <c r="BJ257" i="8" s="1"/>
  <c r="AI256" i="16"/>
  <c r="BJ256" i="8" s="1"/>
  <c r="AI255" i="16"/>
  <c r="BJ255" i="8" s="1"/>
  <c r="AI254" i="16"/>
  <c r="BJ254" i="8" s="1"/>
  <c r="AI253" i="16"/>
  <c r="BJ253" i="8" s="1"/>
  <c r="AI252" i="16"/>
  <c r="BJ252" i="8" s="1"/>
  <c r="AI251" i="16"/>
  <c r="BJ251" i="8" s="1"/>
  <c r="AI250" i="16"/>
  <c r="BJ250" i="8" s="1"/>
  <c r="AI249" i="16"/>
  <c r="BJ249" i="8" s="1"/>
  <c r="AI248" i="16"/>
  <c r="BJ248" i="8" s="1"/>
  <c r="AI247" i="16"/>
  <c r="BJ247" i="8" s="1"/>
  <c r="AI246" i="16"/>
  <c r="BJ246" i="8" s="1"/>
  <c r="AI245" i="16"/>
  <c r="BJ245" i="8" s="1"/>
  <c r="AI244" i="16"/>
  <c r="BJ244" i="8" s="1"/>
  <c r="AI243" i="16"/>
  <c r="BJ243" i="8" s="1"/>
  <c r="AI242" i="16"/>
  <c r="BJ242" i="8" s="1"/>
  <c r="AI241" i="16"/>
  <c r="BJ241" i="8" s="1"/>
  <c r="AI240" i="16"/>
  <c r="BJ240" i="8" s="1"/>
  <c r="AI239" i="16"/>
  <c r="BJ239" i="8" s="1"/>
  <c r="AI238" i="16"/>
  <c r="BJ238" i="8" s="1"/>
  <c r="AI237" i="16"/>
  <c r="BJ237" i="8" s="1"/>
  <c r="AI236" i="16"/>
  <c r="BJ236" i="8" s="1"/>
  <c r="AI235" i="16"/>
  <c r="BJ235" i="8" s="1"/>
  <c r="AI234" i="16"/>
  <c r="BJ234" i="8" s="1"/>
  <c r="AI233" i="16"/>
  <c r="BJ233" i="8" s="1"/>
  <c r="AI232" i="16"/>
  <c r="BJ232" i="8" s="1"/>
  <c r="AI231" i="16"/>
  <c r="BJ231" i="8" s="1"/>
  <c r="AI230" i="16"/>
  <c r="BJ230" i="8" s="1"/>
  <c r="AI229" i="16"/>
  <c r="BJ229" i="8" s="1"/>
  <c r="AI228" i="16"/>
  <c r="BJ228" i="8" s="1"/>
  <c r="AI227" i="16"/>
  <c r="BJ227" i="8" s="1"/>
  <c r="AI226" i="16"/>
  <c r="BJ226" i="8" s="1"/>
  <c r="AI225" i="16"/>
  <c r="BJ225" i="8" s="1"/>
  <c r="AI224" i="16"/>
  <c r="BJ224" i="8" s="1"/>
  <c r="AI223" i="16"/>
  <c r="BJ223" i="8" s="1"/>
  <c r="AI222" i="16"/>
  <c r="BJ222" i="8" s="1"/>
  <c r="AI221" i="16"/>
  <c r="BJ221" i="8" s="1"/>
  <c r="AI220" i="16"/>
  <c r="BJ220" i="8" s="1"/>
  <c r="AI219" i="16"/>
  <c r="BJ219" i="8" s="1"/>
  <c r="AI218" i="16"/>
  <c r="BJ218" i="8" s="1"/>
  <c r="AI217" i="16"/>
  <c r="BJ217" i="8" s="1"/>
  <c r="AI216" i="16"/>
  <c r="BJ216" i="8" s="1"/>
  <c r="AI215" i="16"/>
  <c r="BJ215" i="8" s="1"/>
  <c r="AI214" i="16"/>
  <c r="BJ214" i="8" s="1"/>
  <c r="AI213" i="16"/>
  <c r="BJ213" i="8" s="1"/>
  <c r="AI212" i="16"/>
  <c r="BJ212" i="8" s="1"/>
  <c r="AI211" i="16"/>
  <c r="BJ211" i="8" s="1"/>
  <c r="AI210" i="16"/>
  <c r="BJ210" i="8" s="1"/>
  <c r="AI209" i="16"/>
  <c r="BJ209" i="8" s="1"/>
  <c r="AI208" i="16"/>
  <c r="BJ208" i="8" s="1"/>
  <c r="AI207" i="16"/>
  <c r="BJ207" i="8" s="1"/>
  <c r="AI206" i="16"/>
  <c r="BJ206" i="8" s="1"/>
  <c r="AI205" i="16"/>
  <c r="BJ205" i="8" s="1"/>
  <c r="AI204" i="16"/>
  <c r="BJ204" i="8" s="1"/>
  <c r="AI203" i="16"/>
  <c r="BJ203" i="8" s="1"/>
  <c r="AI202" i="16"/>
  <c r="BJ202" i="8" s="1"/>
  <c r="AI201" i="16"/>
  <c r="BJ201" i="8" s="1"/>
  <c r="AI200" i="16"/>
  <c r="BJ200" i="8" s="1"/>
  <c r="AI199" i="16"/>
  <c r="BJ199" i="8" s="1"/>
  <c r="AI198" i="16"/>
  <c r="BJ198" i="8" s="1"/>
  <c r="AI197" i="16"/>
  <c r="BJ197" i="8" s="1"/>
  <c r="AI196" i="16"/>
  <c r="BJ196" i="8" s="1"/>
  <c r="AI195" i="16"/>
  <c r="BJ195" i="8" s="1"/>
  <c r="AI194" i="16"/>
  <c r="BJ194" i="8" s="1"/>
  <c r="AI193" i="16"/>
  <c r="BJ193" i="8" s="1"/>
  <c r="AI192" i="16"/>
  <c r="BJ192" i="8" s="1"/>
  <c r="AI191" i="16"/>
  <c r="BJ191" i="8" s="1"/>
  <c r="AI190" i="16"/>
  <c r="BJ190" i="8" s="1"/>
  <c r="AI189" i="16"/>
  <c r="BJ189" i="8" s="1"/>
  <c r="AI188" i="16"/>
  <c r="BJ188" i="8" s="1"/>
  <c r="AI187" i="16"/>
  <c r="BJ187" i="8" s="1"/>
  <c r="AI186" i="16"/>
  <c r="BJ186" i="8" s="1"/>
  <c r="AI185" i="16"/>
  <c r="BJ185" i="8" s="1"/>
  <c r="AI184" i="16"/>
  <c r="BJ184" i="8" s="1"/>
  <c r="AI183" i="16"/>
  <c r="BJ183" i="8" s="1"/>
  <c r="AI182" i="16"/>
  <c r="BJ182" i="8" s="1"/>
  <c r="AI181" i="16"/>
  <c r="BJ181" i="8" s="1"/>
  <c r="AI180" i="16"/>
  <c r="BJ180" i="8" s="1"/>
  <c r="AI179" i="16"/>
  <c r="BJ179" i="8" s="1"/>
  <c r="AI178" i="16"/>
  <c r="BJ178" i="8" s="1"/>
  <c r="AI177" i="16"/>
  <c r="BJ177" i="8" s="1"/>
  <c r="AI176" i="16"/>
  <c r="BJ176" i="8" s="1"/>
  <c r="AI175" i="16"/>
  <c r="BJ175" i="8" s="1"/>
  <c r="AI174" i="16"/>
  <c r="BJ174" i="8" s="1"/>
  <c r="AI173" i="16"/>
  <c r="BJ173" i="8" s="1"/>
  <c r="AI172" i="16"/>
  <c r="BJ172" i="8" s="1"/>
  <c r="AI171" i="16"/>
  <c r="BJ171" i="8" s="1"/>
  <c r="AI170" i="16"/>
  <c r="BJ170" i="8" s="1"/>
  <c r="AI169" i="16"/>
  <c r="BJ169" i="8" s="1"/>
  <c r="AI168" i="16"/>
  <c r="BJ168" i="8" s="1"/>
  <c r="AI167" i="16"/>
  <c r="BJ167" i="8" s="1"/>
  <c r="AI166" i="16"/>
  <c r="BJ166" i="8" s="1"/>
  <c r="AI165" i="16"/>
  <c r="BJ165" i="8" s="1"/>
  <c r="AI164" i="16"/>
  <c r="BJ164" i="8" s="1"/>
  <c r="AI163" i="16"/>
  <c r="BJ163" i="8" s="1"/>
  <c r="AI162" i="16"/>
  <c r="BJ162" i="8" s="1"/>
  <c r="AI161" i="16"/>
  <c r="BJ161" i="8" s="1"/>
  <c r="AI160" i="16"/>
  <c r="BJ160" i="8" s="1"/>
  <c r="AI159" i="16"/>
  <c r="BJ159" i="8" s="1"/>
  <c r="AI158" i="16"/>
  <c r="BJ158" i="8" s="1"/>
  <c r="AI157" i="16"/>
  <c r="BJ157" i="8" s="1"/>
  <c r="AI156" i="16"/>
  <c r="BJ156" i="8" s="1"/>
  <c r="AI155" i="16"/>
  <c r="BJ155" i="8" s="1"/>
  <c r="AI154" i="16"/>
  <c r="BJ154" i="8" s="1"/>
  <c r="AI153" i="16"/>
  <c r="BJ153" i="8" s="1"/>
  <c r="AI152" i="16"/>
  <c r="BJ152" i="8" s="1"/>
  <c r="AI151" i="16"/>
  <c r="BJ151" i="8" s="1"/>
  <c r="AI150" i="16"/>
  <c r="BJ150" i="8" s="1"/>
  <c r="AI149" i="16"/>
  <c r="BJ149" i="8" s="1"/>
  <c r="AI148" i="16"/>
  <c r="BJ148" i="8" s="1"/>
  <c r="AI147" i="16"/>
  <c r="BJ147" i="8" s="1"/>
  <c r="AI146" i="16"/>
  <c r="BJ146" i="8" s="1"/>
  <c r="AI145" i="16"/>
  <c r="BJ145" i="8" s="1"/>
  <c r="AI144" i="16"/>
  <c r="BJ144" i="8" s="1"/>
  <c r="AI143" i="16"/>
  <c r="BJ143" i="8" s="1"/>
  <c r="AI142" i="16"/>
  <c r="BJ142" i="8" s="1"/>
  <c r="AI141" i="16"/>
  <c r="BJ141" i="8" s="1"/>
  <c r="AI140" i="16"/>
  <c r="BJ140" i="8" s="1"/>
  <c r="AI139" i="16"/>
  <c r="BJ139" i="8" s="1"/>
  <c r="AI138" i="16"/>
  <c r="BJ138" i="8" s="1"/>
  <c r="AI137" i="16"/>
  <c r="BJ137" i="8" s="1"/>
  <c r="AI136" i="16"/>
  <c r="BJ136" i="8" s="1"/>
  <c r="AI135" i="16"/>
  <c r="BJ135" i="8" s="1"/>
  <c r="AI134" i="16"/>
  <c r="BJ134" i="8" s="1"/>
  <c r="AI133" i="16"/>
  <c r="BJ133" i="8" s="1"/>
  <c r="AI132" i="16"/>
  <c r="BJ132" i="8" s="1"/>
  <c r="AI131" i="16"/>
  <c r="BJ131" i="8" s="1"/>
  <c r="AI130" i="16"/>
  <c r="BJ130" i="8" s="1"/>
  <c r="AI129" i="16"/>
  <c r="BJ129" i="8" s="1"/>
  <c r="AI128" i="16"/>
  <c r="BJ128" i="8" s="1"/>
  <c r="AI127" i="16"/>
  <c r="BJ127" i="8" s="1"/>
  <c r="AI126" i="16"/>
  <c r="AI125" i="16"/>
  <c r="BJ125" i="8" s="1"/>
  <c r="AI124" i="16"/>
  <c r="BJ124" i="8" s="1"/>
  <c r="AI123" i="16"/>
  <c r="BJ123" i="8" s="1"/>
  <c r="AI122" i="16"/>
  <c r="BJ122" i="8" s="1"/>
  <c r="AI121" i="16"/>
  <c r="BJ121" i="8" s="1"/>
  <c r="AI120" i="16"/>
  <c r="BJ120" i="8" s="1"/>
  <c r="AI119" i="16"/>
  <c r="BJ119" i="8" s="1"/>
  <c r="AI118" i="16"/>
  <c r="BJ118" i="8" s="1"/>
  <c r="AI117" i="16"/>
  <c r="BJ117" i="8" s="1"/>
  <c r="AI116" i="16"/>
  <c r="BJ116" i="8" s="1"/>
  <c r="AI115" i="16"/>
  <c r="BJ115" i="8" s="1"/>
  <c r="AI114" i="16"/>
  <c r="BJ114" i="8" s="1"/>
  <c r="AI113" i="16"/>
  <c r="BJ113" i="8" s="1"/>
  <c r="AI112" i="16"/>
  <c r="BJ112" i="8" s="1"/>
  <c r="AI111" i="16"/>
  <c r="BJ111" i="8" s="1"/>
  <c r="AI110" i="16"/>
  <c r="BJ110" i="8" s="1"/>
  <c r="AI109" i="16"/>
  <c r="BJ109" i="8" s="1"/>
  <c r="AI108" i="16"/>
  <c r="BJ108" i="8" s="1"/>
  <c r="AI107" i="16"/>
  <c r="BJ107" i="8" s="1"/>
  <c r="AI106" i="16"/>
  <c r="BJ106" i="8" s="1"/>
  <c r="AI105" i="16"/>
  <c r="BJ105" i="8" s="1"/>
  <c r="AI104" i="16"/>
  <c r="BJ104" i="8" s="1"/>
  <c r="AI103" i="16"/>
  <c r="BJ103" i="8" s="1"/>
  <c r="AI102" i="16"/>
  <c r="BJ102" i="8" s="1"/>
  <c r="AI101" i="16"/>
  <c r="BJ101" i="8" s="1"/>
  <c r="AI100" i="16"/>
  <c r="BJ100" i="8" s="1"/>
  <c r="AI99" i="16"/>
  <c r="BJ99" i="8" s="1"/>
  <c r="AI98" i="16"/>
  <c r="BJ98" i="8" s="1"/>
  <c r="AI97" i="16"/>
  <c r="BJ97" i="8" s="1"/>
  <c r="AI96" i="16"/>
  <c r="BJ96" i="8" s="1"/>
  <c r="AI95" i="16"/>
  <c r="BJ95" i="8" s="1"/>
  <c r="AI94" i="16"/>
  <c r="BJ94" i="8" s="1"/>
  <c r="AI93" i="16"/>
  <c r="BJ93" i="8" s="1"/>
  <c r="AI92" i="16"/>
  <c r="BJ92" i="8" s="1"/>
  <c r="AI91" i="16"/>
  <c r="BJ91" i="8" s="1"/>
  <c r="AI90" i="16"/>
  <c r="BJ90" i="8" s="1"/>
  <c r="AI89" i="16"/>
  <c r="BJ89" i="8" s="1"/>
  <c r="AI88" i="16"/>
  <c r="BJ88" i="8" s="1"/>
  <c r="AI87" i="16"/>
  <c r="BJ87" i="8" s="1"/>
  <c r="AI86" i="16"/>
  <c r="BJ86" i="8" s="1"/>
  <c r="AI85" i="16"/>
  <c r="BJ85" i="8" s="1"/>
  <c r="AI84" i="16"/>
  <c r="BJ84" i="8" s="1"/>
  <c r="AI83" i="16"/>
  <c r="BJ83" i="8" s="1"/>
  <c r="AI82" i="16"/>
  <c r="BJ82" i="8" s="1"/>
  <c r="AI81" i="16"/>
  <c r="BJ81" i="8" s="1"/>
  <c r="AI80" i="16"/>
  <c r="BJ80" i="8" s="1"/>
  <c r="AI79" i="16"/>
  <c r="BJ79" i="8" s="1"/>
  <c r="AI78" i="16"/>
  <c r="BJ78" i="8" s="1"/>
  <c r="AI77" i="16"/>
  <c r="BJ77" i="8" s="1"/>
  <c r="AI76" i="16"/>
  <c r="BJ76" i="8" s="1"/>
  <c r="AI75" i="16"/>
  <c r="BJ75" i="8" s="1"/>
  <c r="AI74" i="16"/>
  <c r="BJ74" i="8" s="1"/>
  <c r="AI73" i="16"/>
  <c r="BJ73" i="8" s="1"/>
  <c r="AI72" i="16"/>
  <c r="BJ72" i="8" s="1"/>
  <c r="AI71" i="16"/>
  <c r="BJ71" i="8" s="1"/>
  <c r="AI70" i="16"/>
  <c r="BJ70" i="8" s="1"/>
  <c r="AI69" i="16"/>
  <c r="BJ69" i="8" s="1"/>
  <c r="AI68" i="16"/>
  <c r="BJ68" i="8" s="1"/>
  <c r="AI67" i="16"/>
  <c r="BJ67" i="8" s="1"/>
  <c r="AI66" i="16"/>
  <c r="BJ66" i="8" s="1"/>
  <c r="AI65" i="16"/>
  <c r="BJ65" i="8" s="1"/>
  <c r="AI64" i="16"/>
  <c r="BJ64" i="8" s="1"/>
  <c r="AI63" i="16"/>
  <c r="BJ63" i="8" s="1"/>
  <c r="AI62" i="16"/>
  <c r="BJ62" i="8" s="1"/>
  <c r="AI61" i="16"/>
  <c r="BJ61" i="8" s="1"/>
  <c r="AI60" i="16"/>
  <c r="BJ60" i="8" s="1"/>
  <c r="AI59" i="16"/>
  <c r="BJ59" i="8" s="1"/>
  <c r="AI58" i="16"/>
  <c r="BJ58" i="8" s="1"/>
  <c r="AI57" i="16"/>
  <c r="BJ57" i="8" s="1"/>
  <c r="AI56" i="16"/>
  <c r="BJ56" i="8" s="1"/>
  <c r="AI55" i="16"/>
  <c r="BJ55" i="8" s="1"/>
  <c r="AI54" i="16"/>
  <c r="BJ54" i="8" s="1"/>
  <c r="AI53" i="16"/>
  <c r="BJ53" i="8" s="1"/>
  <c r="AI52" i="16"/>
  <c r="BJ52" i="8" s="1"/>
  <c r="AI51" i="16"/>
  <c r="BJ51" i="8" s="1"/>
  <c r="AI50" i="16"/>
  <c r="BJ50" i="8" s="1"/>
  <c r="AI49" i="16"/>
  <c r="BJ49" i="8" s="1"/>
  <c r="AI48" i="16"/>
  <c r="BJ48" i="8" s="1"/>
  <c r="AI47" i="16"/>
  <c r="BJ47" i="8" s="1"/>
  <c r="AI46" i="16"/>
  <c r="BJ46" i="8" s="1"/>
  <c r="AI45" i="16"/>
  <c r="BJ45" i="8" s="1"/>
  <c r="AI44" i="16"/>
  <c r="BJ44" i="8" s="1"/>
  <c r="AI43" i="16"/>
  <c r="BJ43" i="8" s="1"/>
  <c r="AI42" i="16"/>
  <c r="BJ42" i="8" s="1"/>
  <c r="AI41" i="16"/>
  <c r="BJ41" i="8" s="1"/>
  <c r="AI40" i="16"/>
  <c r="BJ40" i="8" s="1"/>
  <c r="AI39" i="16"/>
  <c r="BJ39" i="8" s="1"/>
  <c r="AI38" i="16"/>
  <c r="BJ38" i="8" s="1"/>
  <c r="AI37" i="16"/>
  <c r="BJ37" i="8" s="1"/>
  <c r="AI36" i="16"/>
  <c r="BJ36" i="8" s="1"/>
  <c r="AI35" i="16"/>
  <c r="BJ35" i="8" s="1"/>
  <c r="AI34" i="16"/>
  <c r="BJ34" i="8" s="1"/>
  <c r="AI33" i="16"/>
  <c r="BJ33" i="8" s="1"/>
  <c r="AI32" i="16"/>
  <c r="BJ32" i="8" s="1"/>
  <c r="AI31" i="16"/>
  <c r="BJ31" i="8" s="1"/>
  <c r="AI30" i="16"/>
  <c r="BJ30" i="8" s="1"/>
  <c r="AI29" i="16"/>
  <c r="BJ29" i="8" s="1"/>
  <c r="AI28" i="16"/>
  <c r="BJ28" i="8" s="1"/>
  <c r="AL27" i="16"/>
  <c r="AI27" i="16"/>
  <c r="BJ27" i="8" s="1"/>
  <c r="AI26" i="16"/>
  <c r="BJ26" i="8" s="1"/>
  <c r="AL25" i="16"/>
  <c r="AI25" i="16"/>
  <c r="BJ25" i="8" s="1"/>
  <c r="AI24" i="16"/>
  <c r="BJ24" i="8" s="1"/>
  <c r="AI23" i="16"/>
  <c r="BJ23" i="8" s="1"/>
  <c r="AI22" i="16"/>
  <c r="BJ22" i="8" s="1"/>
  <c r="AL20" i="16"/>
  <c r="AI20" i="16"/>
  <c r="AL19" i="16"/>
  <c r="AI19" i="16"/>
  <c r="BJ19" i="8" s="1"/>
  <c r="AL18" i="16"/>
  <c r="AI18" i="16"/>
  <c r="BJ18" i="8" s="1"/>
  <c r="AI17" i="16"/>
  <c r="BJ17" i="8" s="1"/>
  <c r="AL16" i="16"/>
  <c r="AI16" i="16"/>
  <c r="BJ16" i="8" s="1"/>
  <c r="AL12" i="16"/>
  <c r="AI12" i="16"/>
  <c r="AL10" i="16"/>
  <c r="AI10" i="16" s="1"/>
  <c r="BJ10" i="8" s="1"/>
  <c r="A419" i="8"/>
  <c r="C419" i="8" s="1"/>
  <c r="A318" i="8"/>
  <c r="A317" i="8"/>
  <c r="O317" i="8" s="1"/>
  <c r="A316" i="8"/>
  <c r="B316" i="8" s="1"/>
  <c r="A315" i="8"/>
  <c r="O315" i="8" s="1"/>
  <c r="A314" i="8"/>
  <c r="A313" i="8"/>
  <c r="C313" i="8" s="1"/>
  <c r="A312" i="8"/>
  <c r="C312" i="8" s="1"/>
  <c r="A311" i="8"/>
  <c r="C311" i="8" s="1"/>
  <c r="A310" i="8"/>
  <c r="A309" i="8"/>
  <c r="C309" i="8" s="1"/>
  <c r="A308" i="8"/>
  <c r="A307" i="8"/>
  <c r="A306" i="8"/>
  <c r="A305" i="8"/>
  <c r="O305" i="8" s="1"/>
  <c r="A304" i="8"/>
  <c r="A303" i="8"/>
  <c r="C303" i="8" s="1"/>
  <c r="A302" i="8"/>
  <c r="A301" i="8"/>
  <c r="B301" i="8" s="1"/>
  <c r="A300" i="8"/>
  <c r="C300" i="8" s="1"/>
  <c r="A299" i="8"/>
  <c r="A298" i="8"/>
  <c r="A297" i="8"/>
  <c r="O297" i="8" s="1"/>
  <c r="A296" i="8"/>
  <c r="B296" i="8" s="1"/>
  <c r="D296" i="8" s="1"/>
  <c r="A295" i="8"/>
  <c r="B295" i="8" s="1"/>
  <c r="A294" i="8"/>
  <c r="A293" i="8"/>
  <c r="C293" i="8" s="1"/>
  <c r="A292" i="8"/>
  <c r="O292" i="8" s="1"/>
  <c r="A291" i="8"/>
  <c r="B291" i="8" s="1"/>
  <c r="A290" i="8"/>
  <c r="A289" i="8"/>
  <c r="A288" i="8"/>
  <c r="C288" i="8" s="1"/>
  <c r="A287" i="8"/>
  <c r="C287" i="8" s="1"/>
  <c r="A286" i="8"/>
  <c r="A285" i="8"/>
  <c r="O285" i="8" s="1"/>
  <c r="A284" i="8"/>
  <c r="O284" i="8" s="1"/>
  <c r="A283" i="8"/>
  <c r="A282" i="8"/>
  <c r="A281" i="8"/>
  <c r="A280" i="8"/>
  <c r="O280" i="8" s="1"/>
  <c r="A279" i="8"/>
  <c r="C279" i="8" s="1"/>
  <c r="A278" i="8"/>
  <c r="A277" i="8"/>
  <c r="B277" i="8" s="1"/>
  <c r="D277" i="8" s="1"/>
  <c r="A276" i="8"/>
  <c r="A275" i="8"/>
  <c r="A274" i="8"/>
  <c r="A273" i="8"/>
  <c r="B273" i="8" s="1"/>
  <c r="D273" i="8" s="1"/>
  <c r="A272" i="8"/>
  <c r="B272" i="8" s="1"/>
  <c r="A271" i="8"/>
  <c r="A270" i="8"/>
  <c r="A269" i="8"/>
  <c r="B269" i="8" s="1"/>
  <c r="D269" i="8" s="1"/>
  <c r="A268" i="8"/>
  <c r="C268" i="8" s="1"/>
  <c r="A267" i="8"/>
  <c r="C267" i="8" s="1"/>
  <c r="A266" i="8"/>
  <c r="A265" i="8"/>
  <c r="A264" i="8"/>
  <c r="B264" i="8" s="1"/>
  <c r="A263" i="8"/>
  <c r="O263" i="8" s="1"/>
  <c r="A262" i="8"/>
  <c r="A261" i="8"/>
  <c r="A260" i="8"/>
  <c r="O260" i="8" s="1"/>
  <c r="A259" i="8"/>
  <c r="A258" i="8"/>
  <c r="A257" i="8"/>
  <c r="B257" i="8" s="1"/>
  <c r="D257" i="8" s="1"/>
  <c r="A256" i="8"/>
  <c r="A255" i="8"/>
  <c r="C255" i="8" s="1"/>
  <c r="A254" i="8"/>
  <c r="A253" i="8"/>
  <c r="B253" i="8" s="1"/>
  <c r="D253" i="8" s="1"/>
  <c r="A252" i="8"/>
  <c r="A251" i="8"/>
  <c r="A250" i="8"/>
  <c r="B250" i="8" s="1"/>
  <c r="D250" i="8" s="1"/>
  <c r="A249" i="8"/>
  <c r="A248" i="8"/>
  <c r="A247" i="8"/>
  <c r="A246" i="8"/>
  <c r="A245" i="8"/>
  <c r="C245" i="8" s="1"/>
  <c r="A244" i="8"/>
  <c r="A243" i="8"/>
  <c r="B243" i="8" s="1"/>
  <c r="A242" i="8"/>
  <c r="A241" i="8"/>
  <c r="A240" i="8"/>
  <c r="O240" i="8" s="1"/>
  <c r="A239" i="8"/>
  <c r="B239" i="8" s="1"/>
  <c r="D239" i="8" s="1"/>
  <c r="A238" i="8"/>
  <c r="C238" i="8" s="1"/>
  <c r="A237" i="8"/>
  <c r="A236" i="8"/>
  <c r="C236" i="8" s="1"/>
  <c r="A235" i="8"/>
  <c r="B235" i="8" s="1"/>
  <c r="A234" i="8"/>
  <c r="C234" i="8" s="1"/>
  <c r="A233" i="8"/>
  <c r="A232" i="8"/>
  <c r="A231" i="8"/>
  <c r="C231" i="8" s="1"/>
  <c r="A230" i="8"/>
  <c r="B230" i="8" s="1"/>
  <c r="D230" i="8" s="1"/>
  <c r="A229" i="8"/>
  <c r="C229" i="8" s="1"/>
  <c r="A228" i="8"/>
  <c r="C228" i="8" s="1"/>
  <c r="A227" i="8"/>
  <c r="A226" i="8"/>
  <c r="A225" i="8"/>
  <c r="A224" i="8"/>
  <c r="O224" i="8" s="1"/>
  <c r="A223" i="8"/>
  <c r="O223" i="8" s="1"/>
  <c r="A222" i="8"/>
  <c r="B222" i="8" s="1"/>
  <c r="D222" i="8" s="1"/>
  <c r="A221" i="8"/>
  <c r="O221" i="8" s="1"/>
  <c r="A220" i="8"/>
  <c r="O220" i="8" s="1"/>
  <c r="A219" i="8"/>
  <c r="A218" i="8"/>
  <c r="A217" i="8"/>
  <c r="A216" i="8"/>
  <c r="C216" i="8" s="1"/>
  <c r="A215" i="8"/>
  <c r="A214" i="8"/>
  <c r="A213" i="8"/>
  <c r="O213" i="8" s="1"/>
  <c r="A212" i="8"/>
  <c r="A211" i="8"/>
  <c r="A210" i="8"/>
  <c r="O210" i="8" s="1"/>
  <c r="A209" i="8"/>
  <c r="C209" i="8" s="1"/>
  <c r="A208" i="8"/>
  <c r="A207" i="8"/>
  <c r="A206" i="8"/>
  <c r="A205" i="8"/>
  <c r="C205" i="8" s="1"/>
  <c r="A204" i="8"/>
  <c r="O204" i="8" s="1"/>
  <c r="A203" i="8"/>
  <c r="B203" i="8" s="1"/>
  <c r="D203" i="8" s="1"/>
  <c r="A202" i="8"/>
  <c r="A201" i="8"/>
  <c r="A200" i="8"/>
  <c r="A199" i="8"/>
  <c r="A198" i="8"/>
  <c r="C198" i="8" s="1"/>
  <c r="A197" i="8"/>
  <c r="O197" i="8" s="1"/>
  <c r="A196" i="8"/>
  <c r="C196" i="8" s="1"/>
  <c r="A195" i="8"/>
  <c r="C195" i="8" s="1"/>
  <c r="A194" i="8"/>
  <c r="A193" i="8"/>
  <c r="B193" i="8" s="1"/>
  <c r="A192" i="8"/>
  <c r="C192" i="8" s="1"/>
  <c r="A191" i="8"/>
  <c r="A190" i="8"/>
  <c r="B190" i="8" s="1"/>
  <c r="D190" i="8" s="1"/>
  <c r="A189" i="8"/>
  <c r="A188" i="8"/>
  <c r="B188" i="8" s="1"/>
  <c r="A187" i="8"/>
  <c r="A186" i="8"/>
  <c r="B186" i="8" s="1"/>
  <c r="D186" i="8" s="1"/>
  <c r="A185" i="8"/>
  <c r="C185" i="8" s="1"/>
  <c r="A184" i="8"/>
  <c r="C184" i="8" s="1"/>
  <c r="A183" i="8"/>
  <c r="A182" i="8"/>
  <c r="B182" i="8" s="1"/>
  <c r="D182" i="8" s="1"/>
  <c r="A181" i="8"/>
  <c r="A180" i="8"/>
  <c r="C180" i="8" s="1"/>
  <c r="A179" i="8"/>
  <c r="A178" i="8"/>
  <c r="A177" i="8"/>
  <c r="B177" i="8" s="1"/>
  <c r="D177" i="8" s="1"/>
  <c r="A176" i="8"/>
  <c r="O176" i="8" s="1"/>
  <c r="A175" i="8"/>
  <c r="B175" i="8" s="1"/>
  <c r="D175" i="8" s="1"/>
  <c r="A174" i="8"/>
  <c r="B174" i="8" s="1"/>
  <c r="A173" i="8"/>
  <c r="C173" i="8" s="1"/>
  <c r="A172" i="8"/>
  <c r="B172" i="8" s="1"/>
  <c r="A171" i="8"/>
  <c r="A170" i="8"/>
  <c r="O170" i="8" s="1"/>
  <c r="A169" i="8"/>
  <c r="B169" i="8" s="1"/>
  <c r="D169" i="8" s="1"/>
  <c r="A168" i="8"/>
  <c r="A167" i="8"/>
  <c r="A166" i="8"/>
  <c r="B166" i="8" s="1"/>
  <c r="A165" i="8"/>
  <c r="O165" i="8" s="1"/>
  <c r="A164" i="8"/>
  <c r="A163" i="8"/>
  <c r="A162" i="8"/>
  <c r="O162" i="8" s="1"/>
  <c r="A161" i="8"/>
  <c r="A160" i="8"/>
  <c r="A159" i="8"/>
  <c r="A158" i="8"/>
  <c r="A157" i="8"/>
  <c r="B157" i="8" s="1"/>
  <c r="D157" i="8" s="1"/>
  <c r="A156" i="8"/>
  <c r="C156" i="8" s="1"/>
  <c r="A155" i="8"/>
  <c r="B155" i="8" s="1"/>
  <c r="D155" i="8" s="1"/>
  <c r="A154" i="8"/>
  <c r="A153" i="8"/>
  <c r="O153" i="8" s="1"/>
  <c r="A152" i="8"/>
  <c r="A151" i="8"/>
  <c r="C151" i="8" s="1"/>
  <c r="A150" i="8"/>
  <c r="A149" i="8"/>
  <c r="C149" i="8" s="1"/>
  <c r="A148" i="8"/>
  <c r="A147" i="8"/>
  <c r="C147" i="8" s="1"/>
  <c r="A146" i="8"/>
  <c r="A145" i="8"/>
  <c r="A144" i="8"/>
  <c r="A143" i="8"/>
  <c r="A142" i="8"/>
  <c r="B142" i="8" s="1"/>
  <c r="A141" i="8"/>
  <c r="O141" i="8" s="1"/>
  <c r="A140" i="8"/>
  <c r="A139" i="8"/>
  <c r="B139" i="8" s="1"/>
  <c r="D139" i="8" s="1"/>
  <c r="A138" i="8"/>
  <c r="B138" i="8" s="1"/>
  <c r="A137" i="8"/>
  <c r="A136" i="8"/>
  <c r="O136" i="8" s="1"/>
  <c r="A135" i="8"/>
  <c r="C135" i="8" s="1"/>
  <c r="A134" i="8"/>
  <c r="C134" i="8" s="1"/>
  <c r="A133" i="8"/>
  <c r="B133" i="8" s="1"/>
  <c r="D133" i="8" s="1"/>
  <c r="A132" i="8"/>
  <c r="A131" i="8"/>
  <c r="C131" i="8" s="1"/>
  <c r="A130" i="8"/>
  <c r="A129" i="8"/>
  <c r="B129" i="8" s="1"/>
  <c r="D129" i="8" s="1"/>
  <c r="A128" i="8"/>
  <c r="O128" i="8" s="1"/>
  <c r="A127" i="8"/>
  <c r="B127" i="8" s="1"/>
  <c r="D127" i="8" s="1"/>
  <c r="A126" i="8"/>
  <c r="C126" i="8" s="1"/>
  <c r="A125" i="8"/>
  <c r="A124" i="8"/>
  <c r="A123" i="8"/>
  <c r="A122" i="8"/>
  <c r="A121" i="8"/>
  <c r="C121" i="8" s="1"/>
  <c r="A120" i="8"/>
  <c r="A119" i="8"/>
  <c r="O119" i="8" s="1"/>
  <c r="A118" i="8"/>
  <c r="O118" i="8" s="1"/>
  <c r="A117" i="8"/>
  <c r="B117" i="8" s="1"/>
  <c r="D117" i="8" s="1"/>
  <c r="A116" i="8"/>
  <c r="A115" i="8"/>
  <c r="O115" i="8" s="1"/>
  <c r="A114" i="8"/>
  <c r="A113" i="8"/>
  <c r="A112" i="8"/>
  <c r="A111" i="8"/>
  <c r="C111" i="8" s="1"/>
  <c r="A110" i="8"/>
  <c r="A109" i="8"/>
  <c r="B109" i="8" s="1"/>
  <c r="D109" i="8" s="1"/>
  <c r="A108" i="8"/>
  <c r="A107" i="8"/>
  <c r="O107" i="8" s="1"/>
  <c r="A106" i="8"/>
  <c r="C106" i="8" s="1"/>
  <c r="A105" i="8"/>
  <c r="C105" i="8" s="1"/>
  <c r="A104" i="8"/>
  <c r="A103" i="8"/>
  <c r="C103" i="8" s="1"/>
  <c r="A102" i="8"/>
  <c r="B102" i="8" s="1"/>
  <c r="D102" i="8" s="1"/>
  <c r="A101" i="8"/>
  <c r="A100" i="8"/>
  <c r="A99" i="8"/>
  <c r="O99" i="8" s="1"/>
  <c r="A98" i="8"/>
  <c r="C98" i="8" s="1"/>
  <c r="A97" i="8"/>
  <c r="A96" i="8"/>
  <c r="A95" i="8"/>
  <c r="O95" i="8" s="1"/>
  <c r="A94" i="8"/>
  <c r="A93" i="8"/>
  <c r="C93" i="8" s="1"/>
  <c r="A92" i="8"/>
  <c r="A91" i="8"/>
  <c r="O91" i="8" s="1"/>
  <c r="A90" i="8"/>
  <c r="C90" i="8" s="1"/>
  <c r="A89" i="8"/>
  <c r="O89" i="8" s="1"/>
  <c r="A88" i="8"/>
  <c r="C88" i="8" s="1"/>
  <c r="A87" i="8"/>
  <c r="A86" i="8"/>
  <c r="C86" i="8" s="1"/>
  <c r="A85" i="8"/>
  <c r="C85" i="8" s="1"/>
  <c r="A84" i="8"/>
  <c r="A83" i="8"/>
  <c r="C83" i="8" s="1"/>
  <c r="A82" i="8"/>
  <c r="A81" i="8"/>
  <c r="A80" i="8"/>
  <c r="A79" i="8"/>
  <c r="A78" i="8"/>
  <c r="C78" i="8" s="1"/>
  <c r="A77" i="8"/>
  <c r="O77" i="8" s="1"/>
  <c r="A76" i="8"/>
  <c r="B76" i="8" s="1"/>
  <c r="A75" i="8"/>
  <c r="A74" i="8"/>
  <c r="B74" i="8" s="1"/>
  <c r="A73" i="8"/>
  <c r="C73" i="8" s="1"/>
  <c r="A72" i="8"/>
  <c r="C72" i="8" s="1"/>
  <c r="A71" i="8"/>
  <c r="A70" i="8"/>
  <c r="A69" i="8"/>
  <c r="O69" i="8" s="1"/>
  <c r="A68" i="8"/>
  <c r="A67" i="8"/>
  <c r="C67" i="8" s="1"/>
  <c r="A66" i="8"/>
  <c r="B66" i="8" s="1"/>
  <c r="D66" i="8" s="1"/>
  <c r="A65" i="8"/>
  <c r="O65" i="8" s="1"/>
  <c r="A64" i="8"/>
  <c r="O64" i="8" s="1"/>
  <c r="A63" i="8"/>
  <c r="B63" i="8" s="1"/>
  <c r="D63" i="8" s="1"/>
  <c r="A62" i="8"/>
  <c r="C62" i="8" s="1"/>
  <c r="A61" i="8"/>
  <c r="A60" i="8"/>
  <c r="B60" i="8" s="1"/>
  <c r="A59" i="8"/>
  <c r="O59" i="8" s="1"/>
  <c r="A58" i="8"/>
  <c r="C58" i="8" s="1"/>
  <c r="A57" i="8"/>
  <c r="O57" i="8" s="1"/>
  <c r="A56" i="8"/>
  <c r="A55" i="8"/>
  <c r="O55" i="8" s="1"/>
  <c r="A54" i="8"/>
  <c r="C54" i="8" s="1"/>
  <c r="A53" i="8"/>
  <c r="B53" i="8" s="1"/>
  <c r="D53" i="8" s="1"/>
  <c r="A52" i="8"/>
  <c r="A51" i="8"/>
  <c r="A50" i="8"/>
  <c r="B50" i="8" s="1"/>
  <c r="A49" i="8"/>
  <c r="C49" i="8" s="1"/>
  <c r="A48" i="8"/>
  <c r="O48" i="8" s="1"/>
  <c r="A47" i="8"/>
  <c r="B47" i="8" s="1"/>
  <c r="D47" i="8" s="1"/>
  <c r="A46" i="8"/>
  <c r="B46" i="8" s="1"/>
  <c r="A45" i="8"/>
  <c r="O45" i="8" s="1"/>
  <c r="A44" i="8"/>
  <c r="A43" i="8"/>
  <c r="O43" i="8" s="1"/>
  <c r="A42" i="8"/>
  <c r="A41" i="8"/>
  <c r="O41" i="8" s="1"/>
  <c r="A40" i="8"/>
  <c r="A39" i="8"/>
  <c r="B39" i="8" s="1"/>
  <c r="D39" i="8" s="1"/>
  <c r="A38" i="8"/>
  <c r="O38" i="8" s="1"/>
  <c r="A37" i="8"/>
  <c r="O37" i="8" s="1"/>
  <c r="A36" i="8"/>
  <c r="O36" i="8" s="1"/>
  <c r="A35" i="8"/>
  <c r="O35" i="8" s="1"/>
  <c r="A34" i="8"/>
  <c r="O34" i="8" s="1"/>
  <c r="A33" i="8"/>
  <c r="O33" i="8" s="1"/>
  <c r="A32" i="8"/>
  <c r="C32" i="8" s="1"/>
  <c r="A31" i="8"/>
  <c r="A30" i="8"/>
  <c r="B30" i="8" s="1"/>
  <c r="A29" i="8"/>
  <c r="C29" i="8" s="1"/>
  <c r="A28" i="8"/>
  <c r="A27" i="8"/>
  <c r="O27" i="8" s="1"/>
  <c r="A26" i="8"/>
  <c r="A25" i="8"/>
  <c r="A24" i="8"/>
  <c r="O24" i="8" s="1"/>
  <c r="A23" i="8"/>
  <c r="A22" i="8"/>
  <c r="B22" i="8" s="1"/>
  <c r="A21" i="8"/>
  <c r="O21" i="8" s="1"/>
  <c r="A20" i="8"/>
  <c r="A19" i="8"/>
  <c r="A18" i="8"/>
  <c r="O18" i="8" s="1"/>
  <c r="A17" i="8"/>
  <c r="A16" i="8"/>
  <c r="A15" i="8"/>
  <c r="B15" i="8" s="1"/>
  <c r="A14" i="8"/>
  <c r="C14" i="8" s="1"/>
  <c r="A13" i="8"/>
  <c r="O13" i="8" s="1"/>
  <c r="A12" i="8"/>
  <c r="O12" i="8" s="1"/>
  <c r="A4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419" i="11"/>
  <c r="B419" i="11" s="1"/>
  <c r="A318" i="11"/>
  <c r="B318" i="11" s="1"/>
  <c r="A317" i="11"/>
  <c r="B317" i="11" s="1"/>
  <c r="A316" i="11"/>
  <c r="B316" i="11" s="1"/>
  <c r="A315" i="11"/>
  <c r="B315" i="11" s="1"/>
  <c r="A314" i="11"/>
  <c r="B314" i="11" s="1"/>
  <c r="A313" i="11"/>
  <c r="B313" i="11" s="1"/>
  <c r="A312" i="11"/>
  <c r="B312" i="11" s="1"/>
  <c r="A311" i="11"/>
  <c r="B311" i="11" s="1"/>
  <c r="A310" i="11"/>
  <c r="B310" i="11" s="1"/>
  <c r="A309" i="11"/>
  <c r="B309" i="11" s="1"/>
  <c r="A308" i="11"/>
  <c r="B308" i="11" s="1"/>
  <c r="A307" i="11"/>
  <c r="B307" i="11" s="1"/>
  <c r="A306" i="11"/>
  <c r="B306" i="11" s="1"/>
  <c r="A305" i="11"/>
  <c r="B305" i="11" s="1"/>
  <c r="A304" i="11"/>
  <c r="B304" i="11" s="1"/>
  <c r="A303" i="11"/>
  <c r="B303" i="11" s="1"/>
  <c r="A302" i="11"/>
  <c r="B302" i="11" s="1"/>
  <c r="A301" i="11"/>
  <c r="B301" i="11" s="1"/>
  <c r="A300" i="11"/>
  <c r="B300" i="11" s="1"/>
  <c r="A299" i="11"/>
  <c r="B299" i="11" s="1"/>
  <c r="A298" i="11"/>
  <c r="B298" i="11" s="1"/>
  <c r="A297" i="11"/>
  <c r="B297" i="11" s="1"/>
  <c r="A296" i="11"/>
  <c r="B296" i="11" s="1"/>
  <c r="A295" i="11"/>
  <c r="B295" i="11" s="1"/>
  <c r="A294" i="11"/>
  <c r="B294" i="11" s="1"/>
  <c r="A293" i="11"/>
  <c r="B293" i="11" s="1"/>
  <c r="A292" i="11"/>
  <c r="B292" i="11" s="1"/>
  <c r="A291" i="11"/>
  <c r="B291" i="11" s="1"/>
  <c r="A290" i="11"/>
  <c r="B290" i="11" s="1"/>
  <c r="A289" i="11"/>
  <c r="B289" i="11" s="1"/>
  <c r="A288" i="11"/>
  <c r="B288" i="11" s="1"/>
  <c r="A287" i="11"/>
  <c r="B287" i="11" s="1"/>
  <c r="A286" i="11"/>
  <c r="B286" i="11" s="1"/>
  <c r="A285" i="11"/>
  <c r="B285" i="11" s="1"/>
  <c r="A284" i="11"/>
  <c r="B284" i="11" s="1"/>
  <c r="A283" i="11"/>
  <c r="B283" i="11" s="1"/>
  <c r="A282" i="11"/>
  <c r="B282" i="11" s="1"/>
  <c r="A281" i="11"/>
  <c r="B281" i="11" s="1"/>
  <c r="A280" i="11"/>
  <c r="B280" i="11" s="1"/>
  <c r="A279" i="11"/>
  <c r="B279" i="11" s="1"/>
  <c r="A278" i="11"/>
  <c r="B278" i="11" s="1"/>
  <c r="A277" i="11"/>
  <c r="B277" i="11" s="1"/>
  <c r="A276" i="11"/>
  <c r="B276" i="11" s="1"/>
  <c r="A275" i="11"/>
  <c r="B275" i="11" s="1"/>
  <c r="A274" i="11"/>
  <c r="B274" i="11" s="1"/>
  <c r="A273" i="11"/>
  <c r="B273" i="11" s="1"/>
  <c r="A272" i="11"/>
  <c r="B272" i="11" s="1"/>
  <c r="A271" i="11"/>
  <c r="B271" i="11" s="1"/>
  <c r="A270" i="11"/>
  <c r="B270" i="11" s="1"/>
  <c r="A269" i="11"/>
  <c r="B269" i="11" s="1"/>
  <c r="A268" i="11"/>
  <c r="B268" i="11" s="1"/>
  <c r="A267" i="11"/>
  <c r="B267" i="11" s="1"/>
  <c r="A266" i="11"/>
  <c r="B266" i="11" s="1"/>
  <c r="A265" i="11"/>
  <c r="B265" i="11" s="1"/>
  <c r="A264" i="11"/>
  <c r="B264" i="11" s="1"/>
  <c r="A263" i="11"/>
  <c r="B263" i="11" s="1"/>
  <c r="A262" i="11"/>
  <c r="B262" i="11" s="1"/>
  <c r="A261" i="11"/>
  <c r="B261" i="11" s="1"/>
  <c r="A260" i="11"/>
  <c r="B260" i="11" s="1"/>
  <c r="A259" i="11"/>
  <c r="B259" i="11" s="1"/>
  <c r="A258" i="11"/>
  <c r="B258" i="11" s="1"/>
  <c r="A257" i="11"/>
  <c r="B257" i="11" s="1"/>
  <c r="A256" i="11"/>
  <c r="B256" i="11" s="1"/>
  <c r="A255" i="11"/>
  <c r="B255" i="11" s="1"/>
  <c r="A254" i="11"/>
  <c r="B254" i="11" s="1"/>
  <c r="A253" i="11"/>
  <c r="B253" i="11" s="1"/>
  <c r="A252" i="11"/>
  <c r="B252" i="11" s="1"/>
  <c r="A251" i="11"/>
  <c r="B251" i="11" s="1"/>
  <c r="A250" i="11"/>
  <c r="B250" i="11" s="1"/>
  <c r="A249" i="11"/>
  <c r="B249" i="11" s="1"/>
  <c r="A248" i="11"/>
  <c r="B248" i="11" s="1"/>
  <c r="A247" i="11"/>
  <c r="B247" i="11" s="1"/>
  <c r="A246" i="11"/>
  <c r="B246" i="11" s="1"/>
  <c r="A245" i="11"/>
  <c r="B245" i="11" s="1"/>
  <c r="A244" i="11"/>
  <c r="B244" i="11" s="1"/>
  <c r="A243" i="11"/>
  <c r="B243" i="11" s="1"/>
  <c r="A242" i="11"/>
  <c r="B242" i="11" s="1"/>
  <c r="A241" i="11"/>
  <c r="B241" i="11" s="1"/>
  <c r="A240" i="11"/>
  <c r="B240" i="11" s="1"/>
  <c r="A239" i="11"/>
  <c r="B239" i="11" s="1"/>
  <c r="A238" i="11"/>
  <c r="B238" i="11" s="1"/>
  <c r="A237" i="11"/>
  <c r="B237" i="11" s="1"/>
  <c r="A236" i="11"/>
  <c r="B236" i="11" s="1"/>
  <c r="A235" i="11"/>
  <c r="B235" i="11" s="1"/>
  <c r="A234" i="11"/>
  <c r="B234" i="11" s="1"/>
  <c r="A233" i="11"/>
  <c r="B233" i="11" s="1"/>
  <c r="A232" i="11"/>
  <c r="B232" i="11" s="1"/>
  <c r="A231" i="11"/>
  <c r="B231" i="11" s="1"/>
  <c r="A230" i="11"/>
  <c r="B230" i="11" s="1"/>
  <c r="A229" i="11"/>
  <c r="B229" i="11" s="1"/>
  <c r="A228" i="11"/>
  <c r="B228" i="11" s="1"/>
  <c r="A227" i="11"/>
  <c r="B227" i="11" s="1"/>
  <c r="A226" i="11"/>
  <c r="B226" i="11" s="1"/>
  <c r="A225" i="11"/>
  <c r="B225" i="11" s="1"/>
  <c r="A224" i="11"/>
  <c r="B224" i="11" s="1"/>
  <c r="A223" i="11"/>
  <c r="B223" i="11" s="1"/>
  <c r="A222" i="11"/>
  <c r="B222" i="11" s="1"/>
  <c r="A221" i="11"/>
  <c r="B221" i="11" s="1"/>
  <c r="A220" i="11"/>
  <c r="B220" i="11" s="1"/>
  <c r="A219" i="11"/>
  <c r="B219" i="11" s="1"/>
  <c r="A218" i="11"/>
  <c r="B218" i="11" s="1"/>
  <c r="A217" i="11"/>
  <c r="B217" i="11" s="1"/>
  <c r="A216" i="11"/>
  <c r="B216" i="11" s="1"/>
  <c r="A215" i="11"/>
  <c r="B215" i="11" s="1"/>
  <c r="A214" i="11"/>
  <c r="B214" i="11" s="1"/>
  <c r="A213" i="11"/>
  <c r="B213" i="11" s="1"/>
  <c r="A212" i="11"/>
  <c r="B212" i="11" s="1"/>
  <c r="A211" i="11"/>
  <c r="B211" i="11" s="1"/>
  <c r="A210" i="11"/>
  <c r="B210" i="11" s="1"/>
  <c r="A209" i="11"/>
  <c r="B209" i="11" s="1"/>
  <c r="A208" i="11"/>
  <c r="B208" i="11" s="1"/>
  <c r="A207" i="11"/>
  <c r="B207" i="11" s="1"/>
  <c r="A206" i="11"/>
  <c r="B206" i="11" s="1"/>
  <c r="A205" i="11"/>
  <c r="B205" i="11" s="1"/>
  <c r="A204" i="11"/>
  <c r="B204" i="11" s="1"/>
  <c r="A203" i="11"/>
  <c r="B203" i="11" s="1"/>
  <c r="A202" i="11"/>
  <c r="B202" i="11" s="1"/>
  <c r="A201" i="11"/>
  <c r="B201" i="11" s="1"/>
  <c r="A200" i="11"/>
  <c r="B200" i="11" s="1"/>
  <c r="A199" i="11"/>
  <c r="B199" i="11" s="1"/>
  <c r="A198" i="11"/>
  <c r="B198" i="11" s="1"/>
  <c r="A197" i="11"/>
  <c r="B197" i="11" s="1"/>
  <c r="A196" i="11"/>
  <c r="B196" i="11" s="1"/>
  <c r="A195" i="11"/>
  <c r="B195" i="11" s="1"/>
  <c r="A194" i="11"/>
  <c r="B194" i="11" s="1"/>
  <c r="A193" i="11"/>
  <c r="B193" i="11" s="1"/>
  <c r="A192" i="11"/>
  <c r="B192" i="11" s="1"/>
  <c r="A191" i="11"/>
  <c r="B191" i="11" s="1"/>
  <c r="A190" i="11"/>
  <c r="B190" i="11" s="1"/>
  <c r="A189" i="11"/>
  <c r="B189" i="11" s="1"/>
  <c r="A188" i="11"/>
  <c r="B188" i="11" s="1"/>
  <c r="A187" i="11"/>
  <c r="B187" i="11" s="1"/>
  <c r="A186" i="11"/>
  <c r="B186" i="11" s="1"/>
  <c r="A185" i="11"/>
  <c r="B185" i="11" s="1"/>
  <c r="A184" i="11"/>
  <c r="B184" i="11" s="1"/>
  <c r="A183" i="11"/>
  <c r="B183" i="11" s="1"/>
  <c r="A182" i="11"/>
  <c r="B182" i="11" s="1"/>
  <c r="A181" i="11"/>
  <c r="B181" i="11" s="1"/>
  <c r="A180" i="11"/>
  <c r="B180" i="11" s="1"/>
  <c r="A179" i="11"/>
  <c r="B179" i="11" s="1"/>
  <c r="A178" i="11"/>
  <c r="B178" i="11" s="1"/>
  <c r="A177" i="11"/>
  <c r="B177" i="11" s="1"/>
  <c r="A176" i="11"/>
  <c r="B176" i="11" s="1"/>
  <c r="A175" i="11"/>
  <c r="B175" i="11" s="1"/>
  <c r="A174" i="11"/>
  <c r="B174" i="11" s="1"/>
  <c r="A173" i="11"/>
  <c r="B173" i="11" s="1"/>
  <c r="A172" i="11"/>
  <c r="B172" i="11" s="1"/>
  <c r="A171" i="11"/>
  <c r="B171" i="11" s="1"/>
  <c r="A170" i="11"/>
  <c r="B170" i="11" s="1"/>
  <c r="A169" i="11"/>
  <c r="B169" i="11" s="1"/>
  <c r="A168" i="11"/>
  <c r="B168" i="11" s="1"/>
  <c r="A167" i="11"/>
  <c r="B167" i="11" s="1"/>
  <c r="A166" i="11"/>
  <c r="B166" i="11" s="1"/>
  <c r="A165" i="11"/>
  <c r="B165" i="11" s="1"/>
  <c r="A164" i="11"/>
  <c r="B164" i="11" s="1"/>
  <c r="A163" i="11"/>
  <c r="B163" i="11" s="1"/>
  <c r="A162" i="11"/>
  <c r="B162" i="11" s="1"/>
  <c r="A161" i="11"/>
  <c r="B161" i="11" s="1"/>
  <c r="A160" i="11"/>
  <c r="B160" i="11" s="1"/>
  <c r="A159" i="11"/>
  <c r="B159" i="11" s="1"/>
  <c r="A158" i="11"/>
  <c r="B158" i="11" s="1"/>
  <c r="A157" i="11"/>
  <c r="B157" i="11" s="1"/>
  <c r="A156" i="11"/>
  <c r="B156" i="11" s="1"/>
  <c r="A155" i="11"/>
  <c r="B155" i="11" s="1"/>
  <c r="A154" i="11"/>
  <c r="B154" i="11" s="1"/>
  <c r="A153" i="11"/>
  <c r="B153" i="11" s="1"/>
  <c r="A152" i="11"/>
  <c r="B152" i="11" s="1"/>
  <c r="A151" i="11"/>
  <c r="B151" i="11" s="1"/>
  <c r="A150" i="11"/>
  <c r="B150" i="11" s="1"/>
  <c r="A149" i="11"/>
  <c r="B149" i="11" s="1"/>
  <c r="A148" i="11"/>
  <c r="B148" i="11" s="1"/>
  <c r="A147" i="11"/>
  <c r="B147" i="11" s="1"/>
  <c r="A146" i="11"/>
  <c r="B146" i="11" s="1"/>
  <c r="A145" i="11"/>
  <c r="B145" i="11" s="1"/>
  <c r="A144" i="11"/>
  <c r="B144" i="11" s="1"/>
  <c r="A143" i="11"/>
  <c r="B143" i="11" s="1"/>
  <c r="A142" i="11"/>
  <c r="B142" i="11" s="1"/>
  <c r="A141" i="11"/>
  <c r="B141" i="11" s="1"/>
  <c r="A140" i="11"/>
  <c r="B140" i="11" s="1"/>
  <c r="A139" i="11"/>
  <c r="B139" i="11" s="1"/>
  <c r="A138" i="11"/>
  <c r="B138" i="11" s="1"/>
  <c r="A137" i="11"/>
  <c r="B137" i="11" s="1"/>
  <c r="A136" i="11"/>
  <c r="B136" i="11" s="1"/>
  <c r="A135" i="11"/>
  <c r="B135" i="11" s="1"/>
  <c r="A134" i="11"/>
  <c r="B134" i="11" s="1"/>
  <c r="A133" i="11"/>
  <c r="B133" i="11" s="1"/>
  <c r="A132" i="11"/>
  <c r="B132" i="11" s="1"/>
  <c r="A131" i="11"/>
  <c r="B131" i="11" s="1"/>
  <c r="A130" i="11"/>
  <c r="B130" i="11" s="1"/>
  <c r="A129" i="11"/>
  <c r="B129" i="11" s="1"/>
  <c r="A128" i="11"/>
  <c r="B128" i="11" s="1"/>
  <c r="A127" i="11"/>
  <c r="B127" i="11" s="1"/>
  <c r="A126" i="11"/>
  <c r="B126" i="11" s="1"/>
  <c r="A125" i="11"/>
  <c r="B125" i="11" s="1"/>
  <c r="A124" i="11"/>
  <c r="B124" i="11" s="1"/>
  <c r="A123" i="11"/>
  <c r="B123" i="11" s="1"/>
  <c r="A122" i="11"/>
  <c r="B122" i="11" s="1"/>
  <c r="A121" i="11"/>
  <c r="B121" i="11" s="1"/>
  <c r="A120" i="11"/>
  <c r="B120" i="11" s="1"/>
  <c r="A119" i="11"/>
  <c r="B119" i="11" s="1"/>
  <c r="A118" i="11"/>
  <c r="B118" i="11" s="1"/>
  <c r="A117" i="11"/>
  <c r="B117" i="11" s="1"/>
  <c r="A116" i="11"/>
  <c r="B116" i="11" s="1"/>
  <c r="A115" i="11"/>
  <c r="B115" i="11" s="1"/>
  <c r="A114" i="11"/>
  <c r="B114" i="11" s="1"/>
  <c r="A113" i="11"/>
  <c r="B113" i="11" s="1"/>
  <c r="A112" i="11"/>
  <c r="B112" i="11" s="1"/>
  <c r="A111" i="11"/>
  <c r="B111" i="11" s="1"/>
  <c r="A110" i="11"/>
  <c r="B110" i="11" s="1"/>
  <c r="A109" i="11"/>
  <c r="B109" i="11" s="1"/>
  <c r="A108" i="11"/>
  <c r="B108" i="11" s="1"/>
  <c r="A107" i="11"/>
  <c r="B107" i="11" s="1"/>
  <c r="A106" i="11"/>
  <c r="B106" i="11" s="1"/>
  <c r="A105" i="11"/>
  <c r="B105" i="11" s="1"/>
  <c r="A104" i="11"/>
  <c r="B104" i="11" s="1"/>
  <c r="A103" i="11"/>
  <c r="B103" i="11" s="1"/>
  <c r="A102" i="11"/>
  <c r="B102" i="11" s="1"/>
  <c r="A101" i="11"/>
  <c r="B101" i="11" s="1"/>
  <c r="A100" i="11"/>
  <c r="B100" i="11" s="1"/>
  <c r="A99" i="11"/>
  <c r="B99" i="11" s="1"/>
  <c r="A98" i="11"/>
  <c r="B98" i="11" s="1"/>
  <c r="A97" i="11"/>
  <c r="B97" i="11" s="1"/>
  <c r="A96" i="11"/>
  <c r="B96" i="11" s="1"/>
  <c r="A95" i="11"/>
  <c r="B95" i="11" s="1"/>
  <c r="A94" i="11"/>
  <c r="B94" i="11" s="1"/>
  <c r="A93" i="11"/>
  <c r="B93" i="11" s="1"/>
  <c r="A92" i="11"/>
  <c r="B92" i="11" s="1"/>
  <c r="A91" i="11"/>
  <c r="B91" i="11" s="1"/>
  <c r="A90" i="11"/>
  <c r="B90" i="11" s="1"/>
  <c r="A89" i="11"/>
  <c r="B89" i="11" s="1"/>
  <c r="A88" i="11"/>
  <c r="B88" i="11" s="1"/>
  <c r="A87" i="11"/>
  <c r="B87" i="11" s="1"/>
  <c r="A86" i="11"/>
  <c r="B86" i="11" s="1"/>
  <c r="A85" i="11"/>
  <c r="B85" i="11" s="1"/>
  <c r="A84" i="11"/>
  <c r="B84" i="11" s="1"/>
  <c r="A83" i="11"/>
  <c r="B83" i="11" s="1"/>
  <c r="A82" i="11"/>
  <c r="B82" i="11" s="1"/>
  <c r="A81" i="11"/>
  <c r="B81" i="11" s="1"/>
  <c r="A80" i="11"/>
  <c r="B80" i="11" s="1"/>
  <c r="A79" i="11"/>
  <c r="B79" i="11" s="1"/>
  <c r="A78" i="11"/>
  <c r="B78" i="11" s="1"/>
  <c r="A77" i="11"/>
  <c r="B77" i="11" s="1"/>
  <c r="A76" i="11"/>
  <c r="B76" i="11" s="1"/>
  <c r="A75" i="11"/>
  <c r="B75" i="11" s="1"/>
  <c r="A74" i="11"/>
  <c r="B74" i="11" s="1"/>
  <c r="A73" i="11"/>
  <c r="B73" i="11" s="1"/>
  <c r="A72" i="11"/>
  <c r="B72" i="11" s="1"/>
  <c r="A71" i="11"/>
  <c r="B71" i="11" s="1"/>
  <c r="A70" i="11"/>
  <c r="B70" i="11" s="1"/>
  <c r="A69" i="11"/>
  <c r="B69" i="11" s="1"/>
  <c r="A68" i="11"/>
  <c r="B68" i="11" s="1"/>
  <c r="A67" i="11"/>
  <c r="B67" i="11" s="1"/>
  <c r="A66" i="11"/>
  <c r="B66" i="11" s="1"/>
  <c r="A65" i="11"/>
  <c r="B65" i="11" s="1"/>
  <c r="A64" i="11"/>
  <c r="B64" i="11" s="1"/>
  <c r="A63" i="11"/>
  <c r="B63" i="11" s="1"/>
  <c r="A62" i="11"/>
  <c r="B62" i="11" s="1"/>
  <c r="A61" i="11"/>
  <c r="B61" i="11" s="1"/>
  <c r="A60" i="11"/>
  <c r="B60" i="11" s="1"/>
  <c r="A59" i="11"/>
  <c r="B59" i="11" s="1"/>
  <c r="A58" i="11"/>
  <c r="B58" i="11" s="1"/>
  <c r="A57" i="11"/>
  <c r="B57" i="11" s="1"/>
  <c r="A56" i="11"/>
  <c r="B56" i="11" s="1"/>
  <c r="A55" i="11"/>
  <c r="B55" i="11" s="1"/>
  <c r="A54" i="11"/>
  <c r="B54" i="11" s="1"/>
  <c r="A53" i="11"/>
  <c r="B53" i="11" s="1"/>
  <c r="A52" i="11"/>
  <c r="B52" i="11" s="1"/>
  <c r="A51" i="11"/>
  <c r="B51" i="11" s="1"/>
  <c r="A50" i="11"/>
  <c r="B50" i="11" s="1"/>
  <c r="A49" i="11"/>
  <c r="B49" i="11" s="1"/>
  <c r="A48" i="11"/>
  <c r="B48" i="11" s="1"/>
  <c r="A47" i="11"/>
  <c r="B47" i="11" s="1"/>
  <c r="A46" i="11"/>
  <c r="B46" i="11" s="1"/>
  <c r="A45" i="11"/>
  <c r="B45" i="11" s="1"/>
  <c r="A44" i="11"/>
  <c r="B44" i="11" s="1"/>
  <c r="A43" i="11"/>
  <c r="B43" i="11" s="1"/>
  <c r="A42" i="11"/>
  <c r="B42" i="11" s="1"/>
  <c r="A41" i="11"/>
  <c r="B41" i="11" s="1"/>
  <c r="A40" i="11"/>
  <c r="B40" i="11" s="1"/>
  <c r="A39" i="11"/>
  <c r="B39" i="11" s="1"/>
  <c r="A38" i="11"/>
  <c r="B38" i="11" s="1"/>
  <c r="A37" i="11"/>
  <c r="B37" i="11" s="1"/>
  <c r="A36" i="11"/>
  <c r="B36" i="11" s="1"/>
  <c r="A35" i="11"/>
  <c r="B35" i="11" s="1"/>
  <c r="A34" i="11"/>
  <c r="B34" i="11" s="1"/>
  <c r="A33" i="11"/>
  <c r="B33" i="11" s="1"/>
  <c r="A32" i="11"/>
  <c r="B32" i="11" s="1"/>
  <c r="A31" i="11"/>
  <c r="B31" i="11" s="1"/>
  <c r="A30" i="11"/>
  <c r="B30" i="11" s="1"/>
  <c r="A29" i="11"/>
  <c r="B29" i="11" s="1"/>
  <c r="A28" i="11"/>
  <c r="B28" i="11" s="1"/>
  <c r="A27" i="11"/>
  <c r="B27" i="11" s="1"/>
  <c r="A26" i="11"/>
  <c r="B26" i="11" s="1"/>
  <c r="A25" i="11"/>
  <c r="B25" i="11" s="1"/>
  <c r="A24" i="11"/>
  <c r="B24" i="11" s="1"/>
  <c r="A23" i="11"/>
  <c r="B23" i="11" s="1"/>
  <c r="A22" i="11"/>
  <c r="B22" i="11" s="1"/>
  <c r="A21" i="11"/>
  <c r="B21" i="11" s="1"/>
  <c r="A20" i="11"/>
  <c r="B20" i="11" s="1"/>
  <c r="A19" i="11"/>
  <c r="B19" i="11" s="1"/>
  <c r="A18" i="11"/>
  <c r="B18" i="11" s="1"/>
  <c r="A17" i="11"/>
  <c r="B17" i="11" s="1"/>
  <c r="A16" i="11"/>
  <c r="B16" i="11" s="1"/>
  <c r="A15" i="11"/>
  <c r="B15" i="11" s="1"/>
  <c r="A14" i="11"/>
  <c r="B14" i="11" s="1"/>
  <c r="A419" i="4"/>
  <c r="C419" i="4" s="1"/>
  <c r="A318" i="4"/>
  <c r="C318" i="4" s="1"/>
  <c r="A317" i="4"/>
  <c r="B317" i="4" s="1"/>
  <c r="A316" i="4"/>
  <c r="A315" i="4"/>
  <c r="A314" i="4"/>
  <c r="A313" i="4"/>
  <c r="A312" i="4"/>
  <c r="A311" i="4"/>
  <c r="A310" i="4"/>
  <c r="A309" i="4"/>
  <c r="C309" i="4" s="1"/>
  <c r="A308" i="4"/>
  <c r="C308" i="4" s="1"/>
  <c r="A307" i="4"/>
  <c r="A306" i="4"/>
  <c r="A305" i="4"/>
  <c r="C305" i="4" s="1"/>
  <c r="A304" i="4"/>
  <c r="A303" i="4"/>
  <c r="A302" i="4"/>
  <c r="A301" i="4"/>
  <c r="C301" i="4" s="1"/>
  <c r="A300" i="4"/>
  <c r="A299" i="4"/>
  <c r="A298" i="4"/>
  <c r="A297" i="4"/>
  <c r="C297" i="4" s="1"/>
  <c r="A296" i="4"/>
  <c r="C296" i="4" s="1"/>
  <c r="A295" i="4"/>
  <c r="A294" i="4"/>
  <c r="C294" i="4" s="1"/>
  <c r="A293" i="4"/>
  <c r="C293" i="4" s="1"/>
  <c r="A292" i="4"/>
  <c r="A291" i="4"/>
  <c r="A290" i="4"/>
  <c r="A289" i="4"/>
  <c r="B289" i="4" s="1"/>
  <c r="A288" i="4"/>
  <c r="C288" i="4" s="1"/>
  <c r="A287" i="4"/>
  <c r="A286" i="4"/>
  <c r="B286" i="4" s="1"/>
  <c r="A285" i="4"/>
  <c r="B285" i="4" s="1"/>
  <c r="A284" i="4"/>
  <c r="A283" i="4"/>
  <c r="B283" i="4" s="1"/>
  <c r="A282" i="4"/>
  <c r="A281" i="4"/>
  <c r="C281" i="4" s="1"/>
  <c r="A280" i="4"/>
  <c r="A279" i="4"/>
  <c r="A278" i="4"/>
  <c r="C278" i="4" s="1"/>
  <c r="A277" i="4"/>
  <c r="A276" i="4"/>
  <c r="A275" i="4"/>
  <c r="A274" i="4"/>
  <c r="A273" i="4"/>
  <c r="C273" i="4" s="1"/>
  <c r="A272" i="4"/>
  <c r="A271" i="4"/>
  <c r="A270" i="4"/>
  <c r="A269" i="4"/>
  <c r="C269" i="4" s="1"/>
  <c r="A268" i="4"/>
  <c r="A267" i="4"/>
  <c r="C267" i="4" s="1"/>
  <c r="A266" i="4"/>
  <c r="B266" i="4" s="1"/>
  <c r="A265" i="4"/>
  <c r="C265" i="4" s="1"/>
  <c r="A264" i="4"/>
  <c r="A263" i="4"/>
  <c r="A262" i="4"/>
  <c r="A261" i="4"/>
  <c r="C261" i="4" s="1"/>
  <c r="A260" i="4"/>
  <c r="A259" i="4"/>
  <c r="C259" i="4" s="1"/>
  <c r="A258" i="4"/>
  <c r="A257" i="4"/>
  <c r="C257" i="4" s="1"/>
  <c r="A256" i="4"/>
  <c r="A255" i="4"/>
  <c r="A254" i="4"/>
  <c r="A253" i="4"/>
  <c r="C253" i="4" s="1"/>
  <c r="A252" i="4"/>
  <c r="A251" i="4"/>
  <c r="B251" i="4" s="1"/>
  <c r="A250" i="4"/>
  <c r="C250" i="4" s="1"/>
  <c r="A249" i="4"/>
  <c r="A248" i="4"/>
  <c r="A247" i="4"/>
  <c r="C247" i="4" s="1"/>
  <c r="A246" i="4"/>
  <c r="A245" i="4"/>
  <c r="C245" i="4" s="1"/>
  <c r="A244" i="4"/>
  <c r="A243" i="4"/>
  <c r="C243" i="4" s="1"/>
  <c r="A242" i="4"/>
  <c r="B242" i="4" s="1"/>
  <c r="A241" i="4"/>
  <c r="C241" i="4" s="1"/>
  <c r="A240" i="4"/>
  <c r="C240" i="4" s="1"/>
  <c r="A239" i="4"/>
  <c r="A238" i="4"/>
  <c r="A237" i="4"/>
  <c r="A236" i="4"/>
  <c r="A235" i="4"/>
  <c r="A234" i="4"/>
  <c r="A233" i="4"/>
  <c r="C233" i="4" s="1"/>
  <c r="A232" i="4"/>
  <c r="A231" i="4"/>
  <c r="A230" i="4"/>
  <c r="A229" i="4"/>
  <c r="B229" i="4" s="1"/>
  <c r="A228" i="4"/>
  <c r="C228" i="4" s="1"/>
  <c r="A227" i="4"/>
  <c r="B227" i="4" s="1"/>
  <c r="A226" i="4"/>
  <c r="A225" i="4"/>
  <c r="A224" i="4"/>
  <c r="C224" i="4" s="1"/>
  <c r="A223" i="4"/>
  <c r="A222" i="4"/>
  <c r="C222" i="4" s="1"/>
  <c r="A221" i="4"/>
  <c r="C221" i="4" s="1"/>
  <c r="A220" i="4"/>
  <c r="A219" i="4"/>
  <c r="A218" i="4"/>
  <c r="A217" i="4"/>
  <c r="C217" i="4" s="1"/>
  <c r="A216" i="4"/>
  <c r="A215" i="4"/>
  <c r="C215" i="4" s="1"/>
  <c r="A214" i="4"/>
  <c r="A213" i="4"/>
  <c r="A212" i="4"/>
  <c r="A211" i="4"/>
  <c r="A210" i="4"/>
  <c r="A209" i="4"/>
  <c r="C209" i="4" s="1"/>
  <c r="A208" i="4"/>
  <c r="B208" i="4" s="1"/>
  <c r="A207" i="4"/>
  <c r="A206" i="4"/>
  <c r="A205" i="4"/>
  <c r="A204" i="4"/>
  <c r="A203" i="4"/>
  <c r="C203" i="4" s="1"/>
  <c r="A202" i="4"/>
  <c r="A201" i="4"/>
  <c r="C201" i="4" s="1"/>
  <c r="A200" i="4"/>
  <c r="A199" i="4"/>
  <c r="A198" i="4"/>
  <c r="A197" i="4"/>
  <c r="C197" i="4" s="1"/>
  <c r="A196" i="4"/>
  <c r="A195" i="4"/>
  <c r="A194" i="4"/>
  <c r="A193" i="4"/>
  <c r="B193" i="4" s="1"/>
  <c r="A192" i="4"/>
  <c r="A191" i="4"/>
  <c r="C191" i="4" s="1"/>
  <c r="A190" i="4"/>
  <c r="C190" i="4" s="1"/>
  <c r="A189" i="4"/>
  <c r="C189" i="4" s="1"/>
  <c r="A188" i="4"/>
  <c r="A187" i="4"/>
  <c r="A186" i="4"/>
  <c r="A185" i="4"/>
  <c r="B185" i="4" s="1"/>
  <c r="A184" i="4"/>
  <c r="C184" i="4" s="1"/>
  <c r="A183" i="4"/>
  <c r="A182" i="4"/>
  <c r="A181" i="4"/>
  <c r="A180" i="4"/>
  <c r="A179" i="4"/>
  <c r="A178" i="4"/>
  <c r="A177" i="4"/>
  <c r="A176" i="4"/>
  <c r="A175" i="4"/>
  <c r="A174" i="4"/>
  <c r="A173" i="4"/>
  <c r="C173" i="4" s="1"/>
  <c r="A172" i="4"/>
  <c r="A171" i="4"/>
  <c r="A170" i="4"/>
  <c r="C170" i="4" s="1"/>
  <c r="A169" i="4"/>
  <c r="C169" i="4" s="1"/>
  <c r="A168" i="4"/>
  <c r="C168" i="4" s="1"/>
  <c r="A167" i="4"/>
  <c r="C167" i="4" s="1"/>
  <c r="A166" i="4"/>
  <c r="A165" i="4"/>
  <c r="C165" i="4" s="1"/>
  <c r="A164" i="4"/>
  <c r="B164" i="4" s="1"/>
  <c r="A163" i="4"/>
  <c r="A162" i="4"/>
  <c r="C162" i="4" s="1"/>
  <c r="A161" i="4"/>
  <c r="B161" i="4" s="1"/>
  <c r="A160" i="4"/>
  <c r="A159" i="4"/>
  <c r="C159" i="4" s="1"/>
  <c r="A158" i="4"/>
  <c r="A157" i="4"/>
  <c r="C157" i="4" s="1"/>
  <c r="A156" i="4"/>
  <c r="A155" i="4"/>
  <c r="A154" i="4"/>
  <c r="A153" i="4"/>
  <c r="A152" i="4"/>
  <c r="A151" i="4"/>
  <c r="A150" i="4"/>
  <c r="A149" i="4"/>
  <c r="C149" i="4" s="1"/>
  <c r="A148" i="4"/>
  <c r="A147" i="4"/>
  <c r="A146" i="4"/>
  <c r="A145" i="4"/>
  <c r="C145" i="4" s="1"/>
  <c r="A144" i="4"/>
  <c r="A143" i="4"/>
  <c r="A142" i="4"/>
  <c r="A141" i="4"/>
  <c r="C141" i="4" s="1"/>
  <c r="A140" i="4"/>
  <c r="B140" i="4" s="1"/>
  <c r="A139" i="4"/>
  <c r="A138" i="4"/>
  <c r="A137" i="4"/>
  <c r="B137" i="4" s="1"/>
  <c r="A136" i="4"/>
  <c r="C136" i="4" s="1"/>
  <c r="A135" i="4"/>
  <c r="C135" i="4" s="1"/>
  <c r="A134" i="4"/>
  <c r="A133" i="4"/>
  <c r="A132" i="4"/>
  <c r="A131" i="4"/>
  <c r="C131" i="4" s="1"/>
  <c r="A130" i="4"/>
  <c r="A129" i="4"/>
  <c r="B129" i="4" s="1"/>
  <c r="A128" i="4"/>
  <c r="A127" i="4"/>
  <c r="A126" i="4"/>
  <c r="A125" i="4"/>
  <c r="C125" i="4" s="1"/>
  <c r="A124" i="4"/>
  <c r="A123" i="4"/>
  <c r="A122" i="4"/>
  <c r="A121" i="4"/>
  <c r="A120" i="4"/>
  <c r="A119" i="4"/>
  <c r="C119" i="4" s="1"/>
  <c r="A118" i="4"/>
  <c r="A117" i="4"/>
  <c r="C117" i="4" s="1"/>
  <c r="A116" i="4"/>
  <c r="C116" i="4" s="1"/>
  <c r="A115" i="4"/>
  <c r="A114" i="4"/>
  <c r="A113" i="4"/>
  <c r="A112" i="4"/>
  <c r="A111" i="4"/>
  <c r="A110" i="4"/>
  <c r="A109" i="4"/>
  <c r="C109" i="4" s="1"/>
  <c r="A108" i="4"/>
  <c r="C108" i="4" s="1"/>
  <c r="A107" i="4"/>
  <c r="A106" i="4"/>
  <c r="B106" i="4" s="1"/>
  <c r="A105" i="4"/>
  <c r="B105" i="4" s="1"/>
  <c r="A104" i="4"/>
  <c r="B104" i="4" s="1"/>
  <c r="A103" i="4"/>
  <c r="A102" i="4"/>
  <c r="A101" i="4"/>
  <c r="A100" i="4"/>
  <c r="A99" i="4"/>
  <c r="A98" i="4"/>
  <c r="B98" i="4" s="1"/>
  <c r="A97" i="4"/>
  <c r="C97" i="4" s="1"/>
  <c r="A96" i="4"/>
  <c r="C96" i="4" s="1"/>
  <c r="A95" i="4"/>
  <c r="C95" i="4" s="1"/>
  <c r="A94" i="4"/>
  <c r="C94" i="4" s="1"/>
  <c r="A93" i="4"/>
  <c r="A92" i="4"/>
  <c r="A91" i="4"/>
  <c r="B91" i="4" s="1"/>
  <c r="A90" i="4"/>
  <c r="A89" i="4"/>
  <c r="B89" i="4" s="1"/>
  <c r="A88" i="4"/>
  <c r="C88" i="4" s="1"/>
  <c r="A87" i="4"/>
  <c r="B87" i="4" s="1"/>
  <c r="A86" i="4"/>
  <c r="A85" i="4"/>
  <c r="A84" i="4"/>
  <c r="C84" i="4" s="1"/>
  <c r="A83" i="4"/>
  <c r="A82" i="4"/>
  <c r="C82" i="4" s="1"/>
  <c r="A81" i="4"/>
  <c r="B81" i="4" s="1"/>
  <c r="A80" i="4"/>
  <c r="C80" i="4" s="1"/>
  <c r="A79" i="4"/>
  <c r="A78" i="4"/>
  <c r="A77" i="4"/>
  <c r="C77" i="4" s="1"/>
  <c r="A76" i="4"/>
  <c r="C76" i="4" s="1"/>
  <c r="A75" i="4"/>
  <c r="C75" i="4" s="1"/>
  <c r="A74" i="4"/>
  <c r="A73" i="4"/>
  <c r="A72" i="4"/>
  <c r="C72" i="4" s="1"/>
  <c r="A71" i="4"/>
  <c r="C71" i="4" s="1"/>
  <c r="A70" i="4"/>
  <c r="A69" i="4"/>
  <c r="C69" i="4" s="1"/>
  <c r="A68" i="4"/>
  <c r="A67" i="4"/>
  <c r="A66" i="4"/>
  <c r="A65" i="4"/>
  <c r="B65" i="4" s="1"/>
  <c r="A64" i="4"/>
  <c r="A63" i="4"/>
  <c r="A62" i="4"/>
  <c r="A61" i="4"/>
  <c r="C61" i="4" s="1"/>
  <c r="A60" i="4"/>
  <c r="A59" i="4"/>
  <c r="A58" i="4"/>
  <c r="A57" i="4"/>
  <c r="C57" i="4" s="1"/>
  <c r="A56" i="4"/>
  <c r="C56" i="4" s="1"/>
  <c r="A55" i="4"/>
  <c r="A54" i="4"/>
  <c r="B54" i="4" s="1"/>
  <c r="A53" i="4"/>
  <c r="C53" i="4" s="1"/>
  <c r="A52" i="4"/>
  <c r="B52" i="4" s="1"/>
  <c r="A51" i="4"/>
  <c r="C51" i="4" s="1"/>
  <c r="A50" i="4"/>
  <c r="C50" i="4" s="1"/>
  <c r="A49" i="4"/>
  <c r="A48" i="4"/>
  <c r="C48" i="4" s="1"/>
  <c r="A47" i="4"/>
  <c r="A46" i="4"/>
  <c r="C46" i="4" s="1"/>
  <c r="A45" i="4"/>
  <c r="B45" i="4" s="1"/>
  <c r="A44" i="4"/>
  <c r="B44" i="4" s="1"/>
  <c r="A43" i="4"/>
  <c r="A42" i="4"/>
  <c r="A41" i="4"/>
  <c r="B41" i="4" s="1"/>
  <c r="A40" i="4"/>
  <c r="C40" i="4" s="1"/>
  <c r="A39" i="4"/>
  <c r="C39" i="4" s="1"/>
  <c r="A38" i="4"/>
  <c r="B38" i="4" s="1"/>
  <c r="A37" i="4"/>
  <c r="C37" i="4" s="1"/>
  <c r="A36" i="4"/>
  <c r="A35" i="4"/>
  <c r="A34" i="4"/>
  <c r="C34" i="4" s="1"/>
  <c r="A33" i="4"/>
  <c r="B33" i="4" s="1"/>
  <c r="A32" i="4"/>
  <c r="A31" i="4"/>
  <c r="A30" i="4"/>
  <c r="C30" i="4" s="1"/>
  <c r="A29" i="4"/>
  <c r="C29" i="4" s="1"/>
  <c r="A28" i="4"/>
  <c r="A27" i="4"/>
  <c r="A26" i="4"/>
  <c r="C26" i="4" s="1"/>
  <c r="A25" i="4"/>
  <c r="B25" i="4" s="1"/>
  <c r="A24" i="4"/>
  <c r="A23" i="4"/>
  <c r="A22" i="4"/>
  <c r="B22" i="4" s="1"/>
  <c r="A21" i="4"/>
  <c r="C21" i="4" s="1"/>
  <c r="A20" i="4"/>
  <c r="A19" i="4"/>
  <c r="A18" i="4"/>
  <c r="B18" i="4" s="1"/>
  <c r="A17" i="4"/>
  <c r="B17" i="4" s="1"/>
  <c r="A16" i="4"/>
  <c r="A15" i="4"/>
  <c r="C15" i="4" s="1"/>
  <c r="A14" i="4"/>
  <c r="A13" i="4"/>
  <c r="C13" i="4" s="1"/>
  <c r="C11" i="4"/>
  <c r="C10" i="4"/>
  <c r="AL419" i="16"/>
  <c r="AL318" i="16"/>
  <c r="AL317" i="16"/>
  <c r="AL316" i="16"/>
  <c r="AL315" i="16"/>
  <c r="AL314" i="16"/>
  <c r="AL313" i="16"/>
  <c r="AL312" i="16"/>
  <c r="AL311" i="16"/>
  <c r="AL310" i="16"/>
  <c r="AI310" i="16"/>
  <c r="BJ310" i="8" s="1"/>
  <c r="AL309" i="16"/>
  <c r="AL308" i="16"/>
  <c r="AL307" i="16"/>
  <c r="AL306" i="16"/>
  <c r="AL305" i="16"/>
  <c r="AL304" i="16"/>
  <c r="AL303" i="16"/>
  <c r="AL302" i="16"/>
  <c r="AL301" i="16"/>
  <c r="AL300" i="16"/>
  <c r="AL299" i="16"/>
  <c r="AL298" i="16"/>
  <c r="AL297" i="16"/>
  <c r="AL296" i="16"/>
  <c r="AL295" i="16"/>
  <c r="AL294" i="16"/>
  <c r="AL293" i="16"/>
  <c r="AL292" i="16"/>
  <c r="AL291" i="16"/>
  <c r="AL290" i="16"/>
  <c r="AL289" i="16"/>
  <c r="AL288" i="16"/>
  <c r="AL287" i="16"/>
  <c r="AL286" i="16"/>
  <c r="AL285" i="16"/>
  <c r="AL284" i="16"/>
  <c r="AL283" i="16"/>
  <c r="AL282" i="16"/>
  <c r="AL281" i="16"/>
  <c r="AL280" i="16"/>
  <c r="AL279" i="16"/>
  <c r="AL278" i="16"/>
  <c r="AL277" i="16"/>
  <c r="AL276" i="16"/>
  <c r="AL275" i="16"/>
  <c r="AL274" i="16"/>
  <c r="AL273" i="16"/>
  <c r="AL272" i="16"/>
  <c r="AL271" i="16"/>
  <c r="AL270" i="16"/>
  <c r="AL269" i="16"/>
  <c r="AL268" i="16"/>
  <c r="AL267" i="16"/>
  <c r="AL266" i="16"/>
  <c r="AL265" i="16"/>
  <c r="AL264" i="16"/>
  <c r="AL263" i="16"/>
  <c r="AL262" i="16"/>
  <c r="AL261" i="16"/>
  <c r="AL260" i="16"/>
  <c r="AL259" i="16"/>
  <c r="AL258" i="16"/>
  <c r="AL257" i="16"/>
  <c r="AL256" i="16"/>
  <c r="AL255" i="16"/>
  <c r="AL254" i="16"/>
  <c r="AL253" i="16"/>
  <c r="AL252" i="16"/>
  <c r="AL251" i="16"/>
  <c r="AL250" i="16"/>
  <c r="AL249" i="16"/>
  <c r="AL248" i="16"/>
  <c r="AL247" i="16"/>
  <c r="AL246" i="16"/>
  <c r="AL245" i="16"/>
  <c r="AL244" i="16"/>
  <c r="AL243" i="16"/>
  <c r="AL242" i="16"/>
  <c r="AL241" i="16"/>
  <c r="AL240" i="16"/>
  <c r="AL239" i="16"/>
  <c r="AL238" i="16"/>
  <c r="AL237" i="16"/>
  <c r="AL236" i="16"/>
  <c r="AL235" i="16"/>
  <c r="AL234" i="16"/>
  <c r="AL233" i="16"/>
  <c r="AL232" i="16"/>
  <c r="AL231" i="16"/>
  <c r="AL230" i="16"/>
  <c r="AL229" i="16"/>
  <c r="AL228" i="16"/>
  <c r="AL227" i="16"/>
  <c r="AL226" i="16"/>
  <c r="AL225" i="16"/>
  <c r="AL224" i="16"/>
  <c r="AL223" i="16"/>
  <c r="AL222" i="16"/>
  <c r="AL221" i="16"/>
  <c r="AL220" i="16"/>
  <c r="AL219" i="16"/>
  <c r="AL218" i="16"/>
  <c r="AL217" i="16"/>
  <c r="AL216" i="16"/>
  <c r="AL215" i="16"/>
  <c r="AL214" i="16"/>
  <c r="AL213" i="16"/>
  <c r="AL212" i="16"/>
  <c r="AL211" i="16"/>
  <c r="AL210" i="16"/>
  <c r="AL209" i="16"/>
  <c r="AL208" i="16"/>
  <c r="AL207" i="16"/>
  <c r="AL206" i="16"/>
  <c r="AL205" i="16"/>
  <c r="AL204" i="16"/>
  <c r="AL203" i="16"/>
  <c r="AL202" i="16"/>
  <c r="AL201" i="16"/>
  <c r="AL200" i="16"/>
  <c r="AL199" i="16"/>
  <c r="AL198" i="16"/>
  <c r="AL197" i="16"/>
  <c r="AL196" i="16"/>
  <c r="AL195" i="16"/>
  <c r="AL194" i="16"/>
  <c r="AL193" i="16"/>
  <c r="AL192" i="16"/>
  <c r="AL191" i="16"/>
  <c r="AL190" i="16"/>
  <c r="AL189" i="16"/>
  <c r="AL188" i="16"/>
  <c r="AL187" i="16"/>
  <c r="AL186" i="16"/>
  <c r="AL185" i="16"/>
  <c r="AL184" i="16"/>
  <c r="AL183" i="16"/>
  <c r="AL182" i="16"/>
  <c r="AL181" i="16"/>
  <c r="AL180" i="16"/>
  <c r="AL179" i="16"/>
  <c r="AL178" i="16"/>
  <c r="AL177" i="16"/>
  <c r="AL176" i="16"/>
  <c r="AL175" i="16"/>
  <c r="AL174" i="16"/>
  <c r="AL173" i="16"/>
  <c r="AL172" i="16"/>
  <c r="AL171" i="16"/>
  <c r="AL170" i="16"/>
  <c r="AL169" i="16"/>
  <c r="AL168" i="16"/>
  <c r="AL167" i="16"/>
  <c r="AL166" i="16"/>
  <c r="AL165" i="16"/>
  <c r="AL164" i="16"/>
  <c r="AL163" i="16"/>
  <c r="AL162" i="16"/>
  <c r="AL161" i="16"/>
  <c r="AL160" i="16"/>
  <c r="AL159" i="16"/>
  <c r="AL158" i="16"/>
  <c r="AL157" i="16"/>
  <c r="AL156" i="16"/>
  <c r="AL155" i="16"/>
  <c r="AL154" i="16"/>
  <c r="AL153" i="16"/>
  <c r="AL152" i="16"/>
  <c r="AL151" i="16"/>
  <c r="AL150" i="16"/>
  <c r="AL149" i="16"/>
  <c r="AL148" i="16"/>
  <c r="AL147" i="16"/>
  <c r="AL146" i="16"/>
  <c r="AL145" i="16"/>
  <c r="AL144" i="16"/>
  <c r="AL143" i="16"/>
  <c r="AL142" i="16"/>
  <c r="AL141" i="16"/>
  <c r="AL140" i="16"/>
  <c r="AL139" i="16"/>
  <c r="AL138" i="16"/>
  <c r="AL137" i="16"/>
  <c r="AL136" i="16"/>
  <c r="AL135" i="16"/>
  <c r="AL134" i="16"/>
  <c r="AL133" i="16"/>
  <c r="AL132" i="16"/>
  <c r="AL131" i="16"/>
  <c r="AL130" i="16"/>
  <c r="AL129" i="16"/>
  <c r="AL128" i="16"/>
  <c r="AL127" i="16"/>
  <c r="AL126" i="16"/>
  <c r="AL125" i="16"/>
  <c r="AL124" i="16"/>
  <c r="AL123" i="16"/>
  <c r="AL122" i="16"/>
  <c r="AL121" i="16"/>
  <c r="AL120" i="16"/>
  <c r="AL119" i="16"/>
  <c r="AL118" i="16"/>
  <c r="AL117" i="16"/>
  <c r="AL116" i="16"/>
  <c r="AL115" i="16"/>
  <c r="AL114" i="16"/>
  <c r="AL113" i="16"/>
  <c r="AL112" i="16"/>
  <c r="AL111" i="16"/>
  <c r="AL110" i="16"/>
  <c r="AL109" i="16"/>
  <c r="AL108" i="16"/>
  <c r="AL107" i="16"/>
  <c r="AL106" i="16"/>
  <c r="AL105" i="16"/>
  <c r="AL104" i="16"/>
  <c r="AL103" i="16"/>
  <c r="AL102" i="16"/>
  <c r="AL101" i="16"/>
  <c r="AL100" i="16"/>
  <c r="AL99" i="16"/>
  <c r="AL98" i="16"/>
  <c r="AL97" i="16"/>
  <c r="AL96" i="16"/>
  <c r="AL95" i="16"/>
  <c r="AL94" i="16"/>
  <c r="AL93" i="16"/>
  <c r="AL92" i="16"/>
  <c r="AL91" i="16"/>
  <c r="AL90" i="16"/>
  <c r="AL89" i="16"/>
  <c r="AL88" i="16"/>
  <c r="AL87" i="16"/>
  <c r="AL86" i="16"/>
  <c r="AL85" i="16"/>
  <c r="AL84" i="16"/>
  <c r="AL83" i="16"/>
  <c r="AL82" i="16"/>
  <c r="AL81" i="16"/>
  <c r="AL80" i="16"/>
  <c r="AL79" i="16"/>
  <c r="AL78" i="16"/>
  <c r="AL77" i="16"/>
  <c r="AL76" i="16"/>
  <c r="AL75" i="16"/>
  <c r="AL74" i="16"/>
  <c r="AL73" i="16"/>
  <c r="AL72" i="16"/>
  <c r="AL71" i="16"/>
  <c r="AL70" i="16"/>
  <c r="AL69" i="16"/>
  <c r="AL68" i="16"/>
  <c r="AL67" i="16"/>
  <c r="AL66" i="16"/>
  <c r="AL65" i="16"/>
  <c r="AL64" i="16"/>
  <c r="AL63" i="16"/>
  <c r="AL62" i="16"/>
  <c r="AL61" i="16"/>
  <c r="AL60" i="16"/>
  <c r="AL59" i="16"/>
  <c r="AL58" i="16"/>
  <c r="AL57" i="16"/>
  <c r="AL56" i="16"/>
  <c r="AL55" i="16"/>
  <c r="AL54" i="16"/>
  <c r="AL53" i="16"/>
  <c r="AL52" i="16"/>
  <c r="AL51" i="16"/>
  <c r="AL50" i="16"/>
  <c r="AL49" i="16"/>
  <c r="AL48" i="16"/>
  <c r="AL47" i="16"/>
  <c r="AL46" i="16"/>
  <c r="AL45" i="16"/>
  <c r="AL44" i="16"/>
  <c r="AL43" i="16"/>
  <c r="AL42" i="16"/>
  <c r="AL41" i="16"/>
  <c r="AL40" i="16"/>
  <c r="AL39" i="16"/>
  <c r="AL38" i="16"/>
  <c r="AL37" i="16"/>
  <c r="AL36" i="16"/>
  <c r="AL35" i="16"/>
  <c r="AL34" i="16"/>
  <c r="AL33" i="16"/>
  <c r="AL32" i="16"/>
  <c r="AL31" i="16"/>
  <c r="AL30" i="16"/>
  <c r="AL29" i="16"/>
  <c r="AL28" i="16"/>
  <c r="AL26" i="16"/>
  <c r="AL24" i="16"/>
  <c r="AL23" i="16"/>
  <c r="AL22" i="16"/>
  <c r="AL17" i="16"/>
  <c r="AL15" i="16"/>
  <c r="AI15" i="16"/>
  <c r="BJ15" i="8" s="1"/>
  <c r="AL14" i="16"/>
  <c r="AI14" i="16"/>
  <c r="BJ14" i="8" s="1"/>
  <c r="AL13" i="16"/>
  <c r="AI13" i="16"/>
  <c r="BJ13" i="8" s="1"/>
  <c r="AL11" i="16"/>
  <c r="AI11" i="16"/>
  <c r="BJ11" i="8" s="1"/>
  <c r="B4" i="12"/>
  <c r="U13" i="8"/>
  <c r="W13" i="8" s="1"/>
  <c r="AC13" i="8"/>
  <c r="U14" i="8"/>
  <c r="W14" i="8" s="1"/>
  <c r="AC14" i="8"/>
  <c r="U15" i="8"/>
  <c r="W15" i="8" s="1"/>
  <c r="AC15" i="8"/>
  <c r="U16" i="8"/>
  <c r="W16" i="8" s="1"/>
  <c r="AC16" i="8"/>
  <c r="U17" i="8"/>
  <c r="W17" i="8" s="1"/>
  <c r="AC17" i="8"/>
  <c r="U18" i="8"/>
  <c r="W18" i="8" s="1"/>
  <c r="AC18" i="8"/>
  <c r="U19" i="8"/>
  <c r="W19" i="8" s="1"/>
  <c r="AC19" i="8"/>
  <c r="U20" i="8"/>
  <c r="W20" i="8" s="1"/>
  <c r="AC20" i="8"/>
  <c r="U21" i="8"/>
  <c r="W21" i="8" s="1"/>
  <c r="AC21" i="8"/>
  <c r="U22" i="8"/>
  <c r="W22" i="8" s="1"/>
  <c r="AC22" i="8"/>
  <c r="U23" i="8"/>
  <c r="W23" i="8" s="1"/>
  <c r="AC23" i="8"/>
  <c r="U24" i="8"/>
  <c r="W24" i="8" s="1"/>
  <c r="AC24" i="8"/>
  <c r="U25" i="8"/>
  <c r="W25" i="8" s="1"/>
  <c r="AC25" i="8"/>
  <c r="U26" i="8"/>
  <c r="W26" i="8" s="1"/>
  <c r="AC26" i="8"/>
  <c r="U27" i="8"/>
  <c r="W27" i="8" s="1"/>
  <c r="AC27" i="8"/>
  <c r="U28" i="8"/>
  <c r="W28" i="8" s="1"/>
  <c r="AC28" i="8"/>
  <c r="U29" i="8"/>
  <c r="W29" i="8" s="1"/>
  <c r="AC29" i="8"/>
  <c r="U30" i="8"/>
  <c r="W30" i="8" s="1"/>
  <c r="AC30" i="8"/>
  <c r="U31" i="8"/>
  <c r="W31" i="8" s="1"/>
  <c r="AC31" i="8"/>
  <c r="U32" i="8"/>
  <c r="W32" i="8" s="1"/>
  <c r="AC32" i="8"/>
  <c r="U33" i="8"/>
  <c r="W33" i="8" s="1"/>
  <c r="AC33" i="8"/>
  <c r="U34" i="8"/>
  <c r="W34" i="8" s="1"/>
  <c r="AC34" i="8"/>
  <c r="U35" i="8"/>
  <c r="W35" i="8" s="1"/>
  <c r="AC35" i="8"/>
  <c r="U36" i="8"/>
  <c r="W36" i="8" s="1"/>
  <c r="AC36" i="8"/>
  <c r="U37" i="8"/>
  <c r="W37" i="8" s="1"/>
  <c r="AC37" i="8"/>
  <c r="U38" i="8"/>
  <c r="W38" i="8" s="1"/>
  <c r="AC38" i="8"/>
  <c r="AD38" i="8" s="1"/>
  <c r="AF38" i="8" s="1"/>
  <c r="U39" i="8"/>
  <c r="W39" i="8" s="1"/>
  <c r="AC39" i="8"/>
  <c r="U40" i="8"/>
  <c r="W40" i="8" s="1"/>
  <c r="AC40" i="8"/>
  <c r="U41" i="8"/>
  <c r="W41" i="8" s="1"/>
  <c r="AC41" i="8"/>
  <c r="U42" i="8"/>
  <c r="W42" i="8" s="1"/>
  <c r="AC42" i="8"/>
  <c r="U43" i="8"/>
  <c r="W43" i="8" s="1"/>
  <c r="AC43" i="8"/>
  <c r="U44" i="8"/>
  <c r="W44" i="8" s="1"/>
  <c r="AC44" i="8"/>
  <c r="U45" i="8"/>
  <c r="W45" i="8" s="1"/>
  <c r="AC45" i="8"/>
  <c r="U46" i="8"/>
  <c r="W46" i="8" s="1"/>
  <c r="AC46" i="8"/>
  <c r="U47" i="8"/>
  <c r="W47" i="8" s="1"/>
  <c r="AC47" i="8"/>
  <c r="U48" i="8"/>
  <c r="W48" i="8" s="1"/>
  <c r="AC48" i="8"/>
  <c r="AD48" i="8" s="1"/>
  <c r="AF48" i="8" s="1"/>
  <c r="U49" i="8"/>
  <c r="W49" i="8" s="1"/>
  <c r="AC49" i="8"/>
  <c r="U50" i="8"/>
  <c r="W50" i="8" s="1"/>
  <c r="AC50" i="8"/>
  <c r="U51" i="8"/>
  <c r="W51" i="8" s="1"/>
  <c r="AC51" i="8"/>
  <c r="U52" i="8"/>
  <c r="W52" i="8" s="1"/>
  <c r="AC52" i="8"/>
  <c r="U53" i="8"/>
  <c r="W53" i="8" s="1"/>
  <c r="AC53" i="8"/>
  <c r="U54" i="8"/>
  <c r="W54" i="8" s="1"/>
  <c r="AC54" i="8"/>
  <c r="AD54" i="8" s="1"/>
  <c r="AF54" i="8" s="1"/>
  <c r="U55" i="8"/>
  <c r="W55" i="8" s="1"/>
  <c r="AC55" i="8"/>
  <c r="U56" i="8"/>
  <c r="W56" i="8" s="1"/>
  <c r="AC56" i="8"/>
  <c r="U57" i="8"/>
  <c r="W57" i="8"/>
  <c r="AC57" i="8"/>
  <c r="U58" i="8"/>
  <c r="W58" i="8" s="1"/>
  <c r="AD58" i="8" s="1"/>
  <c r="AF58" i="8" s="1"/>
  <c r="AC58" i="8"/>
  <c r="U59" i="8"/>
  <c r="W59" i="8" s="1"/>
  <c r="AC59" i="8"/>
  <c r="U60" i="8"/>
  <c r="W60" i="8" s="1"/>
  <c r="AD60" i="8" s="1"/>
  <c r="AF60" i="8" s="1"/>
  <c r="AC60" i="8"/>
  <c r="U61" i="8"/>
  <c r="W61" i="8" s="1"/>
  <c r="AC61" i="8"/>
  <c r="U62" i="8"/>
  <c r="W62" i="8" s="1"/>
  <c r="AD62" i="8" s="1"/>
  <c r="AF62" i="8" s="1"/>
  <c r="AC62" i="8"/>
  <c r="U63" i="8"/>
  <c r="W63" i="8" s="1"/>
  <c r="AC63" i="8"/>
  <c r="U64" i="8"/>
  <c r="W64" i="8" s="1"/>
  <c r="AC64" i="8"/>
  <c r="U65" i="8"/>
  <c r="W65" i="8" s="1"/>
  <c r="AC65" i="8"/>
  <c r="U66" i="8"/>
  <c r="W66" i="8" s="1"/>
  <c r="AD66" i="8" s="1"/>
  <c r="AF66" i="8" s="1"/>
  <c r="AC66" i="8"/>
  <c r="U67" i="8"/>
  <c r="W67" i="8" s="1"/>
  <c r="AC67" i="8"/>
  <c r="AU67" i="8"/>
  <c r="U68" i="8"/>
  <c r="W68" i="8" s="1"/>
  <c r="AC68" i="8"/>
  <c r="U69" i="8"/>
  <c r="W69" i="8" s="1"/>
  <c r="AC69" i="8"/>
  <c r="U70" i="8"/>
  <c r="W70" i="8" s="1"/>
  <c r="AC70" i="8"/>
  <c r="U71" i="8"/>
  <c r="W71" i="8" s="1"/>
  <c r="AC71" i="8"/>
  <c r="U72" i="8"/>
  <c r="W72" i="8" s="1"/>
  <c r="AC72" i="8"/>
  <c r="U73" i="8"/>
  <c r="W73" i="8" s="1"/>
  <c r="AC73" i="8"/>
  <c r="U74" i="8"/>
  <c r="W74" i="8" s="1"/>
  <c r="AC74" i="8"/>
  <c r="U75" i="8"/>
  <c r="W75" i="8" s="1"/>
  <c r="AC75" i="8"/>
  <c r="U76" i="8"/>
  <c r="W76" i="8" s="1"/>
  <c r="AC76" i="8"/>
  <c r="U77" i="8"/>
  <c r="W77" i="8" s="1"/>
  <c r="AC77" i="8"/>
  <c r="U78" i="8"/>
  <c r="W78" i="8" s="1"/>
  <c r="AC78" i="8"/>
  <c r="U79" i="8"/>
  <c r="W79" i="8" s="1"/>
  <c r="AC79" i="8"/>
  <c r="U80" i="8"/>
  <c r="W80" i="8" s="1"/>
  <c r="AC80" i="8"/>
  <c r="U81" i="8"/>
  <c r="W81" i="8" s="1"/>
  <c r="AC81" i="8"/>
  <c r="U82" i="8"/>
  <c r="W82" i="8" s="1"/>
  <c r="AC82" i="8"/>
  <c r="U83" i="8"/>
  <c r="W83" i="8" s="1"/>
  <c r="AC83" i="8"/>
  <c r="U84" i="8"/>
  <c r="W84" i="8" s="1"/>
  <c r="AC84" i="8"/>
  <c r="U85" i="8"/>
  <c r="W85" i="8" s="1"/>
  <c r="AC85" i="8"/>
  <c r="U86" i="8"/>
  <c r="W86" i="8" s="1"/>
  <c r="AC86" i="8"/>
  <c r="U87" i="8"/>
  <c r="W87" i="8" s="1"/>
  <c r="AC87" i="8"/>
  <c r="AU87" i="8"/>
  <c r="U88" i="8"/>
  <c r="W88" i="8" s="1"/>
  <c r="AC88" i="8"/>
  <c r="U89" i="8"/>
  <c r="W89" i="8" s="1"/>
  <c r="AC89" i="8"/>
  <c r="U90" i="8"/>
  <c r="W90" i="8" s="1"/>
  <c r="AC90" i="8"/>
  <c r="U91" i="8"/>
  <c r="W91" i="8" s="1"/>
  <c r="AC91" i="8"/>
  <c r="U92" i="8"/>
  <c r="W92" i="8" s="1"/>
  <c r="AC92" i="8"/>
  <c r="U93" i="8"/>
  <c r="W93" i="8" s="1"/>
  <c r="AC93" i="8"/>
  <c r="U94" i="8"/>
  <c r="W94" i="8" s="1"/>
  <c r="AC94" i="8"/>
  <c r="U95" i="8"/>
  <c r="W95" i="8" s="1"/>
  <c r="AC95" i="8"/>
  <c r="U96" i="8"/>
  <c r="W96" i="8" s="1"/>
  <c r="AC96" i="8"/>
  <c r="U97" i="8"/>
  <c r="W97" i="8" s="1"/>
  <c r="AC97" i="8"/>
  <c r="U98" i="8"/>
  <c r="W98" i="8" s="1"/>
  <c r="AC98" i="8"/>
  <c r="U99" i="8"/>
  <c r="W99" i="8" s="1"/>
  <c r="AC99" i="8"/>
  <c r="U100" i="8"/>
  <c r="W100" i="8" s="1"/>
  <c r="AC100" i="8"/>
  <c r="U101" i="8"/>
  <c r="W101" i="8" s="1"/>
  <c r="AC101" i="8"/>
  <c r="U102" i="8"/>
  <c r="W102" i="8" s="1"/>
  <c r="AC102" i="8"/>
  <c r="U103" i="8"/>
  <c r="W103" i="8" s="1"/>
  <c r="AC103" i="8"/>
  <c r="U104" i="8"/>
  <c r="W104" i="8" s="1"/>
  <c r="AC104" i="8"/>
  <c r="U105" i="8"/>
  <c r="W105" i="8" s="1"/>
  <c r="AC105" i="8"/>
  <c r="U106" i="8"/>
  <c r="W106" i="8" s="1"/>
  <c r="AC106" i="8"/>
  <c r="U107" i="8"/>
  <c r="W107" i="8" s="1"/>
  <c r="AC107" i="8"/>
  <c r="AU107" i="8"/>
  <c r="U108" i="8"/>
  <c r="W108" i="8" s="1"/>
  <c r="AC108" i="8"/>
  <c r="U109" i="8"/>
  <c r="W109" i="8" s="1"/>
  <c r="AC109" i="8"/>
  <c r="U110" i="8"/>
  <c r="W110" i="8" s="1"/>
  <c r="AC110" i="8"/>
  <c r="U111" i="8"/>
  <c r="W111" i="8" s="1"/>
  <c r="AC111" i="8"/>
  <c r="U112" i="8"/>
  <c r="W112" i="8"/>
  <c r="AC112" i="8"/>
  <c r="U113" i="8"/>
  <c r="W113" i="8" s="1"/>
  <c r="AC113" i="8"/>
  <c r="U114" i="8"/>
  <c r="W114" i="8" s="1"/>
  <c r="AC114" i="8"/>
  <c r="U115" i="8"/>
  <c r="W115" i="8" s="1"/>
  <c r="AC115" i="8"/>
  <c r="U116" i="8"/>
  <c r="W116" i="8" s="1"/>
  <c r="AC116" i="8"/>
  <c r="AU116" i="8"/>
  <c r="U117" i="8"/>
  <c r="W117" i="8"/>
  <c r="AC117" i="8"/>
  <c r="U118" i="8"/>
  <c r="W118" i="8" s="1"/>
  <c r="AC118" i="8"/>
  <c r="U119" i="8"/>
  <c r="W119" i="8" s="1"/>
  <c r="AC119" i="8"/>
  <c r="U120" i="8"/>
  <c r="W120" i="8" s="1"/>
  <c r="AC120" i="8"/>
  <c r="U121" i="8"/>
  <c r="W121" i="8" s="1"/>
  <c r="AC121" i="8"/>
  <c r="U122" i="8"/>
  <c r="W122" i="8" s="1"/>
  <c r="AC122" i="8"/>
  <c r="U123" i="8"/>
  <c r="W123" i="8" s="1"/>
  <c r="AC123" i="8"/>
  <c r="U124" i="8"/>
  <c r="W124" i="8" s="1"/>
  <c r="AC124" i="8"/>
  <c r="U125" i="8"/>
  <c r="W125" i="8" s="1"/>
  <c r="AC125" i="8"/>
  <c r="AU125" i="8"/>
  <c r="U126" i="8"/>
  <c r="W126" i="8" s="1"/>
  <c r="AC126" i="8"/>
  <c r="U127" i="8"/>
  <c r="W127" i="8" s="1"/>
  <c r="AC127" i="8"/>
  <c r="U128" i="8"/>
  <c r="W128" i="8" s="1"/>
  <c r="AC128" i="8"/>
  <c r="U129" i="8"/>
  <c r="W129" i="8" s="1"/>
  <c r="AC129" i="8"/>
  <c r="U130" i="8"/>
  <c r="W130" i="8" s="1"/>
  <c r="AC130" i="8"/>
  <c r="U131" i="8"/>
  <c r="W131" i="8" s="1"/>
  <c r="AC131" i="8"/>
  <c r="U132" i="8"/>
  <c r="W132" i="8" s="1"/>
  <c r="AC132" i="8"/>
  <c r="U133" i="8"/>
  <c r="W133" i="8"/>
  <c r="AC133" i="8"/>
  <c r="U134" i="8"/>
  <c r="W134" i="8" s="1"/>
  <c r="AC134" i="8"/>
  <c r="U135" i="8"/>
  <c r="W135" i="8" s="1"/>
  <c r="AC135" i="8"/>
  <c r="U136" i="8"/>
  <c r="W136" i="8" s="1"/>
  <c r="AC136" i="8"/>
  <c r="U137" i="8"/>
  <c r="W137" i="8" s="1"/>
  <c r="AC137" i="8"/>
  <c r="U138" i="8"/>
  <c r="W138" i="8" s="1"/>
  <c r="AC138" i="8"/>
  <c r="U139" i="8"/>
  <c r="W139" i="8" s="1"/>
  <c r="AC139" i="8"/>
  <c r="U140" i="8"/>
  <c r="W140" i="8" s="1"/>
  <c r="AC140" i="8"/>
  <c r="U141" i="8"/>
  <c r="W141" i="8" s="1"/>
  <c r="AC141" i="8"/>
  <c r="U142" i="8"/>
  <c r="W142" i="8" s="1"/>
  <c r="AC142" i="8"/>
  <c r="U143" i="8"/>
  <c r="W143" i="8" s="1"/>
  <c r="AC143" i="8"/>
  <c r="U144" i="8"/>
  <c r="W144" i="8" s="1"/>
  <c r="AC144" i="8"/>
  <c r="AU144" i="8"/>
  <c r="U145" i="8"/>
  <c r="W145" i="8" s="1"/>
  <c r="AC145" i="8"/>
  <c r="U146" i="8"/>
  <c r="W146" i="8" s="1"/>
  <c r="AC146" i="8"/>
  <c r="U147" i="8"/>
  <c r="W147" i="8" s="1"/>
  <c r="AC147" i="8"/>
  <c r="AU147" i="8"/>
  <c r="U148" i="8"/>
  <c r="W148" i="8" s="1"/>
  <c r="AC148" i="8"/>
  <c r="U149" i="8"/>
  <c r="W149" i="8" s="1"/>
  <c r="AC149" i="8"/>
  <c r="U150" i="8"/>
  <c r="W150" i="8" s="1"/>
  <c r="AC150" i="8"/>
  <c r="U151" i="8"/>
  <c r="W151" i="8" s="1"/>
  <c r="AC151" i="8"/>
  <c r="U152" i="8"/>
  <c r="W152" i="8" s="1"/>
  <c r="AC152" i="8"/>
  <c r="U153" i="8"/>
  <c r="W153" i="8" s="1"/>
  <c r="AC153" i="8"/>
  <c r="U154" i="8"/>
  <c r="W154" i="8" s="1"/>
  <c r="AC154" i="8"/>
  <c r="U155" i="8"/>
  <c r="W155" i="8" s="1"/>
  <c r="AC155" i="8"/>
  <c r="U156" i="8"/>
  <c r="W156" i="8" s="1"/>
  <c r="AC156" i="8"/>
  <c r="U157" i="8"/>
  <c r="W157" i="8" s="1"/>
  <c r="AC157" i="8"/>
  <c r="U158" i="8"/>
  <c r="W158" i="8" s="1"/>
  <c r="AC158" i="8"/>
  <c r="U159" i="8"/>
  <c r="W159" i="8"/>
  <c r="AC159" i="8"/>
  <c r="U160" i="8"/>
  <c r="W160" i="8" s="1"/>
  <c r="AC160" i="8"/>
  <c r="U161" i="8"/>
  <c r="W161" i="8" s="1"/>
  <c r="AC161" i="8"/>
  <c r="U162" i="8"/>
  <c r="W162" i="8" s="1"/>
  <c r="AC162" i="8"/>
  <c r="U163" i="8"/>
  <c r="W163" i="8" s="1"/>
  <c r="AC163" i="8"/>
  <c r="U164" i="8"/>
  <c r="W164" i="8" s="1"/>
  <c r="AC164" i="8"/>
  <c r="U165" i="8"/>
  <c r="W165" i="8" s="1"/>
  <c r="AC165" i="8"/>
  <c r="AU165" i="8"/>
  <c r="U166" i="8"/>
  <c r="W166" i="8" s="1"/>
  <c r="AC166" i="8"/>
  <c r="U167" i="8"/>
  <c r="W167" i="8" s="1"/>
  <c r="AC167" i="8"/>
  <c r="U168" i="8"/>
  <c r="W168" i="8" s="1"/>
  <c r="AC168" i="8"/>
  <c r="U169" i="8"/>
  <c r="W169" i="8" s="1"/>
  <c r="AC169" i="8"/>
  <c r="U170" i="8"/>
  <c r="W170" i="8" s="1"/>
  <c r="AC170" i="8"/>
  <c r="U171" i="8"/>
  <c r="W171" i="8" s="1"/>
  <c r="AC171" i="8"/>
  <c r="U172" i="8"/>
  <c r="W172" i="8" s="1"/>
  <c r="AC172" i="8"/>
  <c r="U173" i="8"/>
  <c r="W173" i="8" s="1"/>
  <c r="AC173" i="8"/>
  <c r="U174" i="8"/>
  <c r="W174" i="8" s="1"/>
  <c r="AC174" i="8"/>
  <c r="U175" i="8"/>
  <c r="W175" i="8" s="1"/>
  <c r="AC175" i="8"/>
  <c r="AU175" i="8"/>
  <c r="U176" i="8"/>
  <c r="W176" i="8" s="1"/>
  <c r="AC176" i="8"/>
  <c r="AU176" i="8"/>
  <c r="U177" i="8"/>
  <c r="W177" i="8" s="1"/>
  <c r="AC177" i="8"/>
  <c r="AU177" i="8"/>
  <c r="U178" i="8"/>
  <c r="W178" i="8" s="1"/>
  <c r="AC178" i="8"/>
  <c r="U179" i="8"/>
  <c r="W179" i="8" s="1"/>
  <c r="AC179" i="8"/>
  <c r="U180" i="8"/>
  <c r="W180" i="8" s="1"/>
  <c r="AC180" i="8"/>
  <c r="U181" i="8"/>
  <c r="W181" i="8" s="1"/>
  <c r="AC181" i="8"/>
  <c r="U182" i="8"/>
  <c r="W182" i="8" s="1"/>
  <c r="AC182" i="8"/>
  <c r="U183" i="8"/>
  <c r="W183" i="8"/>
  <c r="AC183" i="8"/>
  <c r="U184" i="8"/>
  <c r="W184" i="8" s="1"/>
  <c r="AC184" i="8"/>
  <c r="U185" i="8"/>
  <c r="W185" i="8" s="1"/>
  <c r="AC185" i="8"/>
  <c r="U186" i="8"/>
  <c r="W186" i="8" s="1"/>
  <c r="AC186" i="8"/>
  <c r="U187" i="8"/>
  <c r="W187" i="8" s="1"/>
  <c r="AC187" i="8"/>
  <c r="U188" i="8"/>
  <c r="W188" i="8" s="1"/>
  <c r="AC188" i="8"/>
  <c r="U189" i="8"/>
  <c r="W189" i="8" s="1"/>
  <c r="AC189" i="8"/>
  <c r="U190" i="8"/>
  <c r="W190" i="8" s="1"/>
  <c r="AC190" i="8"/>
  <c r="U191" i="8"/>
  <c r="W191" i="8" s="1"/>
  <c r="AC191" i="8"/>
  <c r="U192" i="8"/>
  <c r="W192" i="8" s="1"/>
  <c r="AC192" i="8"/>
  <c r="U193" i="8"/>
  <c r="W193" i="8" s="1"/>
  <c r="AC193" i="8"/>
  <c r="U194" i="8"/>
  <c r="W194" i="8" s="1"/>
  <c r="AC194" i="8"/>
  <c r="U195" i="8"/>
  <c r="W195" i="8" s="1"/>
  <c r="AC195" i="8"/>
  <c r="AU195" i="8"/>
  <c r="U196" i="8"/>
  <c r="W196" i="8" s="1"/>
  <c r="AC196" i="8"/>
  <c r="U197" i="8"/>
  <c r="W197" i="8" s="1"/>
  <c r="AC197" i="8"/>
  <c r="U198" i="8"/>
  <c r="W198" i="8" s="1"/>
  <c r="AC198" i="8"/>
  <c r="U199" i="8"/>
  <c r="W199" i="8" s="1"/>
  <c r="AC199" i="8"/>
  <c r="U200" i="8"/>
  <c r="W200" i="8" s="1"/>
  <c r="AC200" i="8"/>
  <c r="U201" i="8"/>
  <c r="W201" i="8" s="1"/>
  <c r="AC201" i="8"/>
  <c r="U202" i="8"/>
  <c r="W202" i="8" s="1"/>
  <c r="AC202" i="8"/>
  <c r="U203" i="8"/>
  <c r="W203" i="8" s="1"/>
  <c r="AC203" i="8"/>
  <c r="AU203" i="8"/>
  <c r="U204" i="8"/>
  <c r="W204" i="8" s="1"/>
  <c r="AC204" i="8"/>
  <c r="U205" i="8"/>
  <c r="W205" i="8" s="1"/>
  <c r="AC205" i="8"/>
  <c r="U206" i="8"/>
  <c r="W206" i="8" s="1"/>
  <c r="AC206" i="8"/>
  <c r="U207" i="8"/>
  <c r="W207" i="8" s="1"/>
  <c r="AC207" i="8"/>
  <c r="U208" i="8"/>
  <c r="W208" i="8" s="1"/>
  <c r="AC208" i="8"/>
  <c r="U209" i="8"/>
  <c r="W209" i="8" s="1"/>
  <c r="AC209" i="8"/>
  <c r="U210" i="8"/>
  <c r="W210" i="8" s="1"/>
  <c r="AC210" i="8"/>
  <c r="U211" i="8"/>
  <c r="W211" i="8" s="1"/>
  <c r="AC211" i="8"/>
  <c r="AU211" i="8"/>
  <c r="U212" i="8"/>
  <c r="W212" i="8" s="1"/>
  <c r="AC212" i="8"/>
  <c r="U213" i="8"/>
  <c r="W213" i="8" s="1"/>
  <c r="AC213" i="8"/>
  <c r="U214" i="8"/>
  <c r="W214" i="8" s="1"/>
  <c r="AC214" i="8"/>
  <c r="U215" i="8"/>
  <c r="W215" i="8" s="1"/>
  <c r="AC215" i="8"/>
  <c r="U216" i="8"/>
  <c r="W216" i="8" s="1"/>
  <c r="AC216" i="8"/>
  <c r="AU216" i="8"/>
  <c r="U217" i="8"/>
  <c r="W217" i="8" s="1"/>
  <c r="AC217" i="8"/>
  <c r="U218" i="8"/>
  <c r="W218" i="8" s="1"/>
  <c r="AC218" i="8"/>
  <c r="U219" i="8"/>
  <c r="W219" i="8" s="1"/>
  <c r="AC219" i="8"/>
  <c r="U220" i="8"/>
  <c r="W220" i="8" s="1"/>
  <c r="AC220" i="8"/>
  <c r="U221" i="8"/>
  <c r="W221" i="8" s="1"/>
  <c r="AC221" i="8"/>
  <c r="U222" i="8"/>
  <c r="W222" i="8"/>
  <c r="AC222" i="8"/>
  <c r="U223" i="8"/>
  <c r="W223" i="8" s="1"/>
  <c r="AC223" i="8"/>
  <c r="U224" i="8"/>
  <c r="W224" i="8" s="1"/>
  <c r="AC224" i="8"/>
  <c r="U225" i="8"/>
  <c r="W225" i="8" s="1"/>
  <c r="AC225" i="8"/>
  <c r="U226" i="8"/>
  <c r="W226" i="8" s="1"/>
  <c r="AC226" i="8"/>
  <c r="U227" i="8"/>
  <c r="W227" i="8" s="1"/>
  <c r="AC227" i="8"/>
  <c r="U228" i="8"/>
  <c r="W228" i="8" s="1"/>
  <c r="AC228" i="8"/>
  <c r="U229" i="8"/>
  <c r="W229" i="8" s="1"/>
  <c r="AC229" i="8"/>
  <c r="U230" i="8"/>
  <c r="W230" i="8" s="1"/>
  <c r="AC230" i="8"/>
  <c r="U231" i="8"/>
  <c r="W231" i="8" s="1"/>
  <c r="AC231" i="8"/>
  <c r="U232" i="8"/>
  <c r="W232" i="8" s="1"/>
  <c r="AC232" i="8"/>
  <c r="U233" i="8"/>
  <c r="W233" i="8" s="1"/>
  <c r="AC233" i="8"/>
  <c r="U234" i="8"/>
  <c r="W234" i="8" s="1"/>
  <c r="AC234" i="8"/>
  <c r="U235" i="8"/>
  <c r="W235" i="8" s="1"/>
  <c r="AC235" i="8"/>
  <c r="U236" i="8"/>
  <c r="W236" i="8" s="1"/>
  <c r="AC236" i="8"/>
  <c r="U237" i="8"/>
  <c r="W237" i="8" s="1"/>
  <c r="AC237" i="8"/>
  <c r="U238" i="8"/>
  <c r="W238" i="8"/>
  <c r="AC238" i="8"/>
  <c r="U239" i="8"/>
  <c r="W239" i="8" s="1"/>
  <c r="AC239" i="8"/>
  <c r="U240" i="8"/>
  <c r="W240" i="8" s="1"/>
  <c r="AC240" i="8"/>
  <c r="U241" i="8"/>
  <c r="W241" i="8" s="1"/>
  <c r="AC241" i="8"/>
  <c r="U242" i="8"/>
  <c r="W242" i="8" s="1"/>
  <c r="AC242" i="8"/>
  <c r="U243" i="8"/>
  <c r="W243" i="8" s="1"/>
  <c r="AC243" i="8"/>
  <c r="U244" i="8"/>
  <c r="W244" i="8" s="1"/>
  <c r="AC244" i="8"/>
  <c r="U245" i="8"/>
  <c r="W245" i="8" s="1"/>
  <c r="AC245" i="8"/>
  <c r="U246" i="8"/>
  <c r="W246" i="8" s="1"/>
  <c r="AC246" i="8"/>
  <c r="U247" i="8"/>
  <c r="W247" i="8" s="1"/>
  <c r="AC247" i="8"/>
  <c r="U248" i="8"/>
  <c r="W248" i="8" s="1"/>
  <c r="AC248" i="8"/>
  <c r="AU248" i="8"/>
  <c r="U249" i="8"/>
  <c r="W249" i="8" s="1"/>
  <c r="AC249" i="8"/>
  <c r="U250" i="8"/>
  <c r="W250" i="8" s="1"/>
  <c r="AD250" i="8" s="1"/>
  <c r="AF250" i="8" s="1"/>
  <c r="AC250" i="8"/>
  <c r="U251" i="8"/>
  <c r="W251" i="8" s="1"/>
  <c r="AC251" i="8"/>
  <c r="U252" i="8"/>
  <c r="W252" i="8" s="1"/>
  <c r="AD252" i="8" s="1"/>
  <c r="AF252" i="8" s="1"/>
  <c r="AC252" i="8"/>
  <c r="U253" i="8"/>
  <c r="W253" i="8" s="1"/>
  <c r="AC253" i="8"/>
  <c r="U254" i="8"/>
  <c r="W254" i="8" s="1"/>
  <c r="AD254" i="8" s="1"/>
  <c r="AF254" i="8" s="1"/>
  <c r="AC254" i="8"/>
  <c r="U255" i="8"/>
  <c r="W255" i="8" s="1"/>
  <c r="AC255" i="8"/>
  <c r="U256" i="8"/>
  <c r="W256" i="8" s="1"/>
  <c r="AC256" i="8"/>
  <c r="U257" i="8"/>
  <c r="W257" i="8" s="1"/>
  <c r="AC257" i="8"/>
  <c r="U258" i="8"/>
  <c r="W258" i="8" s="1"/>
  <c r="AC258" i="8"/>
  <c r="U259" i="8"/>
  <c r="W259" i="8" s="1"/>
  <c r="AC259" i="8"/>
  <c r="U260" i="8"/>
  <c r="W260" i="8" s="1"/>
  <c r="AC260" i="8"/>
  <c r="U261" i="8"/>
  <c r="W261" i="8"/>
  <c r="AD261" i="8" s="1"/>
  <c r="AF261" i="8" s="1"/>
  <c r="AC261" i="8"/>
  <c r="U262" i="8"/>
  <c r="W262" i="8" s="1"/>
  <c r="AC262" i="8"/>
  <c r="U263" i="8"/>
  <c r="W263" i="8" s="1"/>
  <c r="AD263" i="8" s="1"/>
  <c r="AF263" i="8" s="1"/>
  <c r="AC263" i="8"/>
  <c r="U264" i="8"/>
  <c r="W264" i="8" s="1"/>
  <c r="AC264" i="8"/>
  <c r="U265" i="8"/>
  <c r="W265" i="8" s="1"/>
  <c r="AD265" i="8" s="1"/>
  <c r="AF265" i="8" s="1"/>
  <c r="AC265" i="8"/>
  <c r="U266" i="8"/>
  <c r="W266" i="8" s="1"/>
  <c r="AC266" i="8"/>
  <c r="U267" i="8"/>
  <c r="W267" i="8" s="1"/>
  <c r="AD267" i="8" s="1"/>
  <c r="AF267" i="8" s="1"/>
  <c r="AC267" i="8"/>
  <c r="U268" i="8"/>
  <c r="W268" i="8" s="1"/>
  <c r="AC268" i="8"/>
  <c r="U269" i="8"/>
  <c r="W269" i="8" s="1"/>
  <c r="AD269" i="8" s="1"/>
  <c r="AF269" i="8" s="1"/>
  <c r="AC269" i="8"/>
  <c r="U270" i="8"/>
  <c r="W270" i="8" s="1"/>
  <c r="AC270" i="8"/>
  <c r="U271" i="8"/>
  <c r="W271" i="8" s="1"/>
  <c r="AC271" i="8"/>
  <c r="AU271" i="8"/>
  <c r="U272" i="8"/>
  <c r="W272" i="8" s="1"/>
  <c r="AC272" i="8"/>
  <c r="AU272" i="8"/>
  <c r="U273" i="8"/>
  <c r="W273" i="8" s="1"/>
  <c r="AC273" i="8"/>
  <c r="U274" i="8"/>
  <c r="W274" i="8" s="1"/>
  <c r="AC274" i="8"/>
  <c r="U275" i="8"/>
  <c r="W275" i="8" s="1"/>
  <c r="AC275" i="8"/>
  <c r="U276" i="8"/>
  <c r="W276" i="8" s="1"/>
  <c r="AC276" i="8"/>
  <c r="U277" i="8"/>
  <c r="W277" i="8" s="1"/>
  <c r="AC277" i="8"/>
  <c r="U278" i="8"/>
  <c r="W278" i="8" s="1"/>
  <c r="AC278" i="8"/>
  <c r="U279" i="8"/>
  <c r="W279" i="8"/>
  <c r="AC279" i="8"/>
  <c r="U280" i="8"/>
  <c r="W280" i="8" s="1"/>
  <c r="AD280" i="8" s="1"/>
  <c r="AF280" i="8" s="1"/>
  <c r="AC280" i="8"/>
  <c r="U281" i="8"/>
  <c r="W281" i="8" s="1"/>
  <c r="AC281" i="8"/>
  <c r="AU281" i="8"/>
  <c r="U282" i="8"/>
  <c r="W282" i="8" s="1"/>
  <c r="AC282" i="8"/>
  <c r="U283" i="8"/>
  <c r="W283" i="8" s="1"/>
  <c r="AC283" i="8"/>
  <c r="U284" i="8"/>
  <c r="W284" i="8" s="1"/>
  <c r="AC284" i="8"/>
  <c r="U285" i="8"/>
  <c r="W285" i="8" s="1"/>
  <c r="AC285" i="8"/>
  <c r="U286" i="8"/>
  <c r="W286" i="8" s="1"/>
  <c r="AC286" i="8"/>
  <c r="U287" i="8"/>
  <c r="W287" i="8" s="1"/>
  <c r="AC287" i="8"/>
  <c r="AU287" i="8"/>
  <c r="U288" i="8"/>
  <c r="W288" i="8" s="1"/>
  <c r="AC288" i="8"/>
  <c r="U289" i="8"/>
  <c r="W289" i="8" s="1"/>
  <c r="AD289" i="8" s="1"/>
  <c r="AF289" i="8" s="1"/>
  <c r="AC289" i="8"/>
  <c r="U290" i="8"/>
  <c r="W290" i="8" s="1"/>
  <c r="AC290" i="8"/>
  <c r="U291" i="8"/>
  <c r="W291" i="8" s="1"/>
  <c r="AD291" i="8" s="1"/>
  <c r="AF291" i="8" s="1"/>
  <c r="AC291" i="8"/>
  <c r="U292" i="8"/>
  <c r="W292" i="8" s="1"/>
  <c r="AC292" i="8"/>
  <c r="U293" i="8"/>
  <c r="W293" i="8" s="1"/>
  <c r="AC293" i="8"/>
  <c r="U294" i="8"/>
  <c r="W294" i="8" s="1"/>
  <c r="AC294" i="8"/>
  <c r="U295" i="8"/>
  <c r="W295" i="8" s="1"/>
  <c r="AC295" i="8"/>
  <c r="U296" i="8"/>
  <c r="W296" i="8" s="1"/>
  <c r="AC296" i="8"/>
  <c r="U297" i="8"/>
  <c r="W297" i="8" s="1"/>
  <c r="AC297" i="8"/>
  <c r="U298" i="8"/>
  <c r="W298" i="8" s="1"/>
  <c r="AC298" i="8"/>
  <c r="U299" i="8"/>
  <c r="W299" i="8" s="1"/>
  <c r="AC299" i="8"/>
  <c r="U300" i="8"/>
  <c r="W300" i="8" s="1"/>
  <c r="AC300" i="8"/>
  <c r="U301" i="8"/>
  <c r="W301" i="8"/>
  <c r="AC301" i="8"/>
  <c r="U302" i="8"/>
  <c r="W302" i="8" s="1"/>
  <c r="AD302" i="8" s="1"/>
  <c r="AF302" i="8" s="1"/>
  <c r="AC302" i="8"/>
  <c r="U303" i="8"/>
  <c r="W303" i="8" s="1"/>
  <c r="AC303" i="8"/>
  <c r="U304" i="8"/>
  <c r="W304" i="8" s="1"/>
  <c r="AD304" i="8" s="1"/>
  <c r="AF304" i="8" s="1"/>
  <c r="AC304" i="8"/>
  <c r="U305" i="8"/>
  <c r="W305" i="8" s="1"/>
  <c r="AC305" i="8"/>
  <c r="U306" i="8"/>
  <c r="W306" i="8" s="1"/>
  <c r="AD306" i="8" s="1"/>
  <c r="AF306" i="8" s="1"/>
  <c r="AC306" i="8"/>
  <c r="U307" i="8"/>
  <c r="W307" i="8" s="1"/>
  <c r="AC307" i="8"/>
  <c r="AU307" i="8"/>
  <c r="U308" i="8"/>
  <c r="W308" i="8" s="1"/>
  <c r="AC308" i="8"/>
  <c r="U309" i="8"/>
  <c r="W309" i="8" s="1"/>
  <c r="AC309" i="8"/>
  <c r="AU309" i="8"/>
  <c r="U310" i="8"/>
  <c r="W310" i="8" s="1"/>
  <c r="AC310" i="8"/>
  <c r="U311" i="8"/>
  <c r="W311" i="8" s="1"/>
  <c r="AD311" i="8" s="1"/>
  <c r="AF311" i="8" s="1"/>
  <c r="AC311" i="8"/>
  <c r="U312" i="8"/>
  <c r="W312" i="8" s="1"/>
  <c r="AC312" i="8"/>
  <c r="U313" i="8"/>
  <c r="W313" i="8" s="1"/>
  <c r="AD313" i="8" s="1"/>
  <c r="AF313" i="8" s="1"/>
  <c r="AC313" i="8"/>
  <c r="U314" i="8"/>
  <c r="W314" i="8" s="1"/>
  <c r="AC314" i="8"/>
  <c r="U315" i="8"/>
  <c r="W315" i="8" s="1"/>
  <c r="AD315" i="8" s="1"/>
  <c r="AF315" i="8" s="1"/>
  <c r="AC315" i="8"/>
  <c r="AU315" i="8"/>
  <c r="U316" i="8"/>
  <c r="W316" i="8" s="1"/>
  <c r="AC316" i="8"/>
  <c r="U317" i="8"/>
  <c r="W317" i="8" s="1"/>
  <c r="AC317" i="8"/>
  <c r="U318" i="8"/>
  <c r="W318" i="8" s="1"/>
  <c r="AC318" i="8"/>
  <c r="U419" i="8"/>
  <c r="W419" i="8" s="1"/>
  <c r="AC419" i="8"/>
  <c r="AU419" i="8"/>
  <c r="Q3" i="9"/>
  <c r="R3" i="9" s="1"/>
  <c r="AU99" i="8"/>
  <c r="AU95" i="8"/>
  <c r="AU156" i="8"/>
  <c r="AU128" i="8"/>
  <c r="AU88" i="8"/>
  <c r="AU159" i="8"/>
  <c r="AU131" i="8"/>
  <c r="AU19" i="8"/>
  <c r="AU63" i="8"/>
  <c r="AU47" i="8"/>
  <c r="AU29" i="8"/>
  <c r="AU23" i="8"/>
  <c r="AU163" i="8"/>
  <c r="AU161" i="8"/>
  <c r="AU76" i="8"/>
  <c r="AU62" i="8"/>
  <c r="AU173" i="8"/>
  <c r="AU160" i="8"/>
  <c r="AD43" i="8"/>
  <c r="AF43" i="8" s="1"/>
  <c r="AU41" i="8"/>
  <c r="AU36" i="8"/>
  <c r="AU180" i="8"/>
  <c r="AU40" i="8"/>
  <c r="AU28" i="8"/>
  <c r="AU135" i="8"/>
  <c r="AU89" i="8"/>
  <c r="AU44" i="8"/>
  <c r="AD29" i="8"/>
  <c r="AF29" i="8" s="1"/>
  <c r="AU208" i="8"/>
  <c r="AU288" i="8"/>
  <c r="AU172" i="8"/>
  <c r="AU255" i="8"/>
  <c r="AU48" i="8"/>
  <c r="AU294" i="8"/>
  <c r="AU201" i="8"/>
  <c r="AU184" i="8"/>
  <c r="AU151" i="8"/>
  <c r="AU117" i="8"/>
  <c r="AU64" i="8"/>
  <c r="AU52" i="8"/>
  <c r="AU38" i="8"/>
  <c r="AU299" i="8"/>
  <c r="AU240" i="8"/>
  <c r="AU246" i="8"/>
  <c r="AU262" i="8"/>
  <c r="AU228" i="8"/>
  <c r="AU196" i="8"/>
  <c r="AU155" i="8"/>
  <c r="AU20" i="8"/>
  <c r="AU171" i="8"/>
  <c r="AU97" i="8"/>
  <c r="AU127" i="8"/>
  <c r="AU121" i="8"/>
  <c r="AU77" i="8"/>
  <c r="AU46" i="8"/>
  <c r="AD78" i="8"/>
  <c r="AF78" i="8" s="1"/>
  <c r="AU60" i="8"/>
  <c r="AU266" i="8"/>
  <c r="AU269" i="8"/>
  <c r="AU178" i="8"/>
  <c r="AU258" i="8"/>
  <c r="AU250" i="8"/>
  <c r="AU232" i="8"/>
  <c r="O168" i="8"/>
  <c r="B83" i="8"/>
  <c r="D83" i="8" s="1"/>
  <c r="O304" i="8"/>
  <c r="O288" i="8"/>
  <c r="O214" i="8"/>
  <c r="C292" i="8"/>
  <c r="B151" i="13"/>
  <c r="C212" i="8"/>
  <c r="C284" i="8"/>
  <c r="B274" i="13"/>
  <c r="AU214" i="8"/>
  <c r="AU200" i="8"/>
  <c r="AU236" i="8"/>
  <c r="AU220" i="8"/>
  <c r="AU79" i="8"/>
  <c r="AU82" i="8"/>
  <c r="AU72" i="8"/>
  <c r="O80" i="8"/>
  <c r="O308" i="8"/>
  <c r="O312" i="8"/>
  <c r="C224" i="8"/>
  <c r="C176" i="8"/>
  <c r="B276" i="8"/>
  <c r="O39" i="8"/>
  <c r="B208" i="8"/>
  <c r="B256" i="8"/>
  <c r="C242" i="8"/>
  <c r="AU13" i="8"/>
  <c r="AU33" i="8"/>
  <c r="AU45" i="8"/>
  <c r="AU65" i="8"/>
  <c r="B378" i="13"/>
  <c r="AU323" i="8"/>
  <c r="AU331" i="8"/>
  <c r="AU339" i="8"/>
  <c r="AU342" i="8"/>
  <c r="AU321" i="8"/>
  <c r="AU329" i="8"/>
  <c r="AU337" i="8"/>
  <c r="AU345" i="8"/>
  <c r="AU319" i="8"/>
  <c r="AU327" i="8"/>
  <c r="AU330" i="8"/>
  <c r="AU335" i="8"/>
  <c r="AU338" i="8"/>
  <c r="AU343" i="8"/>
  <c r="C325" i="8"/>
  <c r="C327" i="8"/>
  <c r="C339" i="8"/>
  <c r="B350" i="8"/>
  <c r="AU352" i="8"/>
  <c r="O354" i="8"/>
  <c r="AU356" i="8"/>
  <c r="AU358" i="8"/>
  <c r="B355" i="8"/>
  <c r="AU347" i="8"/>
  <c r="B349" i="8"/>
  <c r="AU351" i="8"/>
  <c r="B364" i="8"/>
  <c r="D364" i="8" s="1"/>
  <c r="O367" i="8"/>
  <c r="B372" i="8"/>
  <c r="D372" i="8" s="1"/>
  <c r="AU390" i="8"/>
  <c r="AU391" i="8"/>
  <c r="AU392" i="8"/>
  <c r="AU393" i="8"/>
  <c r="AU394" i="8"/>
  <c r="AU395" i="8"/>
  <c r="AU415" i="8"/>
  <c r="AU416" i="8"/>
  <c r="C370" i="8"/>
  <c r="AU418" i="8"/>
  <c r="AU409" i="8"/>
  <c r="O86" i="8"/>
  <c r="B202" i="8"/>
  <c r="D202" i="8" s="1"/>
  <c r="B156" i="8"/>
  <c r="O156" i="8"/>
  <c r="AU411" i="8"/>
  <c r="AU317" i="8"/>
  <c r="AU367" i="8"/>
  <c r="AU14" i="8"/>
  <c r="AU170" i="8"/>
  <c r="AU254" i="8"/>
  <c r="AU233" i="8"/>
  <c r="AU249" i="8"/>
  <c r="AU314" i="8"/>
  <c r="AU328" i="8"/>
  <c r="AU353" i="8"/>
  <c r="AU378" i="8"/>
  <c r="AU389" i="8"/>
  <c r="AD398" i="8"/>
  <c r="AF398" i="8" s="1"/>
  <c r="AU399" i="8"/>
  <c r="AU324" i="8"/>
  <c r="AU332" i="8"/>
  <c r="AU349" i="8"/>
  <c r="AU360" i="8"/>
  <c r="AU368" i="8"/>
  <c r="AU370" i="8"/>
  <c r="AU380" i="8"/>
  <c r="AU387" i="8"/>
  <c r="AU310" i="8"/>
  <c r="AU306" i="8"/>
  <c r="AU336" i="8"/>
  <c r="AU376" i="8"/>
  <c r="AU377" i="8"/>
  <c r="AU379" i="8"/>
  <c r="AU381" i="8"/>
  <c r="AU382" i="8"/>
  <c r="AU388" i="8"/>
  <c r="AU401" i="8"/>
  <c r="AU403" i="8"/>
  <c r="AU404" i="8"/>
  <c r="AU406" i="8"/>
  <c r="AU413" i="8"/>
  <c r="AU414" i="8"/>
  <c r="AU340" i="8"/>
  <c r="AU344" i="8"/>
  <c r="AU346" i="8"/>
  <c r="AD364" i="8"/>
  <c r="AF364" i="8" s="1"/>
  <c r="AU371" i="8"/>
  <c r="AU372" i="8"/>
  <c r="AU396" i="8"/>
  <c r="AU410" i="8"/>
  <c r="AU320" i="8"/>
  <c r="AU325" i="8"/>
  <c r="AU354" i="8"/>
  <c r="AU361" i="8"/>
  <c r="AU384" i="8"/>
  <c r="AU386" i="8"/>
  <c r="AU397" i="8"/>
  <c r="B341" i="8"/>
  <c r="AU385" i="8"/>
  <c r="AU405" i="8"/>
  <c r="AU365" i="8"/>
  <c r="AU374" i="8"/>
  <c r="O83" i="8"/>
  <c r="B87" i="8"/>
  <c r="D87" i="8" s="1"/>
  <c r="O79" i="8"/>
  <c r="B374" i="8"/>
  <c r="D374" i="8" s="1"/>
  <c r="B75" i="8"/>
  <c r="D75" i="8" s="1"/>
  <c r="C23" i="8"/>
  <c r="C319" i="8"/>
  <c r="C247" i="8"/>
  <c r="B152" i="8"/>
  <c r="O234" i="8"/>
  <c r="C39" i="8"/>
  <c r="B299" i="8"/>
  <c r="C150" i="8"/>
  <c r="B184" i="8"/>
  <c r="C188" i="8"/>
  <c r="B220" i="8"/>
  <c r="O239" i="8"/>
  <c r="O63" i="8"/>
  <c r="C334" i="8"/>
  <c r="C363" i="8"/>
  <c r="C373" i="8"/>
  <c r="O405" i="8"/>
  <c r="C31" i="8"/>
  <c r="O327" i="8"/>
  <c r="B367" i="8"/>
  <c r="O320" i="8"/>
  <c r="B373" i="8"/>
  <c r="D373" i="8" s="1"/>
  <c r="B396" i="8"/>
  <c r="D396" i="8" s="1"/>
  <c r="B408" i="8"/>
  <c r="D408" i="8" s="1"/>
  <c r="O342" i="8"/>
  <c r="C376" i="8"/>
  <c r="B330" i="8"/>
  <c r="O339" i="8"/>
  <c r="B379" i="8"/>
  <c r="D379" i="8" s="1"/>
  <c r="O407" i="8"/>
  <c r="B164" i="8"/>
  <c r="B322" i="8"/>
  <c r="C330" i="8"/>
  <c r="O376" i="8"/>
  <c r="B385" i="8"/>
  <c r="D385" i="8" s="1"/>
  <c r="O409" i="8"/>
  <c r="O414" i="8"/>
  <c r="B383" i="8"/>
  <c r="D383" i="8" s="1"/>
  <c r="C407" i="8"/>
  <c r="B388" i="8"/>
  <c r="D388" i="8" s="1"/>
  <c r="O388" i="8"/>
  <c r="B393" i="8"/>
  <c r="D393" i="8" s="1"/>
  <c r="C393" i="8"/>
  <c r="O393" i="8"/>
  <c r="C378" i="8"/>
  <c r="B411" i="8"/>
  <c r="D411" i="8" s="1"/>
  <c r="C411" i="8"/>
  <c r="O411" i="8"/>
  <c r="C416" i="8"/>
  <c r="O416" i="8"/>
  <c r="C122" i="8"/>
  <c r="O335" i="8"/>
  <c r="B335" i="8"/>
  <c r="B346" i="8"/>
  <c r="O384" i="8"/>
  <c r="B232" i="8"/>
  <c r="B382" i="8"/>
  <c r="D382" i="8" s="1"/>
  <c r="O390" i="8"/>
  <c r="O332" i="8"/>
  <c r="C379" i="8"/>
  <c r="C383" i="8"/>
  <c r="C385" i="8"/>
  <c r="C387" i="8"/>
  <c r="C392" i="8"/>
  <c r="C398" i="8"/>
  <c r="C400" i="8"/>
  <c r="C404" i="8"/>
  <c r="C408" i="8"/>
  <c r="C413" i="8"/>
  <c r="C418" i="8"/>
  <c r="B298" i="13"/>
  <c r="B369" i="13"/>
  <c r="B243" i="13"/>
  <c r="B364" i="13"/>
  <c r="AU74" i="8"/>
  <c r="AU192" i="8"/>
  <c r="AU80" i="8"/>
  <c r="AU81" i="8"/>
  <c r="AU86" i="8"/>
  <c r="AU133" i="8"/>
  <c r="AU149" i="8"/>
  <c r="AU157" i="8"/>
  <c r="AU111" i="8"/>
  <c r="AU139" i="8"/>
  <c r="AU304" i="8"/>
  <c r="AU296" i="8"/>
  <c r="AU168" i="8"/>
  <c r="AU276" i="8"/>
  <c r="AU268" i="8"/>
  <c r="AU140" i="8"/>
  <c r="AU136" i="8"/>
  <c r="AU124" i="8"/>
  <c r="AU120" i="8"/>
  <c r="AU98" i="8"/>
  <c r="AU256" i="8"/>
  <c r="AU312" i="8"/>
  <c r="AU308" i="8"/>
  <c r="AU305" i="8"/>
  <c r="AU264" i="8"/>
  <c r="AU242" i="8"/>
  <c r="AU188" i="8"/>
  <c r="AU112" i="8"/>
  <c r="AU108" i="8"/>
  <c r="AU104" i="8"/>
  <c r="AU341" i="8"/>
  <c r="AU373" i="8"/>
  <c r="AD401" i="8"/>
  <c r="AF401" i="8" s="1"/>
  <c r="AU402" i="8"/>
  <c r="AU412" i="8"/>
  <c r="AU333" i="8"/>
  <c r="AU362" i="8"/>
  <c r="AU364" i="8"/>
  <c r="AU375" i="8"/>
  <c r="AU383" i="8"/>
  <c r="AU164" i="8"/>
  <c r="AD321" i="8"/>
  <c r="AF321" i="8" s="1"/>
  <c r="AD331" i="8"/>
  <c r="AF331" i="8" s="1"/>
  <c r="AU398" i="8"/>
  <c r="AU316" i="8"/>
  <c r="AU298" i="8"/>
  <c r="AU363" i="8"/>
  <c r="AU407" i="8"/>
  <c r="AU417" i="8"/>
  <c r="B408" i="4"/>
  <c r="B342" i="4"/>
  <c r="B406" i="4"/>
  <c r="B409" i="4"/>
  <c r="B400" i="4"/>
  <c r="B392" i="4"/>
  <c r="B384" i="4"/>
  <c r="B376" i="4"/>
  <c r="B368" i="4"/>
  <c r="B360" i="4"/>
  <c r="B352" i="4"/>
  <c r="B344" i="4"/>
  <c r="B336" i="4"/>
  <c r="B320" i="4"/>
  <c r="B402" i="4"/>
  <c r="B362" i="4"/>
  <c r="B404" i="4"/>
  <c r="B396" i="4"/>
  <c r="B388" i="4"/>
  <c r="B380" i="4"/>
  <c r="B372" i="4"/>
  <c r="B364" i="4"/>
  <c r="B348" i="4"/>
  <c r="B340" i="4"/>
  <c r="B332" i="4"/>
  <c r="B324" i="4"/>
  <c r="AU206" i="8"/>
  <c r="AU187" i="8"/>
  <c r="AU102" i="8"/>
  <c r="AU58" i="8"/>
  <c r="AU114" i="8"/>
  <c r="AU166" i="8"/>
  <c r="AU227" i="8"/>
  <c r="AU230" i="8"/>
  <c r="AU226" i="8"/>
  <c r="AU218" i="8"/>
  <c r="AU94" i="8"/>
  <c r="AU154" i="8"/>
  <c r="AU285" i="8"/>
  <c r="AD415" i="8"/>
  <c r="AF415" i="8" s="1"/>
  <c r="B416" i="4"/>
  <c r="B412" i="4"/>
  <c r="C412" i="4"/>
  <c r="C378" i="4"/>
  <c r="C328" i="4"/>
  <c r="B328" i="4"/>
  <c r="B356" i="4"/>
  <c r="C356" i="4"/>
  <c r="C322" i="4"/>
  <c r="B380" i="13"/>
  <c r="B412" i="13"/>
  <c r="B311" i="13"/>
  <c r="B103" i="13"/>
  <c r="B163" i="13"/>
  <c r="B315" i="13"/>
  <c r="B155" i="13"/>
  <c r="B12" i="13"/>
  <c r="B231" i="8"/>
  <c r="D231" i="8" s="1"/>
  <c r="AU132" i="8"/>
  <c r="O60" i="8"/>
  <c r="AU22" i="8"/>
  <c r="AU110" i="8"/>
  <c r="AU224" i="8"/>
  <c r="AU134" i="8"/>
  <c r="AU59" i="8"/>
  <c r="B343" i="8"/>
  <c r="C343" i="8"/>
  <c r="O283" i="8"/>
  <c r="B178" i="8"/>
  <c r="D178" i="8" s="1"/>
  <c r="O62" i="8"/>
  <c r="AD86" i="8"/>
  <c r="AF86" i="8" s="1"/>
  <c r="O287" i="8"/>
  <c r="AU186" i="8"/>
  <c r="AU260" i="8"/>
  <c r="AU103" i="8"/>
  <c r="O180" i="8"/>
  <c r="B180" i="8"/>
  <c r="D243" i="8"/>
  <c r="AU105" i="8"/>
  <c r="AU118" i="8"/>
  <c r="AU245" i="8"/>
  <c r="AU43" i="8"/>
  <c r="AU27" i="8"/>
  <c r="B11" i="8"/>
  <c r="B47" i="13"/>
  <c r="B396" i="13"/>
  <c r="B239" i="13"/>
  <c r="B263" i="13"/>
  <c r="B337" i="13"/>
  <c r="B135" i="13"/>
  <c r="B19" i="13"/>
  <c r="B35" i="13"/>
  <c r="B55" i="13"/>
  <c r="B306" i="13"/>
  <c r="B143" i="13"/>
  <c r="B358" i="13"/>
  <c r="B39" i="13"/>
  <c r="B419" i="13"/>
  <c r="B287" i="13"/>
  <c r="B58" i="13"/>
  <c r="AU9" i="8"/>
  <c r="C11" i="8"/>
  <c r="AD146" i="8"/>
  <c r="AF146" i="8" s="1"/>
  <c r="C200" i="8"/>
  <c r="C280" i="8"/>
  <c r="B280" i="8"/>
  <c r="D280" i="8" s="1"/>
  <c r="AU278" i="8"/>
  <c r="AU318" i="8"/>
  <c r="AU313" i="8"/>
  <c r="AU311" i="8"/>
  <c r="AU292" i="8"/>
  <c r="AU259" i="8"/>
  <c r="AU244" i="8"/>
  <c r="AU100" i="8"/>
  <c r="AU93" i="8"/>
  <c r="AU69" i="8"/>
  <c r="AU61" i="8"/>
  <c r="AU54" i="8"/>
  <c r="AU31" i="8"/>
  <c r="AU348" i="8"/>
  <c r="B284" i="8"/>
  <c r="D284" i="8" s="1"/>
  <c r="AU303" i="8"/>
  <c r="AU215" i="8"/>
  <c r="AU137" i="8"/>
  <c r="D376" i="8"/>
  <c r="C319" i="13" l="1"/>
  <c r="D319" i="13"/>
  <c r="C321" i="13"/>
  <c r="D321" i="13"/>
  <c r="C323" i="13"/>
  <c r="D323" i="13"/>
  <c r="C325" i="13"/>
  <c r="D325" i="13"/>
  <c r="B327" i="13"/>
  <c r="C327" i="13"/>
  <c r="D327" i="13"/>
  <c r="B329" i="13"/>
  <c r="C329" i="13"/>
  <c r="D329" i="13"/>
  <c r="B331" i="13"/>
  <c r="C331" i="13"/>
  <c r="D331" i="13"/>
  <c r="C333" i="13"/>
  <c r="D333" i="13"/>
  <c r="B335" i="13"/>
  <c r="C335" i="13"/>
  <c r="D335" i="13"/>
  <c r="C337" i="13"/>
  <c r="D337" i="13"/>
  <c r="B339" i="13"/>
  <c r="C339" i="13"/>
  <c r="D339" i="13"/>
  <c r="C341" i="13"/>
  <c r="D341" i="13"/>
  <c r="B343" i="13"/>
  <c r="C343" i="13"/>
  <c r="D343" i="13"/>
  <c r="B345" i="13"/>
  <c r="C345" i="13"/>
  <c r="D345" i="13"/>
  <c r="B347" i="13"/>
  <c r="C347" i="13"/>
  <c r="D347" i="13"/>
  <c r="C349" i="13"/>
  <c r="D349" i="13"/>
  <c r="C351" i="13"/>
  <c r="D351" i="13"/>
  <c r="C353" i="13"/>
  <c r="D353" i="13"/>
  <c r="B355" i="13"/>
  <c r="C355" i="13"/>
  <c r="D355" i="13"/>
  <c r="C357" i="13"/>
  <c r="D357" i="13"/>
  <c r="C359" i="13"/>
  <c r="D359" i="13"/>
  <c r="B361" i="13"/>
  <c r="C361" i="13"/>
  <c r="D361" i="13"/>
  <c r="C363" i="13"/>
  <c r="D363" i="13"/>
  <c r="B365" i="13"/>
  <c r="C365" i="13"/>
  <c r="D365" i="13"/>
  <c r="C367" i="13"/>
  <c r="D367" i="13"/>
  <c r="C369" i="13"/>
  <c r="D369" i="13"/>
  <c r="B371" i="13"/>
  <c r="C371" i="13"/>
  <c r="D371" i="13"/>
  <c r="B373" i="13"/>
  <c r="C373" i="13"/>
  <c r="D373" i="13"/>
  <c r="C375" i="13"/>
  <c r="D375" i="13"/>
  <c r="B377" i="13"/>
  <c r="C377" i="13"/>
  <c r="D377" i="13"/>
  <c r="C379" i="13"/>
  <c r="D379" i="13"/>
  <c r="C381" i="13"/>
  <c r="D381" i="13"/>
  <c r="C383" i="13"/>
  <c r="D383" i="13"/>
  <c r="C385" i="13"/>
  <c r="D385" i="13"/>
  <c r="B387" i="13"/>
  <c r="C387" i="13"/>
  <c r="D387" i="13"/>
  <c r="C389" i="13"/>
  <c r="D389" i="13"/>
  <c r="C391" i="13"/>
  <c r="D391" i="13"/>
  <c r="C393" i="13"/>
  <c r="D393" i="13"/>
  <c r="C395" i="13"/>
  <c r="D395" i="13"/>
  <c r="C397" i="13"/>
  <c r="D397" i="13"/>
  <c r="C399" i="13"/>
  <c r="D399" i="13"/>
  <c r="C401" i="13"/>
  <c r="D401" i="13"/>
  <c r="C403" i="13"/>
  <c r="D403" i="13"/>
  <c r="C405" i="13"/>
  <c r="D405" i="13"/>
  <c r="C407" i="13"/>
  <c r="D407" i="13"/>
  <c r="C409" i="13"/>
  <c r="D409" i="13"/>
  <c r="C411" i="13"/>
  <c r="D411" i="13"/>
  <c r="C413" i="13"/>
  <c r="D413" i="13"/>
  <c r="C415" i="13"/>
  <c r="D415" i="13"/>
  <c r="D417" i="13"/>
  <c r="C417" i="13"/>
  <c r="C20" i="13"/>
  <c r="D20" i="13"/>
  <c r="C28" i="13"/>
  <c r="D28" i="13"/>
  <c r="C36" i="13"/>
  <c r="D36" i="13"/>
  <c r="C48" i="13"/>
  <c r="D48" i="13"/>
  <c r="C56" i="13"/>
  <c r="D56" i="13"/>
  <c r="B64" i="13"/>
  <c r="C64" i="13"/>
  <c r="D64" i="13"/>
  <c r="B72" i="13"/>
  <c r="C72" i="13"/>
  <c r="D72" i="13"/>
  <c r="B80" i="13"/>
  <c r="C80" i="13"/>
  <c r="D80" i="13"/>
  <c r="C92" i="13"/>
  <c r="D92" i="13"/>
  <c r="C164" i="13"/>
  <c r="D164" i="13"/>
  <c r="C172" i="13"/>
  <c r="D172" i="13"/>
  <c r="C180" i="13"/>
  <c r="D180" i="13"/>
  <c r="C188" i="13"/>
  <c r="D188" i="13"/>
  <c r="B196" i="13"/>
  <c r="C196" i="13"/>
  <c r="D196" i="13"/>
  <c r="B204" i="13"/>
  <c r="C204" i="13"/>
  <c r="D204" i="13"/>
  <c r="C212" i="13"/>
  <c r="D212" i="13"/>
  <c r="C220" i="13"/>
  <c r="D220" i="13"/>
  <c r="C228" i="13"/>
  <c r="D228" i="13"/>
  <c r="C236" i="13"/>
  <c r="D236" i="13"/>
  <c r="C252" i="13"/>
  <c r="D252" i="13"/>
  <c r="C17" i="13"/>
  <c r="D17" i="13"/>
  <c r="B21" i="13"/>
  <c r="C21" i="13"/>
  <c r="D21" i="13"/>
  <c r="C25" i="13"/>
  <c r="D25" i="13"/>
  <c r="C29" i="13"/>
  <c r="D29" i="13"/>
  <c r="B33" i="13"/>
  <c r="C33" i="13"/>
  <c r="D33" i="13"/>
  <c r="C37" i="13"/>
  <c r="D37" i="13"/>
  <c r="B41" i="13"/>
  <c r="C41" i="13"/>
  <c r="D41" i="13"/>
  <c r="C45" i="13"/>
  <c r="D45" i="13"/>
  <c r="C49" i="13"/>
  <c r="D49" i="13"/>
  <c r="C53" i="13"/>
  <c r="D53" i="13"/>
  <c r="C57" i="13"/>
  <c r="D57" i="13"/>
  <c r="C61" i="13"/>
  <c r="D61" i="13"/>
  <c r="C65" i="13"/>
  <c r="D65" i="13"/>
  <c r="B69" i="13"/>
  <c r="C69" i="13"/>
  <c r="D69" i="13"/>
  <c r="C73" i="13"/>
  <c r="D73" i="13"/>
  <c r="B77" i="13"/>
  <c r="C77" i="13"/>
  <c r="D77" i="13"/>
  <c r="C81" i="13"/>
  <c r="D81" i="13"/>
  <c r="C85" i="13"/>
  <c r="D85" i="13"/>
  <c r="B89" i="13"/>
  <c r="C89" i="13"/>
  <c r="D89" i="13"/>
  <c r="C93" i="13"/>
  <c r="D93" i="13"/>
  <c r="B97" i="13"/>
  <c r="C97" i="13"/>
  <c r="D97" i="13"/>
  <c r="B101" i="13"/>
  <c r="C101" i="13"/>
  <c r="D101" i="13"/>
  <c r="B105" i="13"/>
  <c r="C105" i="13"/>
  <c r="D105" i="13"/>
  <c r="B109" i="13"/>
  <c r="C109" i="13"/>
  <c r="D109" i="13"/>
  <c r="B113" i="13"/>
  <c r="C113" i="13"/>
  <c r="D113" i="13"/>
  <c r="B117" i="13"/>
  <c r="C117" i="13"/>
  <c r="D117" i="13"/>
  <c r="C121" i="13"/>
  <c r="D121" i="13"/>
  <c r="C125" i="13"/>
  <c r="D125" i="13"/>
  <c r="C129" i="13"/>
  <c r="D129" i="13"/>
  <c r="C133" i="13"/>
  <c r="D133" i="13"/>
  <c r="B137" i="13"/>
  <c r="C137" i="13"/>
  <c r="D137" i="13"/>
  <c r="C141" i="13"/>
  <c r="D141" i="13"/>
  <c r="C145" i="13"/>
  <c r="D145" i="13"/>
  <c r="C149" i="13"/>
  <c r="D149" i="13"/>
  <c r="C153" i="13"/>
  <c r="D153" i="13"/>
  <c r="C157" i="13"/>
  <c r="D157" i="13"/>
  <c r="B161" i="13"/>
  <c r="C161" i="13"/>
  <c r="D161" i="13"/>
  <c r="C165" i="13"/>
  <c r="D165" i="13"/>
  <c r="C169" i="13"/>
  <c r="D169" i="13"/>
  <c r="B173" i="13"/>
  <c r="C173" i="13"/>
  <c r="D173" i="13"/>
  <c r="C177" i="13"/>
  <c r="D177" i="13"/>
  <c r="B181" i="13"/>
  <c r="C181" i="13"/>
  <c r="D181" i="13"/>
  <c r="C185" i="13"/>
  <c r="D185" i="13"/>
  <c r="C189" i="13"/>
  <c r="D189" i="13"/>
  <c r="C193" i="13"/>
  <c r="D193" i="13"/>
  <c r="C197" i="13"/>
  <c r="D197" i="13"/>
  <c r="C201" i="13"/>
  <c r="D201" i="13"/>
  <c r="C205" i="13"/>
  <c r="D205" i="13"/>
  <c r="B209" i="13"/>
  <c r="C209" i="13"/>
  <c r="D209" i="13"/>
  <c r="C213" i="13"/>
  <c r="D213" i="13"/>
  <c r="B217" i="13"/>
  <c r="C217" i="13"/>
  <c r="D217" i="13"/>
  <c r="B221" i="13"/>
  <c r="C221" i="13"/>
  <c r="D221" i="13"/>
  <c r="B225" i="13"/>
  <c r="C225" i="13"/>
  <c r="D225" i="13"/>
  <c r="C229" i="13"/>
  <c r="D229" i="13"/>
  <c r="B233" i="13"/>
  <c r="C233" i="13"/>
  <c r="D233" i="13"/>
  <c r="B237" i="13"/>
  <c r="C237" i="13"/>
  <c r="D237" i="13"/>
  <c r="B241" i="13"/>
  <c r="C241" i="13"/>
  <c r="D241" i="13"/>
  <c r="C245" i="13"/>
  <c r="D245" i="13"/>
  <c r="B249" i="13"/>
  <c r="C249" i="13"/>
  <c r="D249" i="13"/>
  <c r="C253" i="13"/>
  <c r="D253" i="13"/>
  <c r="B257" i="13"/>
  <c r="C257" i="13"/>
  <c r="D257" i="13"/>
  <c r="B261" i="13"/>
  <c r="C261" i="13"/>
  <c r="D261" i="13"/>
  <c r="B265" i="13"/>
  <c r="C265" i="13"/>
  <c r="D265" i="13"/>
  <c r="B269" i="13"/>
  <c r="C269" i="13"/>
  <c r="D269" i="13"/>
  <c r="B273" i="13"/>
  <c r="C273" i="13"/>
  <c r="D273" i="13"/>
  <c r="C277" i="13"/>
  <c r="D277" i="13"/>
  <c r="B281" i="13"/>
  <c r="C281" i="13"/>
  <c r="D281" i="13"/>
  <c r="C285" i="13"/>
  <c r="D285" i="13"/>
  <c r="C289" i="13"/>
  <c r="D289" i="13"/>
  <c r="C293" i="13"/>
  <c r="D293" i="13"/>
  <c r="C297" i="13"/>
  <c r="D297" i="13"/>
  <c r="C301" i="13"/>
  <c r="D301" i="13"/>
  <c r="C305" i="13"/>
  <c r="D305" i="13"/>
  <c r="C309" i="13"/>
  <c r="D309" i="13"/>
  <c r="C313" i="13"/>
  <c r="D313" i="13"/>
  <c r="C317" i="13"/>
  <c r="D317" i="13"/>
  <c r="C24" i="13"/>
  <c r="D24" i="13"/>
  <c r="C32" i="13"/>
  <c r="D32" i="13"/>
  <c r="C40" i="13"/>
  <c r="D40" i="13"/>
  <c r="C44" i="13"/>
  <c r="D44" i="13"/>
  <c r="B52" i="13"/>
  <c r="C52" i="13"/>
  <c r="D52" i="13"/>
  <c r="C60" i="13"/>
  <c r="D60" i="13"/>
  <c r="C68" i="13"/>
  <c r="D68" i="13"/>
  <c r="C76" i="13"/>
  <c r="D76" i="13"/>
  <c r="C84" i="13"/>
  <c r="D84" i="13"/>
  <c r="C88" i="13"/>
  <c r="D88" i="13"/>
  <c r="C96" i="13"/>
  <c r="D96" i="13"/>
  <c r="C100" i="13"/>
  <c r="D100" i="13"/>
  <c r="B104" i="13"/>
  <c r="C104" i="13"/>
  <c r="D104" i="13"/>
  <c r="B108" i="13"/>
  <c r="C108" i="13"/>
  <c r="D108" i="13"/>
  <c r="C112" i="13"/>
  <c r="D112" i="13"/>
  <c r="C116" i="13"/>
  <c r="D116" i="13"/>
  <c r="C120" i="13"/>
  <c r="D120" i="13"/>
  <c r="C124" i="13"/>
  <c r="D124" i="13"/>
  <c r="B128" i="13"/>
  <c r="C128" i="13"/>
  <c r="D128" i="13"/>
  <c r="B132" i="13"/>
  <c r="C132" i="13"/>
  <c r="D132" i="13"/>
  <c r="B136" i="13"/>
  <c r="C136" i="13"/>
  <c r="D136" i="13"/>
  <c r="C140" i="13"/>
  <c r="D140" i="13"/>
  <c r="C144" i="13"/>
  <c r="D144" i="13"/>
  <c r="C148" i="13"/>
  <c r="D148" i="13"/>
  <c r="C152" i="13"/>
  <c r="D152" i="13"/>
  <c r="C156" i="13"/>
  <c r="D156" i="13"/>
  <c r="C160" i="13"/>
  <c r="D160" i="13"/>
  <c r="C168" i="13"/>
  <c r="D168" i="13"/>
  <c r="C176" i="13"/>
  <c r="D176" i="13"/>
  <c r="C184" i="13"/>
  <c r="D184" i="13"/>
  <c r="C192" i="13"/>
  <c r="D192" i="13"/>
  <c r="C200" i="13"/>
  <c r="D200" i="13"/>
  <c r="C208" i="13"/>
  <c r="D208" i="13"/>
  <c r="C216" i="13"/>
  <c r="D216" i="13"/>
  <c r="C224" i="13"/>
  <c r="D224" i="13"/>
  <c r="C232" i="13"/>
  <c r="D232" i="13"/>
  <c r="C240" i="13"/>
  <c r="D240" i="13"/>
  <c r="B244" i="13"/>
  <c r="C244" i="13"/>
  <c r="D244" i="13"/>
  <c r="B248" i="13"/>
  <c r="C248" i="13"/>
  <c r="D248" i="13"/>
  <c r="C256" i="13"/>
  <c r="D256" i="13"/>
  <c r="D260" i="13"/>
  <c r="C260" i="13"/>
  <c r="D264" i="13"/>
  <c r="C264" i="13"/>
  <c r="D268" i="13"/>
  <c r="C268" i="13"/>
  <c r="D272" i="13"/>
  <c r="C272" i="13"/>
  <c r="D276" i="13"/>
  <c r="C276" i="13"/>
  <c r="D280" i="13"/>
  <c r="C280" i="13"/>
  <c r="D284" i="13"/>
  <c r="C284" i="13"/>
  <c r="C288" i="13"/>
  <c r="D288" i="13"/>
  <c r="C292" i="13"/>
  <c r="D292" i="13"/>
  <c r="C296" i="13"/>
  <c r="D296" i="13"/>
  <c r="C300" i="13"/>
  <c r="D300" i="13"/>
  <c r="C304" i="13"/>
  <c r="D304" i="13"/>
  <c r="C308" i="13"/>
  <c r="D308" i="13"/>
  <c r="C312" i="13"/>
  <c r="D312" i="13"/>
  <c r="B316" i="13"/>
  <c r="C316" i="13"/>
  <c r="D316" i="13"/>
  <c r="B48" i="8"/>
  <c r="B288" i="8"/>
  <c r="D288" i="8" s="1"/>
  <c r="O188" i="8"/>
  <c r="O228" i="8"/>
  <c r="B228" i="8"/>
  <c r="C18" i="13"/>
  <c r="D18" i="13"/>
  <c r="B22" i="13"/>
  <c r="C22" i="13"/>
  <c r="D22" i="13"/>
  <c r="B26" i="13"/>
  <c r="C26" i="13"/>
  <c r="D26" i="13"/>
  <c r="C30" i="13"/>
  <c r="D30" i="13"/>
  <c r="C34" i="13"/>
  <c r="D34" i="13"/>
  <c r="B38" i="13"/>
  <c r="C38" i="13"/>
  <c r="D38" i="13"/>
  <c r="B42" i="13"/>
  <c r="C42" i="13"/>
  <c r="D42" i="13"/>
  <c r="C46" i="13"/>
  <c r="D46" i="13"/>
  <c r="B50" i="13"/>
  <c r="C50" i="13"/>
  <c r="D50" i="13"/>
  <c r="C54" i="13"/>
  <c r="D54" i="13"/>
  <c r="C58" i="13"/>
  <c r="D58" i="13"/>
  <c r="B62" i="13"/>
  <c r="C62" i="13"/>
  <c r="D62" i="13"/>
  <c r="C66" i="13"/>
  <c r="D66" i="13"/>
  <c r="B70" i="13"/>
  <c r="C70" i="13"/>
  <c r="D70" i="13"/>
  <c r="C74" i="13"/>
  <c r="D74" i="13"/>
  <c r="B78" i="13"/>
  <c r="C78" i="13"/>
  <c r="D78" i="13"/>
  <c r="B82" i="13"/>
  <c r="C82" i="13"/>
  <c r="D82" i="13"/>
  <c r="C86" i="13"/>
  <c r="D86" i="13"/>
  <c r="B90" i="13"/>
  <c r="C90" i="13"/>
  <c r="D90" i="13"/>
  <c r="C94" i="13"/>
  <c r="D94" i="13"/>
  <c r="C98" i="13"/>
  <c r="D98" i="13"/>
  <c r="B102" i="13"/>
  <c r="C102" i="13"/>
  <c r="D102" i="13"/>
  <c r="C106" i="13"/>
  <c r="D106" i="13"/>
  <c r="C110" i="13"/>
  <c r="D110" i="13"/>
  <c r="B114" i="13"/>
  <c r="C114" i="13"/>
  <c r="D114" i="13"/>
  <c r="C118" i="13"/>
  <c r="D118" i="13"/>
  <c r="B122" i="13"/>
  <c r="C122" i="13"/>
  <c r="D122" i="13"/>
  <c r="C126" i="13"/>
  <c r="D126" i="13"/>
  <c r="C130" i="13"/>
  <c r="D130" i="13"/>
  <c r="C134" i="13"/>
  <c r="D134" i="13"/>
  <c r="C138" i="13"/>
  <c r="D138" i="13"/>
  <c r="B142" i="13"/>
  <c r="C142" i="13"/>
  <c r="D142" i="13"/>
  <c r="C146" i="13"/>
  <c r="D146" i="13"/>
  <c r="C150" i="13"/>
  <c r="D150" i="13"/>
  <c r="C154" i="13"/>
  <c r="D154" i="13"/>
  <c r="C158" i="13"/>
  <c r="D158" i="13"/>
  <c r="C162" i="13"/>
  <c r="D162" i="13"/>
  <c r="C166" i="13"/>
  <c r="D166" i="13"/>
  <c r="C170" i="13"/>
  <c r="D170" i="13"/>
  <c r="C174" i="13"/>
  <c r="D174" i="13"/>
  <c r="C178" i="13"/>
  <c r="D178" i="13"/>
  <c r="C182" i="13"/>
  <c r="D182" i="13"/>
  <c r="C186" i="13"/>
  <c r="D186" i="13"/>
  <c r="B190" i="13"/>
  <c r="C190" i="13"/>
  <c r="D190" i="13"/>
  <c r="C194" i="13"/>
  <c r="D194" i="13"/>
  <c r="C198" i="13"/>
  <c r="D198" i="13"/>
  <c r="B202" i="13"/>
  <c r="C202" i="13"/>
  <c r="D202" i="13"/>
  <c r="B206" i="13"/>
  <c r="C206" i="13"/>
  <c r="D206" i="13"/>
  <c r="B210" i="13"/>
  <c r="C210" i="13"/>
  <c r="D210" i="13"/>
  <c r="B214" i="13"/>
  <c r="C214" i="13"/>
  <c r="D214" i="13"/>
  <c r="B218" i="13"/>
  <c r="C218" i="13"/>
  <c r="D218" i="13"/>
  <c r="B222" i="13"/>
  <c r="C222" i="13"/>
  <c r="D222" i="13"/>
  <c r="B226" i="13"/>
  <c r="C226" i="13"/>
  <c r="D226" i="13"/>
  <c r="B230" i="13"/>
  <c r="C230" i="13"/>
  <c r="D230" i="13"/>
  <c r="B234" i="13"/>
  <c r="C234" i="13"/>
  <c r="D234" i="13"/>
  <c r="B238" i="13"/>
  <c r="C238" i="13"/>
  <c r="D238" i="13"/>
  <c r="C242" i="13"/>
  <c r="D242" i="13"/>
  <c r="B246" i="13"/>
  <c r="C246" i="13"/>
  <c r="D246" i="13"/>
  <c r="B250" i="13"/>
  <c r="C250" i="13"/>
  <c r="D250" i="13"/>
  <c r="B254" i="13"/>
  <c r="C254" i="13"/>
  <c r="D254" i="13"/>
  <c r="B258" i="13"/>
  <c r="D258" i="13"/>
  <c r="C258" i="13"/>
  <c r="B262" i="13"/>
  <c r="D262" i="13"/>
  <c r="C262" i="13"/>
  <c r="B266" i="13"/>
  <c r="D266" i="13"/>
  <c r="C266" i="13"/>
  <c r="D270" i="13"/>
  <c r="C270" i="13"/>
  <c r="D274" i="13"/>
  <c r="C274" i="13"/>
  <c r="B278" i="13"/>
  <c r="D278" i="13"/>
  <c r="C278" i="13"/>
  <c r="D282" i="13"/>
  <c r="C282" i="13"/>
  <c r="B286" i="13"/>
  <c r="D286" i="13"/>
  <c r="C286" i="13"/>
  <c r="C290" i="13"/>
  <c r="D290" i="13"/>
  <c r="B294" i="13"/>
  <c r="C294" i="13"/>
  <c r="D294" i="13"/>
  <c r="C298" i="13"/>
  <c r="D298" i="13"/>
  <c r="C302" i="13"/>
  <c r="D302" i="13"/>
  <c r="C306" i="13"/>
  <c r="D306" i="13"/>
  <c r="B310" i="13"/>
  <c r="C310" i="13"/>
  <c r="D310" i="13"/>
  <c r="C314" i="13"/>
  <c r="D314" i="13"/>
  <c r="C318" i="13"/>
  <c r="D318" i="13"/>
  <c r="C320" i="13"/>
  <c r="D320" i="13"/>
  <c r="B322" i="13"/>
  <c r="C322" i="13"/>
  <c r="D322" i="13"/>
  <c r="C324" i="13"/>
  <c r="D324" i="13"/>
  <c r="B326" i="13"/>
  <c r="C326" i="13"/>
  <c r="D326" i="13"/>
  <c r="C328" i="13"/>
  <c r="D328" i="13"/>
  <c r="C330" i="13"/>
  <c r="D330" i="13"/>
  <c r="C332" i="13"/>
  <c r="D332" i="13"/>
  <c r="C334" i="13"/>
  <c r="D334" i="13"/>
  <c r="C336" i="13"/>
  <c r="D336" i="13"/>
  <c r="C338" i="13"/>
  <c r="D338" i="13"/>
  <c r="C340" i="13"/>
  <c r="D340" i="13"/>
  <c r="C342" i="13"/>
  <c r="D342" i="13"/>
  <c r="C344" i="13"/>
  <c r="D344" i="13"/>
  <c r="B346" i="13"/>
  <c r="C346" i="13"/>
  <c r="D346" i="13"/>
  <c r="B348" i="13"/>
  <c r="C348" i="13"/>
  <c r="D348" i="13"/>
  <c r="C350" i="13"/>
  <c r="D350" i="13"/>
  <c r="B352" i="13"/>
  <c r="C352" i="13"/>
  <c r="D352" i="13"/>
  <c r="C354" i="13"/>
  <c r="D354" i="13"/>
  <c r="C356" i="13"/>
  <c r="D356" i="13"/>
  <c r="C358" i="13"/>
  <c r="D358" i="13"/>
  <c r="B360" i="13"/>
  <c r="C360" i="13"/>
  <c r="D360" i="13"/>
  <c r="C362" i="13"/>
  <c r="D362" i="13"/>
  <c r="C364" i="13"/>
  <c r="D364" i="13"/>
  <c r="C366" i="13"/>
  <c r="D366" i="13"/>
  <c r="B368" i="13"/>
  <c r="C368" i="13"/>
  <c r="D368" i="13"/>
  <c r="B370" i="13"/>
  <c r="C370" i="13"/>
  <c r="D370" i="13"/>
  <c r="C372" i="13"/>
  <c r="D372" i="13"/>
  <c r="C374" i="13"/>
  <c r="D374" i="13"/>
  <c r="C376" i="13"/>
  <c r="D376" i="13"/>
  <c r="C378" i="13"/>
  <c r="D378" i="13"/>
  <c r="C380" i="13"/>
  <c r="D380" i="13"/>
  <c r="C382" i="13"/>
  <c r="D382" i="13"/>
  <c r="C384" i="13"/>
  <c r="D384" i="13"/>
  <c r="C386" i="13"/>
  <c r="D386" i="13"/>
  <c r="C388" i="13"/>
  <c r="D388" i="13"/>
  <c r="B390" i="13"/>
  <c r="C390" i="13"/>
  <c r="D390" i="13"/>
  <c r="B392" i="13"/>
  <c r="C392" i="13"/>
  <c r="D392" i="13"/>
  <c r="C394" i="13"/>
  <c r="D394" i="13"/>
  <c r="C396" i="13"/>
  <c r="D396" i="13"/>
  <c r="C398" i="13"/>
  <c r="D398" i="13"/>
  <c r="C400" i="13"/>
  <c r="D400" i="13"/>
  <c r="C402" i="13"/>
  <c r="D402" i="13"/>
  <c r="C404" i="13"/>
  <c r="D404" i="13"/>
  <c r="C406" i="13"/>
  <c r="D406" i="13"/>
  <c r="C408" i="13"/>
  <c r="D408" i="13"/>
  <c r="C410" i="13"/>
  <c r="D410" i="13"/>
  <c r="C412" i="13"/>
  <c r="D412" i="13"/>
  <c r="C414" i="13"/>
  <c r="D414" i="13"/>
  <c r="C416" i="13"/>
  <c r="D416" i="13"/>
  <c r="C418" i="13"/>
  <c r="D418" i="13"/>
  <c r="C19" i="13"/>
  <c r="D19" i="13"/>
  <c r="B23" i="13"/>
  <c r="C23" i="13"/>
  <c r="D23" i="13"/>
  <c r="B27" i="13"/>
  <c r="C27" i="13"/>
  <c r="D27" i="13"/>
  <c r="B31" i="13"/>
  <c r="C31" i="13"/>
  <c r="D31" i="13"/>
  <c r="C35" i="13"/>
  <c r="D35" i="13"/>
  <c r="C39" i="13"/>
  <c r="D39" i="13"/>
  <c r="C43" i="13"/>
  <c r="D43" i="13"/>
  <c r="C47" i="13"/>
  <c r="D47" i="13"/>
  <c r="B51" i="13"/>
  <c r="C51" i="13"/>
  <c r="D51" i="13"/>
  <c r="C55" i="13"/>
  <c r="D55" i="13"/>
  <c r="C59" i="13"/>
  <c r="D59" i="13"/>
  <c r="B63" i="13"/>
  <c r="C63" i="13"/>
  <c r="D63" i="13"/>
  <c r="B67" i="13"/>
  <c r="C67" i="13"/>
  <c r="D67" i="13"/>
  <c r="C71" i="13"/>
  <c r="D71" i="13"/>
  <c r="B75" i="13"/>
  <c r="C75" i="13"/>
  <c r="D75" i="13"/>
  <c r="C79" i="13"/>
  <c r="D79" i="13"/>
  <c r="C83" i="13"/>
  <c r="D83" i="13"/>
  <c r="C87" i="13"/>
  <c r="D87" i="13"/>
  <c r="C91" i="13"/>
  <c r="D91" i="13"/>
  <c r="C95" i="13"/>
  <c r="D95" i="13"/>
  <c r="C99" i="13"/>
  <c r="D99" i="13"/>
  <c r="C103" i="13"/>
  <c r="D103" i="13"/>
  <c r="B107" i="13"/>
  <c r="C107" i="13"/>
  <c r="D107" i="13"/>
  <c r="B111" i="13"/>
  <c r="C111" i="13"/>
  <c r="D111" i="13"/>
  <c r="B115" i="13"/>
  <c r="C115" i="13"/>
  <c r="D115" i="13"/>
  <c r="B119" i="13"/>
  <c r="C119" i="13"/>
  <c r="D119" i="13"/>
  <c r="B123" i="13"/>
  <c r="C123" i="13"/>
  <c r="D123" i="13"/>
  <c r="C127" i="13"/>
  <c r="D127" i="13"/>
  <c r="B131" i="13"/>
  <c r="C131" i="13"/>
  <c r="D131" i="13"/>
  <c r="C135" i="13"/>
  <c r="D135" i="13"/>
  <c r="C139" i="13"/>
  <c r="D139" i="13"/>
  <c r="C143" i="13"/>
  <c r="D143" i="13"/>
  <c r="B147" i="13"/>
  <c r="C147" i="13"/>
  <c r="D147" i="13"/>
  <c r="C151" i="13"/>
  <c r="D151" i="13"/>
  <c r="C155" i="13"/>
  <c r="D155" i="13"/>
  <c r="B159" i="13"/>
  <c r="C159" i="13"/>
  <c r="D159" i="13"/>
  <c r="C163" i="13"/>
  <c r="D163" i="13"/>
  <c r="B167" i="13"/>
  <c r="C167" i="13"/>
  <c r="D167" i="13"/>
  <c r="B171" i="13"/>
  <c r="C171" i="13"/>
  <c r="D171" i="13"/>
  <c r="B175" i="13"/>
  <c r="C175" i="13"/>
  <c r="D175" i="13"/>
  <c r="C179" i="13"/>
  <c r="D179" i="13"/>
  <c r="B183" i="13"/>
  <c r="C183" i="13"/>
  <c r="D183" i="13"/>
  <c r="C187" i="13"/>
  <c r="D187" i="13"/>
  <c r="C191" i="13"/>
  <c r="D191" i="13"/>
  <c r="B195" i="13"/>
  <c r="C195" i="13"/>
  <c r="D195" i="13"/>
  <c r="B199" i="13"/>
  <c r="C199" i="13"/>
  <c r="D199" i="13"/>
  <c r="C203" i="13"/>
  <c r="D203" i="13"/>
  <c r="B207" i="13"/>
  <c r="C207" i="13"/>
  <c r="D207" i="13"/>
  <c r="C211" i="13"/>
  <c r="D211" i="13"/>
  <c r="B215" i="13"/>
  <c r="C215" i="13"/>
  <c r="D215" i="13"/>
  <c r="C219" i="13"/>
  <c r="D219" i="13"/>
  <c r="C223" i="13"/>
  <c r="D223" i="13"/>
  <c r="B227" i="13"/>
  <c r="C227" i="13"/>
  <c r="D227" i="13"/>
  <c r="C231" i="13"/>
  <c r="D231" i="13"/>
  <c r="C235" i="13"/>
  <c r="D235" i="13"/>
  <c r="C239" i="13"/>
  <c r="D239" i="13"/>
  <c r="C243" i="13"/>
  <c r="D243" i="13"/>
  <c r="C247" i="13"/>
  <c r="D247" i="13"/>
  <c r="B251" i="13"/>
  <c r="C251" i="13"/>
  <c r="D251" i="13"/>
  <c r="B255" i="13"/>
  <c r="C255" i="13"/>
  <c r="D255" i="13"/>
  <c r="C259" i="13"/>
  <c r="D259" i="13"/>
  <c r="C263" i="13"/>
  <c r="D263" i="13"/>
  <c r="C267" i="13"/>
  <c r="D267" i="13"/>
  <c r="C271" i="13"/>
  <c r="D271" i="13"/>
  <c r="C275" i="13"/>
  <c r="D275" i="13"/>
  <c r="B279" i="13"/>
  <c r="C279" i="13"/>
  <c r="D279" i="13"/>
  <c r="C283" i="13"/>
  <c r="D283" i="13"/>
  <c r="D287" i="13"/>
  <c r="C287" i="13"/>
  <c r="C291" i="13"/>
  <c r="D291" i="13"/>
  <c r="C295" i="13"/>
  <c r="D295" i="13"/>
  <c r="C299" i="13"/>
  <c r="D299" i="13"/>
  <c r="C303" i="13"/>
  <c r="D303" i="13"/>
  <c r="C307" i="13"/>
  <c r="D307" i="13"/>
  <c r="C311" i="13"/>
  <c r="D311" i="13"/>
  <c r="C315" i="13"/>
  <c r="D315" i="13"/>
  <c r="C419" i="13"/>
  <c r="D419" i="13"/>
  <c r="AU217" i="8"/>
  <c r="AU148" i="8"/>
  <c r="AU49" i="8"/>
  <c r="AD91" i="8"/>
  <c r="AF91" i="8" s="1"/>
  <c r="AU265" i="8"/>
  <c r="AU25" i="8"/>
  <c r="AU16" i="8"/>
  <c r="AU283" i="8"/>
  <c r="AU229" i="8"/>
  <c r="AU219" i="8"/>
  <c r="AU179" i="8"/>
  <c r="AU84" i="8"/>
  <c r="AU56" i="8"/>
  <c r="AU53" i="8"/>
  <c r="AU350" i="8"/>
  <c r="AU408" i="8"/>
  <c r="AU174" i="8"/>
  <c r="AU150" i="8"/>
  <c r="AU96" i="8"/>
  <c r="AU83" i="8"/>
  <c r="AU37" i="8"/>
  <c r="AU32" i="8"/>
  <c r="AD320" i="8"/>
  <c r="AF320" i="8" s="1"/>
  <c r="AD334" i="8"/>
  <c r="AF334" i="8" s="1"/>
  <c r="AD338" i="8"/>
  <c r="AF338" i="8" s="1"/>
  <c r="AD340" i="8"/>
  <c r="AF340" i="8" s="1"/>
  <c r="AD400" i="8"/>
  <c r="AF400" i="8" s="1"/>
  <c r="AD404" i="8"/>
  <c r="AF404" i="8" s="1"/>
  <c r="AD406" i="8"/>
  <c r="AF406" i="8" s="1"/>
  <c r="AD411" i="8"/>
  <c r="AF411" i="8" s="1"/>
  <c r="AD416" i="8"/>
  <c r="AF416" i="8" s="1"/>
  <c r="AU11" i="8"/>
  <c r="AU253" i="8"/>
  <c r="AU221" i="8"/>
  <c r="AU213" i="8"/>
  <c r="AU115" i="8"/>
  <c r="AU101" i="8"/>
  <c r="AU92" i="8"/>
  <c r="AU73" i="8"/>
  <c r="AU24" i="8"/>
  <c r="D11" i="13"/>
  <c r="C11" i="13"/>
  <c r="D13" i="13"/>
  <c r="C13" i="13"/>
  <c r="C14" i="13"/>
  <c r="D14" i="13"/>
  <c r="C12" i="13"/>
  <c r="D12" i="13"/>
  <c r="B10" i="13"/>
  <c r="C10" i="13"/>
  <c r="D10" i="13"/>
  <c r="D15" i="13"/>
  <c r="C15" i="13"/>
  <c r="C16" i="13"/>
  <c r="D16" i="13"/>
  <c r="AD245" i="8"/>
  <c r="AF245" i="8" s="1"/>
  <c r="AD243" i="8"/>
  <c r="AF243" i="8" s="1"/>
  <c r="AD241" i="8"/>
  <c r="AF241" i="8" s="1"/>
  <c r="AD239" i="8"/>
  <c r="AF239" i="8" s="1"/>
  <c r="AD228" i="8"/>
  <c r="AF228" i="8" s="1"/>
  <c r="AD226" i="8"/>
  <c r="AF226" i="8" s="1"/>
  <c r="AD224" i="8"/>
  <c r="AF224" i="8" s="1"/>
  <c r="AD222" i="8"/>
  <c r="AF222" i="8" s="1"/>
  <c r="AD215" i="8"/>
  <c r="AF215" i="8" s="1"/>
  <c r="AD213" i="8"/>
  <c r="AF213" i="8" s="1"/>
  <c r="AD202" i="8"/>
  <c r="AF202" i="8" s="1"/>
  <c r="AD200" i="8"/>
  <c r="AF200" i="8" s="1"/>
  <c r="AD196" i="8"/>
  <c r="AF196" i="8" s="1"/>
  <c r="AD183" i="8"/>
  <c r="AF183" i="8" s="1"/>
  <c r="AD175" i="8"/>
  <c r="AF175" i="8" s="1"/>
  <c r="AD173" i="8"/>
  <c r="AF173" i="8" s="1"/>
  <c r="AD171" i="8"/>
  <c r="AF171" i="8" s="1"/>
  <c r="AD169" i="8"/>
  <c r="AF169" i="8" s="1"/>
  <c r="AD167" i="8"/>
  <c r="AF167" i="8" s="1"/>
  <c r="AD144" i="8"/>
  <c r="AF144" i="8" s="1"/>
  <c r="AD142" i="8"/>
  <c r="AF142" i="8" s="1"/>
  <c r="AD140" i="8"/>
  <c r="AF140" i="8" s="1"/>
  <c r="AD138" i="8"/>
  <c r="AF138" i="8" s="1"/>
  <c r="AD134" i="8"/>
  <c r="AF134" i="8" s="1"/>
  <c r="AD125" i="8"/>
  <c r="AF125" i="8" s="1"/>
  <c r="AD123" i="8"/>
  <c r="AF123" i="8" s="1"/>
  <c r="AD121" i="8"/>
  <c r="AF121" i="8" s="1"/>
  <c r="AD119" i="8"/>
  <c r="AF119" i="8" s="1"/>
  <c r="AD117" i="8"/>
  <c r="AF117" i="8" s="1"/>
  <c r="AD116" i="8"/>
  <c r="AF116" i="8" s="1"/>
  <c r="AD114" i="8"/>
  <c r="AF114" i="8" s="1"/>
  <c r="AD112" i="8"/>
  <c r="AF112" i="8" s="1"/>
  <c r="AD107" i="8"/>
  <c r="AF107" i="8" s="1"/>
  <c r="AD105" i="8"/>
  <c r="AF105" i="8" s="1"/>
  <c r="AD103" i="8"/>
  <c r="AF103" i="8" s="1"/>
  <c r="AD101" i="8"/>
  <c r="AF101" i="8" s="1"/>
  <c r="AD99" i="8"/>
  <c r="AF99" i="8" s="1"/>
  <c r="AD97" i="8"/>
  <c r="AF97" i="8" s="1"/>
  <c r="AD95" i="8"/>
  <c r="AF95" i="8" s="1"/>
  <c r="AD93" i="8"/>
  <c r="AF93" i="8" s="1"/>
  <c r="AD89" i="8"/>
  <c r="AF89" i="8" s="1"/>
  <c r="AD351" i="8"/>
  <c r="AF351" i="8" s="1"/>
  <c r="AD358" i="8"/>
  <c r="AF358" i="8" s="1"/>
  <c r="AD392" i="8"/>
  <c r="AF392" i="8" s="1"/>
  <c r="AD25" i="8"/>
  <c r="AF25" i="8" s="1"/>
  <c r="AD23" i="8"/>
  <c r="AF23" i="8" s="1"/>
  <c r="AD21" i="8"/>
  <c r="AF21" i="8" s="1"/>
  <c r="AD17" i="8"/>
  <c r="AF17" i="8" s="1"/>
  <c r="AD336" i="8"/>
  <c r="AF336" i="8" s="1"/>
  <c r="AD318" i="8"/>
  <c r="AF318" i="8" s="1"/>
  <c r="AD316" i="8"/>
  <c r="AF316" i="8" s="1"/>
  <c r="AD309" i="8"/>
  <c r="AF309" i="8" s="1"/>
  <c r="AD300" i="8"/>
  <c r="AF300" i="8" s="1"/>
  <c r="AD298" i="8"/>
  <c r="AF298" i="8" s="1"/>
  <c r="AD296" i="8"/>
  <c r="AF296" i="8" s="1"/>
  <c r="AD294" i="8"/>
  <c r="AF294" i="8" s="1"/>
  <c r="AD287" i="8"/>
  <c r="AF287" i="8" s="1"/>
  <c r="AD285" i="8"/>
  <c r="AF285" i="8" s="1"/>
  <c r="AD283" i="8"/>
  <c r="AF283" i="8" s="1"/>
  <c r="AD278" i="8"/>
  <c r="AF278" i="8" s="1"/>
  <c r="AD276" i="8"/>
  <c r="AF276" i="8" s="1"/>
  <c r="AD274" i="8"/>
  <c r="AF274" i="8" s="1"/>
  <c r="AD259" i="8"/>
  <c r="AF259" i="8" s="1"/>
  <c r="AD257" i="8"/>
  <c r="AF257" i="8" s="1"/>
  <c r="AD255" i="8"/>
  <c r="AF255" i="8" s="1"/>
  <c r="AD248" i="8"/>
  <c r="AF248" i="8" s="1"/>
  <c r="AD246" i="8"/>
  <c r="AF246" i="8" s="1"/>
  <c r="AD237" i="8"/>
  <c r="AF237" i="8" s="1"/>
  <c r="AD235" i="8"/>
  <c r="AF235" i="8" s="1"/>
  <c r="AD233" i="8"/>
  <c r="AF233" i="8" s="1"/>
  <c r="AD231" i="8"/>
  <c r="AF231" i="8" s="1"/>
  <c r="AD220" i="8"/>
  <c r="AF220" i="8" s="1"/>
  <c r="AD218" i="8"/>
  <c r="AF218" i="8" s="1"/>
  <c r="AD211" i="8"/>
  <c r="AF211" i="8" s="1"/>
  <c r="AD209" i="8"/>
  <c r="AF209" i="8" s="1"/>
  <c r="AD207" i="8"/>
  <c r="AF207" i="8" s="1"/>
  <c r="AD205" i="8"/>
  <c r="AF205" i="8" s="1"/>
  <c r="AD194" i="8"/>
  <c r="AF194" i="8" s="1"/>
  <c r="AD192" i="8"/>
  <c r="AF192" i="8" s="1"/>
  <c r="AD190" i="8"/>
  <c r="AF190" i="8" s="1"/>
  <c r="AD188" i="8"/>
  <c r="AF188" i="8" s="1"/>
  <c r="AD186" i="8"/>
  <c r="AF186" i="8" s="1"/>
  <c r="AD184" i="8"/>
  <c r="AF184" i="8" s="1"/>
  <c r="AD181" i="8"/>
  <c r="AF181" i="8" s="1"/>
  <c r="AD179" i="8"/>
  <c r="AF179" i="8" s="1"/>
  <c r="AD176" i="8"/>
  <c r="AF176" i="8" s="1"/>
  <c r="AD165" i="8"/>
  <c r="AF165" i="8" s="1"/>
  <c r="AD163" i="8"/>
  <c r="AF163" i="8" s="1"/>
  <c r="AD158" i="8"/>
  <c r="AF158" i="8" s="1"/>
  <c r="AD156" i="8"/>
  <c r="AF156" i="8" s="1"/>
  <c r="AD154" i="8"/>
  <c r="AF154" i="8" s="1"/>
  <c r="AD152" i="8"/>
  <c r="AF152" i="8" s="1"/>
  <c r="AD150" i="8"/>
  <c r="AF150" i="8" s="1"/>
  <c r="AD148" i="8"/>
  <c r="AF148" i="8" s="1"/>
  <c r="AD147" i="8"/>
  <c r="AF147" i="8" s="1"/>
  <c r="AD145" i="8"/>
  <c r="AF145" i="8" s="1"/>
  <c r="AD132" i="8"/>
  <c r="AF132" i="8" s="1"/>
  <c r="AD130" i="8"/>
  <c r="AF130" i="8" s="1"/>
  <c r="AD128" i="8"/>
  <c r="AF128" i="8" s="1"/>
  <c r="AD126" i="8"/>
  <c r="AF126" i="8" s="1"/>
  <c r="AD110" i="8"/>
  <c r="AF110" i="8" s="1"/>
  <c r="AD108" i="8"/>
  <c r="AF108" i="8" s="1"/>
  <c r="AD87" i="8"/>
  <c r="AF87" i="8" s="1"/>
  <c r="AD85" i="8"/>
  <c r="AF85" i="8" s="1"/>
  <c r="AD83" i="8"/>
  <c r="AF83" i="8" s="1"/>
  <c r="AD79" i="8"/>
  <c r="AF79" i="8" s="1"/>
  <c r="AD77" i="8"/>
  <c r="AF77" i="8" s="1"/>
  <c r="AD75" i="8"/>
  <c r="AF75" i="8" s="1"/>
  <c r="AD73" i="8"/>
  <c r="AF73" i="8" s="1"/>
  <c r="AD71" i="8"/>
  <c r="AF71" i="8" s="1"/>
  <c r="AD69" i="8"/>
  <c r="AF69" i="8" s="1"/>
  <c r="AD56" i="8"/>
  <c r="AF56" i="8" s="1"/>
  <c r="AD52" i="8"/>
  <c r="AF52" i="8" s="1"/>
  <c r="AD50" i="8"/>
  <c r="AF50" i="8" s="1"/>
  <c r="AD46" i="8"/>
  <c r="AF46" i="8" s="1"/>
  <c r="AD44" i="8"/>
  <c r="AF44" i="8" s="1"/>
  <c r="AD42" i="8"/>
  <c r="AF42" i="8" s="1"/>
  <c r="AD40" i="8"/>
  <c r="AF40" i="8" s="1"/>
  <c r="AD36" i="8"/>
  <c r="AF36" i="8" s="1"/>
  <c r="AD34" i="8"/>
  <c r="AF34" i="8" s="1"/>
  <c r="AD32" i="8"/>
  <c r="AF32" i="8" s="1"/>
  <c r="AD30" i="8"/>
  <c r="AF30" i="8" s="1"/>
  <c r="AD28" i="8"/>
  <c r="AF28" i="8" s="1"/>
  <c r="AD26" i="8"/>
  <c r="AF26" i="8" s="1"/>
  <c r="AD362" i="8"/>
  <c r="AF362" i="8" s="1"/>
  <c r="AD371" i="8"/>
  <c r="AF371" i="8" s="1"/>
  <c r="AD374" i="8"/>
  <c r="AF374" i="8" s="1"/>
  <c r="AD379" i="8"/>
  <c r="AF379" i="8" s="1"/>
  <c r="AD381" i="8"/>
  <c r="AF381" i="8" s="1"/>
  <c r="AD395" i="8"/>
  <c r="AF395" i="8" s="1"/>
  <c r="AD11" i="8"/>
  <c r="AF11" i="8" s="1"/>
  <c r="AD396" i="8"/>
  <c r="AF396" i="8" s="1"/>
  <c r="AD403" i="8"/>
  <c r="AF403" i="8" s="1"/>
  <c r="AD408" i="8"/>
  <c r="AF408" i="8" s="1"/>
  <c r="AD410" i="8"/>
  <c r="AF410" i="8" s="1"/>
  <c r="AD413" i="8"/>
  <c r="AF413" i="8" s="1"/>
  <c r="AD191" i="8"/>
  <c r="AF191" i="8" s="1"/>
  <c r="AD189" i="8"/>
  <c r="AF189" i="8" s="1"/>
  <c r="AD187" i="8"/>
  <c r="AF187" i="8" s="1"/>
  <c r="AD185" i="8"/>
  <c r="AF185" i="8" s="1"/>
  <c r="AD76" i="8"/>
  <c r="AF76" i="8" s="1"/>
  <c r="AD74" i="8"/>
  <c r="AF74" i="8" s="1"/>
  <c r="AD53" i="8"/>
  <c r="AF53" i="8" s="1"/>
  <c r="AD51" i="8"/>
  <c r="AF51" i="8" s="1"/>
  <c r="AD49" i="8"/>
  <c r="AF49" i="8" s="1"/>
  <c r="AD13" i="8"/>
  <c r="AF13" i="8" s="1"/>
  <c r="AD314" i="8"/>
  <c r="AF314" i="8" s="1"/>
  <c r="AD312" i="8"/>
  <c r="AF312" i="8" s="1"/>
  <c r="AD310" i="8"/>
  <c r="AF310" i="8" s="1"/>
  <c r="AD307" i="8"/>
  <c r="AF307" i="8" s="1"/>
  <c r="AD305" i="8"/>
  <c r="AF305" i="8" s="1"/>
  <c r="AD303" i="8"/>
  <c r="AF303" i="8" s="1"/>
  <c r="AD301" i="8"/>
  <c r="AF301" i="8" s="1"/>
  <c r="AD292" i="8"/>
  <c r="AF292" i="8" s="1"/>
  <c r="AD290" i="8"/>
  <c r="AF290" i="8" s="1"/>
  <c r="AD288" i="8"/>
  <c r="AF288" i="8" s="1"/>
  <c r="AD419" i="8"/>
  <c r="AF419" i="8" s="1"/>
  <c r="AD317" i="8"/>
  <c r="AF317" i="8" s="1"/>
  <c r="AD308" i="8"/>
  <c r="AF308" i="8" s="1"/>
  <c r="AD299" i="8"/>
  <c r="AF299" i="8" s="1"/>
  <c r="AD297" i="8"/>
  <c r="AF297" i="8" s="1"/>
  <c r="AD295" i="8"/>
  <c r="AF295" i="8" s="1"/>
  <c r="AD293" i="8"/>
  <c r="AF293" i="8" s="1"/>
  <c r="AD286" i="8"/>
  <c r="AF286" i="8" s="1"/>
  <c r="AD284" i="8"/>
  <c r="AF284" i="8" s="1"/>
  <c r="AD328" i="8"/>
  <c r="AF328" i="8" s="1"/>
  <c r="AD332" i="8"/>
  <c r="AF332" i="8" s="1"/>
  <c r="AD343" i="8"/>
  <c r="AF343" i="8" s="1"/>
  <c r="AD345" i="8"/>
  <c r="AF345" i="8" s="1"/>
  <c r="AD349" i="8"/>
  <c r="AF349" i="8" s="1"/>
  <c r="AD352" i="8"/>
  <c r="AF352" i="8" s="1"/>
  <c r="AD354" i="8"/>
  <c r="AF354" i="8" s="1"/>
  <c r="AD361" i="8"/>
  <c r="AF361" i="8" s="1"/>
  <c r="AD363" i="8"/>
  <c r="AF363" i="8" s="1"/>
  <c r="AD365" i="8"/>
  <c r="AF365" i="8" s="1"/>
  <c r="AD281" i="8"/>
  <c r="AF281" i="8" s="1"/>
  <c r="AD279" i="8"/>
  <c r="AF279" i="8" s="1"/>
  <c r="AD270" i="8"/>
  <c r="AF270" i="8" s="1"/>
  <c r="AD268" i="8"/>
  <c r="AF268" i="8" s="1"/>
  <c r="AD266" i="8"/>
  <c r="AF266" i="8" s="1"/>
  <c r="AD264" i="8"/>
  <c r="AF264" i="8" s="1"/>
  <c r="AD262" i="8"/>
  <c r="AF262" i="8" s="1"/>
  <c r="AD253" i="8"/>
  <c r="AF253" i="8" s="1"/>
  <c r="AD251" i="8"/>
  <c r="AF251" i="8" s="1"/>
  <c r="AD249" i="8"/>
  <c r="AF249" i="8" s="1"/>
  <c r="AD244" i="8"/>
  <c r="AF244" i="8" s="1"/>
  <c r="AD242" i="8"/>
  <c r="AF242" i="8" s="1"/>
  <c r="AD240" i="8"/>
  <c r="AF240" i="8" s="1"/>
  <c r="AD238" i="8"/>
  <c r="AF238" i="8" s="1"/>
  <c r="AD229" i="8"/>
  <c r="AF229" i="8" s="1"/>
  <c r="AD227" i="8"/>
  <c r="AF227" i="8" s="1"/>
  <c r="AD225" i="8"/>
  <c r="AF225" i="8" s="1"/>
  <c r="AD223" i="8"/>
  <c r="AF223" i="8" s="1"/>
  <c r="AD216" i="8"/>
  <c r="AF216" i="8" s="1"/>
  <c r="AD214" i="8"/>
  <c r="AF214" i="8" s="1"/>
  <c r="AD212" i="8"/>
  <c r="AF212" i="8" s="1"/>
  <c r="AD203" i="8"/>
  <c r="AF203" i="8" s="1"/>
  <c r="AD201" i="8"/>
  <c r="AF201" i="8" s="1"/>
  <c r="AD197" i="8"/>
  <c r="AF197" i="8" s="1"/>
  <c r="AD177" i="8"/>
  <c r="AF177" i="8" s="1"/>
  <c r="AD174" i="8"/>
  <c r="AF174" i="8" s="1"/>
  <c r="AD172" i="8"/>
  <c r="AF172" i="8" s="1"/>
  <c r="AD168" i="8"/>
  <c r="AF168" i="8" s="1"/>
  <c r="AD166" i="8"/>
  <c r="AF166" i="8" s="1"/>
  <c r="AD159" i="8"/>
  <c r="AF159" i="8" s="1"/>
  <c r="AD143" i="8"/>
  <c r="AF143" i="8" s="1"/>
  <c r="AD141" i="8"/>
  <c r="AF141" i="8" s="1"/>
  <c r="AD139" i="8"/>
  <c r="AF139" i="8" s="1"/>
  <c r="AD137" i="8"/>
  <c r="AF137" i="8" s="1"/>
  <c r="AD133" i="8"/>
  <c r="AF133" i="8" s="1"/>
  <c r="AD124" i="8"/>
  <c r="AF124" i="8" s="1"/>
  <c r="AD122" i="8"/>
  <c r="AF122" i="8" s="1"/>
  <c r="AD120" i="8"/>
  <c r="AF120" i="8" s="1"/>
  <c r="AD118" i="8"/>
  <c r="AF118" i="8" s="1"/>
  <c r="AD115" i="8"/>
  <c r="AF115" i="8" s="1"/>
  <c r="AD113" i="8"/>
  <c r="AF113" i="8" s="1"/>
  <c r="AD106" i="8"/>
  <c r="AF106" i="8" s="1"/>
  <c r="AD104" i="8"/>
  <c r="AF104" i="8" s="1"/>
  <c r="AD102" i="8"/>
  <c r="AF102" i="8" s="1"/>
  <c r="AD100" i="8"/>
  <c r="AF100" i="8" s="1"/>
  <c r="AD98" i="8"/>
  <c r="AF98" i="8" s="1"/>
  <c r="AD96" i="8"/>
  <c r="AF96" i="8" s="1"/>
  <c r="AD94" i="8"/>
  <c r="AF94" i="8" s="1"/>
  <c r="AD92" i="8"/>
  <c r="AF92" i="8" s="1"/>
  <c r="AD90" i="8"/>
  <c r="AF90" i="8" s="1"/>
  <c r="AD88" i="8"/>
  <c r="AF88" i="8" s="1"/>
  <c r="AD67" i="8"/>
  <c r="AF67" i="8" s="1"/>
  <c r="AD65" i="8"/>
  <c r="AF65" i="8" s="1"/>
  <c r="AD63" i="8"/>
  <c r="AF63" i="8" s="1"/>
  <c r="AD61" i="8"/>
  <c r="AF61" i="8" s="1"/>
  <c r="AD59" i="8"/>
  <c r="AF59" i="8" s="1"/>
  <c r="AD57" i="8"/>
  <c r="AF57" i="8" s="1"/>
  <c r="AD24" i="8"/>
  <c r="AF24" i="8" s="1"/>
  <c r="AD22" i="8"/>
  <c r="AF22" i="8" s="1"/>
  <c r="AD20" i="8"/>
  <c r="AF20" i="8" s="1"/>
  <c r="AD18" i="8"/>
  <c r="AF18" i="8" s="1"/>
  <c r="AD16" i="8"/>
  <c r="AF16" i="8" s="1"/>
  <c r="AD14" i="8"/>
  <c r="AF14" i="8" s="1"/>
  <c r="AD327" i="8"/>
  <c r="AF327" i="8" s="1"/>
  <c r="AD329" i="8"/>
  <c r="AF329" i="8" s="1"/>
  <c r="AD333" i="8"/>
  <c r="AF333" i="8" s="1"/>
  <c r="AD335" i="8"/>
  <c r="AF335" i="8" s="1"/>
  <c r="AD342" i="8"/>
  <c r="AF342" i="8" s="1"/>
  <c r="AD344" i="8"/>
  <c r="AF344" i="8" s="1"/>
  <c r="AD346" i="8"/>
  <c r="AF346" i="8" s="1"/>
  <c r="AD348" i="8"/>
  <c r="AF348" i="8" s="1"/>
  <c r="AD350" i="8"/>
  <c r="AF350" i="8" s="1"/>
  <c r="AD353" i="8"/>
  <c r="AF353" i="8" s="1"/>
  <c r="AD355" i="8"/>
  <c r="AF355" i="8" s="1"/>
  <c r="AD357" i="8"/>
  <c r="AF357" i="8" s="1"/>
  <c r="AD360" i="8"/>
  <c r="AF360" i="8" s="1"/>
  <c r="AD367" i="8"/>
  <c r="AF367" i="8" s="1"/>
  <c r="AD369" i="8"/>
  <c r="AF369" i="8" s="1"/>
  <c r="AD373" i="8"/>
  <c r="AF373" i="8" s="1"/>
  <c r="AD376" i="8"/>
  <c r="AF376" i="8" s="1"/>
  <c r="AD378" i="8"/>
  <c r="AF378" i="8" s="1"/>
  <c r="AD383" i="8"/>
  <c r="AF383" i="8" s="1"/>
  <c r="AD386" i="8"/>
  <c r="AF386" i="8" s="1"/>
  <c r="AD388" i="8"/>
  <c r="AF388" i="8" s="1"/>
  <c r="AD417" i="8"/>
  <c r="AF417" i="8" s="1"/>
  <c r="AD282" i="8"/>
  <c r="AF282" i="8" s="1"/>
  <c r="AD277" i="8"/>
  <c r="AF277" i="8" s="1"/>
  <c r="AD275" i="8"/>
  <c r="AF275" i="8" s="1"/>
  <c r="AD273" i="8"/>
  <c r="AF273" i="8" s="1"/>
  <c r="AD272" i="8"/>
  <c r="AF272" i="8" s="1"/>
  <c r="AD271" i="8"/>
  <c r="AF271" i="8" s="1"/>
  <c r="AD260" i="8"/>
  <c r="AF260" i="8" s="1"/>
  <c r="AD258" i="8"/>
  <c r="AF258" i="8" s="1"/>
  <c r="AD256" i="8"/>
  <c r="AF256" i="8" s="1"/>
  <c r="AD247" i="8"/>
  <c r="AF247" i="8" s="1"/>
  <c r="AD236" i="8"/>
  <c r="AF236" i="8" s="1"/>
  <c r="AD234" i="8"/>
  <c r="AF234" i="8" s="1"/>
  <c r="AD232" i="8"/>
  <c r="AF232" i="8" s="1"/>
  <c r="AD230" i="8"/>
  <c r="AF230" i="8" s="1"/>
  <c r="AD221" i="8"/>
  <c r="AF221" i="8" s="1"/>
  <c r="AD219" i="8"/>
  <c r="AF219" i="8" s="1"/>
  <c r="AD217" i="8"/>
  <c r="AF217" i="8" s="1"/>
  <c r="AD210" i="8"/>
  <c r="AF210" i="8" s="1"/>
  <c r="AD208" i="8"/>
  <c r="AF208" i="8" s="1"/>
  <c r="AD206" i="8"/>
  <c r="AF206" i="8" s="1"/>
  <c r="AD195" i="8"/>
  <c r="AF195" i="8" s="1"/>
  <c r="AD182" i="8"/>
  <c r="AF182" i="8" s="1"/>
  <c r="AD180" i="8"/>
  <c r="AF180" i="8" s="1"/>
  <c r="AD178" i="8"/>
  <c r="AF178" i="8" s="1"/>
  <c r="AD164" i="8"/>
  <c r="AF164" i="8" s="1"/>
  <c r="AD160" i="8"/>
  <c r="AF160" i="8" s="1"/>
  <c r="AD157" i="8"/>
  <c r="AF157" i="8" s="1"/>
  <c r="AD155" i="8"/>
  <c r="AF155" i="8" s="1"/>
  <c r="AD153" i="8"/>
  <c r="AF153" i="8" s="1"/>
  <c r="AD151" i="8"/>
  <c r="AF151" i="8" s="1"/>
  <c r="AD149" i="8"/>
  <c r="AF149" i="8" s="1"/>
  <c r="AD131" i="8"/>
  <c r="AF131" i="8" s="1"/>
  <c r="AD129" i="8"/>
  <c r="AF129" i="8" s="1"/>
  <c r="AD111" i="8"/>
  <c r="AF111" i="8" s="1"/>
  <c r="AD109" i="8"/>
  <c r="AF109" i="8" s="1"/>
  <c r="AD84" i="8"/>
  <c r="AF84" i="8" s="1"/>
  <c r="AD82" i="8"/>
  <c r="AF82" i="8" s="1"/>
  <c r="AD80" i="8"/>
  <c r="AF80" i="8" s="1"/>
  <c r="AD72" i="8"/>
  <c r="AF72" i="8" s="1"/>
  <c r="AD70" i="8"/>
  <c r="AF70" i="8" s="1"/>
  <c r="AD68" i="8"/>
  <c r="AF68" i="8" s="1"/>
  <c r="AD55" i="8"/>
  <c r="AF55" i="8" s="1"/>
  <c r="AD47" i="8"/>
  <c r="AF47" i="8" s="1"/>
  <c r="AD45" i="8"/>
  <c r="AF45" i="8" s="1"/>
  <c r="AD41" i="8"/>
  <c r="AF41" i="8" s="1"/>
  <c r="AD39" i="8"/>
  <c r="AF39" i="8" s="1"/>
  <c r="AD37" i="8"/>
  <c r="AF37" i="8" s="1"/>
  <c r="AD35" i="8"/>
  <c r="AF35" i="8" s="1"/>
  <c r="AD33" i="8"/>
  <c r="AF33" i="8" s="1"/>
  <c r="AD31" i="8"/>
  <c r="AF31" i="8" s="1"/>
  <c r="AD27" i="8"/>
  <c r="AF27" i="8" s="1"/>
  <c r="AD323" i="8"/>
  <c r="AF323" i="8" s="1"/>
  <c r="AD325" i="8"/>
  <c r="AF325" i="8" s="1"/>
  <c r="AD337" i="8"/>
  <c r="AF337" i="8" s="1"/>
  <c r="AD341" i="8"/>
  <c r="AF341" i="8" s="1"/>
  <c r="AD356" i="8"/>
  <c r="AF356" i="8" s="1"/>
  <c r="AD359" i="8"/>
  <c r="AF359" i="8" s="1"/>
  <c r="AD366" i="8"/>
  <c r="AF366" i="8" s="1"/>
  <c r="AD375" i="8"/>
  <c r="AF375" i="8" s="1"/>
  <c r="AD380" i="8"/>
  <c r="AF380" i="8" s="1"/>
  <c r="AD382" i="8"/>
  <c r="AF382" i="8" s="1"/>
  <c r="AD384" i="8"/>
  <c r="AF384" i="8" s="1"/>
  <c r="AD389" i="8"/>
  <c r="AF389" i="8" s="1"/>
  <c r="AD390" i="8"/>
  <c r="AF390" i="8" s="1"/>
  <c r="AD391" i="8"/>
  <c r="AF391" i="8" s="1"/>
  <c r="AD399" i="8"/>
  <c r="AF399" i="8" s="1"/>
  <c r="AD402" i="8"/>
  <c r="AF402" i="8" s="1"/>
  <c r="AD412" i="8"/>
  <c r="AF412" i="8" s="1"/>
  <c r="AD368" i="8"/>
  <c r="AF368" i="8" s="1"/>
  <c r="AD370" i="8"/>
  <c r="AF370" i="8" s="1"/>
  <c r="AD372" i="8"/>
  <c r="AF372" i="8" s="1"/>
  <c r="AD385" i="8"/>
  <c r="AF385" i="8" s="1"/>
  <c r="AD387" i="8"/>
  <c r="AF387" i="8" s="1"/>
  <c r="AD393" i="8"/>
  <c r="AF393" i="8" s="1"/>
  <c r="AD405" i="8"/>
  <c r="AF405" i="8" s="1"/>
  <c r="AD407" i="8"/>
  <c r="AF407" i="8" s="1"/>
  <c r="AD409" i="8"/>
  <c r="AF409" i="8" s="1"/>
  <c r="AD414" i="8"/>
  <c r="AF414" i="8" s="1"/>
  <c r="AD418" i="8"/>
  <c r="AF418" i="8" s="1"/>
  <c r="AD12" i="8"/>
  <c r="AF12" i="8" s="1"/>
  <c r="AD10" i="8"/>
  <c r="AF10" i="8" s="1"/>
  <c r="AD204" i="8"/>
  <c r="AF204" i="8" s="1"/>
  <c r="AD19" i="8"/>
  <c r="AF19" i="8" s="1"/>
  <c r="AD199" i="8"/>
  <c r="AF199" i="8" s="1"/>
  <c r="AD64" i="8"/>
  <c r="AF64" i="8" s="1"/>
  <c r="AD81" i="8"/>
  <c r="AF81" i="8" s="1"/>
  <c r="AD319" i="8"/>
  <c r="AF319" i="8" s="1"/>
  <c r="AD377" i="8"/>
  <c r="AF377" i="8" s="1"/>
  <c r="AD170" i="8"/>
  <c r="AF170" i="8" s="1"/>
  <c r="AD162" i="8"/>
  <c r="AF162" i="8" s="1"/>
  <c r="AD136" i="8"/>
  <c r="AF136" i="8" s="1"/>
  <c r="AD15" i="8"/>
  <c r="AF15" i="8" s="1"/>
  <c r="AD9" i="8"/>
  <c r="AF9" i="8" s="1"/>
  <c r="D10" i="8"/>
  <c r="D11" i="8"/>
  <c r="S4" i="9"/>
  <c r="R4" i="9"/>
  <c r="B350" i="4"/>
  <c r="D395" i="8"/>
  <c r="D397" i="8"/>
  <c r="O328" i="8"/>
  <c r="B358" i="8"/>
  <c r="B346" i="4"/>
  <c r="C10" i="8"/>
  <c r="B374" i="4"/>
  <c r="B338" i="4"/>
  <c r="B370" i="4"/>
  <c r="B410" i="4"/>
  <c r="B366" i="4"/>
  <c r="B384" i="8"/>
  <c r="D384" i="8" s="1"/>
  <c r="B11" i="13"/>
  <c r="O10" i="8"/>
  <c r="D180" i="8"/>
  <c r="C182" i="8"/>
  <c r="B54" i="8"/>
  <c r="D54" i="8" s="1"/>
  <c r="C330" i="4"/>
  <c r="B386" i="4"/>
  <c r="B414" i="4"/>
  <c r="B382" i="4"/>
  <c r="B398" i="4"/>
  <c r="B270" i="13"/>
  <c r="B328" i="8"/>
  <c r="O324" i="8"/>
  <c r="O238" i="8"/>
  <c r="B86" i="8"/>
  <c r="C358" i="8"/>
  <c r="B307" i="13"/>
  <c r="B166" i="13"/>
  <c r="B154" i="13"/>
  <c r="B271" i="13"/>
  <c r="C174" i="8"/>
  <c r="B275" i="13"/>
  <c r="B203" i="13"/>
  <c r="B179" i="13"/>
  <c r="C390" i="4"/>
  <c r="B354" i="4"/>
  <c r="B394" i="4"/>
  <c r="B334" i="4"/>
  <c r="O230" i="8"/>
  <c r="B324" i="8"/>
  <c r="B238" i="8"/>
  <c r="C63" i="8"/>
  <c r="C352" i="8"/>
  <c r="O352" i="8"/>
  <c r="B283" i="13"/>
  <c r="B314" i="13"/>
  <c r="B303" i="13"/>
  <c r="B291" i="13"/>
  <c r="B62" i="8"/>
  <c r="D62" i="8" s="1"/>
  <c r="B287" i="8"/>
  <c r="O174" i="8"/>
  <c r="B219" i="13"/>
  <c r="B106" i="8"/>
  <c r="B259" i="13"/>
  <c r="C74" i="8"/>
  <c r="O74" i="8"/>
  <c r="B49" i="8"/>
  <c r="D49" i="8" s="1"/>
  <c r="B234" i="8"/>
  <c r="D234" i="8" s="1"/>
  <c r="B54" i="13"/>
  <c r="C227" i="4"/>
  <c r="B158" i="13"/>
  <c r="B162" i="13"/>
  <c r="B224" i="4"/>
  <c r="B318" i="13"/>
  <c r="B295" i="13"/>
  <c r="O182" i="8"/>
  <c r="O231" i="8"/>
  <c r="B187" i="13"/>
  <c r="B299" i="13"/>
  <c r="B75" i="4"/>
  <c r="B108" i="4"/>
  <c r="B119" i="4"/>
  <c r="B126" i="8"/>
  <c r="C239" i="8"/>
  <c r="C38" i="4"/>
  <c r="B391" i="13"/>
  <c r="B14" i="13"/>
  <c r="B182" i="13"/>
  <c r="B94" i="13"/>
  <c r="B18" i="13"/>
  <c r="B277" i="13"/>
  <c r="B363" i="13"/>
  <c r="B86" i="13"/>
  <c r="B186" i="13"/>
  <c r="B178" i="13"/>
  <c r="B30" i="13"/>
  <c r="B282" i="13"/>
  <c r="B228" i="13"/>
  <c r="B212" i="13"/>
  <c r="B362" i="13"/>
  <c r="B414" i="13"/>
  <c r="B400" i="13"/>
  <c r="B382" i="13"/>
  <c r="B388" i="13"/>
  <c r="B411" i="13"/>
  <c r="B45" i="13"/>
  <c r="B393" i="13"/>
  <c r="B309" i="13"/>
  <c r="B394" i="13"/>
  <c r="B405" i="13"/>
  <c r="B319" i="13"/>
  <c r="B383" i="13"/>
  <c r="B404" i="13"/>
  <c r="B375" i="13"/>
  <c r="B323" i="13"/>
  <c r="B410" i="13"/>
  <c r="B334" i="13"/>
  <c r="B338" i="13"/>
  <c r="B408" i="13"/>
  <c r="B407" i="13"/>
  <c r="B354" i="13"/>
  <c r="B399" i="13"/>
  <c r="B372" i="13"/>
  <c r="B333" i="13"/>
  <c r="B367" i="13"/>
  <c r="B320" i="13"/>
  <c r="B152" i="13"/>
  <c r="B297" i="13"/>
  <c r="B401" i="13"/>
  <c r="B395" i="13"/>
  <c r="B384" i="13"/>
  <c r="B379" i="13"/>
  <c r="B389" i="13"/>
  <c r="B402" i="13"/>
  <c r="B264" i="13"/>
  <c r="B321" i="13"/>
  <c r="B324" i="13"/>
  <c r="B325" i="13"/>
  <c r="B328" i="13"/>
  <c r="B330" i="13"/>
  <c r="B332" i="13"/>
  <c r="B336" i="13"/>
  <c r="B340" i="13"/>
  <c r="B341" i="13"/>
  <c r="B344" i="13"/>
  <c r="B349" i="13"/>
  <c r="B350" i="13"/>
  <c r="B351" i="13"/>
  <c r="B353" i="13"/>
  <c r="B356" i="13"/>
  <c r="B84" i="13"/>
  <c r="B100" i="13"/>
  <c r="B188" i="13"/>
  <c r="B148" i="13"/>
  <c r="B172" i="13"/>
  <c r="B232" i="13"/>
  <c r="B96" i="13"/>
  <c r="B68" i="13"/>
  <c r="B92" i="13"/>
  <c r="B140" i="13"/>
  <c r="B144" i="13"/>
  <c r="B156" i="13"/>
  <c r="B164" i="13"/>
  <c r="B184" i="13"/>
  <c r="B216" i="13"/>
  <c r="B224" i="13"/>
  <c r="B236" i="13"/>
  <c r="B256" i="13"/>
  <c r="B260" i="13"/>
  <c r="B268" i="13"/>
  <c r="B280" i="13"/>
  <c r="B296" i="13"/>
  <c r="B192" i="13"/>
  <c r="B168" i="13"/>
  <c r="B385" i="13"/>
  <c r="B386" i="13"/>
  <c r="B359" i="13"/>
  <c r="B409" i="13"/>
  <c r="B46" i="13"/>
  <c r="B397" i="13"/>
  <c r="B130" i="13"/>
  <c r="B413" i="13"/>
  <c r="B403" i="13"/>
  <c r="B376" i="13"/>
  <c r="B381" i="13"/>
  <c r="B415" i="13"/>
  <c r="B406" i="13"/>
  <c r="B374" i="13"/>
  <c r="B250" i="4"/>
  <c r="B278" i="4"/>
  <c r="B15" i="18"/>
  <c r="B19" i="18"/>
  <c r="B23" i="18"/>
  <c r="B27" i="18"/>
  <c r="B31" i="18"/>
  <c r="B35" i="18"/>
  <c r="B39" i="18"/>
  <c r="B43" i="18"/>
  <c r="B47" i="18"/>
  <c r="B51" i="18"/>
  <c r="B55" i="18"/>
  <c r="B59" i="18"/>
  <c r="B63" i="18"/>
  <c r="B67" i="18"/>
  <c r="B71" i="18"/>
  <c r="B75" i="18"/>
  <c r="B79" i="18"/>
  <c r="B83" i="18"/>
  <c r="B87" i="18"/>
  <c r="B91" i="18"/>
  <c r="B95" i="18"/>
  <c r="B99" i="18"/>
  <c r="B103" i="18"/>
  <c r="B107" i="18"/>
  <c r="B111" i="18"/>
  <c r="B115" i="18"/>
  <c r="B119" i="18"/>
  <c r="B123" i="18"/>
  <c r="B127" i="18"/>
  <c r="B131" i="18"/>
  <c r="B135" i="18"/>
  <c r="B139" i="18"/>
  <c r="B143" i="18"/>
  <c r="B147" i="18"/>
  <c r="B151" i="18"/>
  <c r="B155" i="18"/>
  <c r="B159" i="18"/>
  <c r="B163" i="18"/>
  <c r="B167" i="18"/>
  <c r="B171" i="18"/>
  <c r="B175" i="18"/>
  <c r="B179" i="18"/>
  <c r="B183" i="18"/>
  <c r="B187" i="18"/>
  <c r="B191" i="18"/>
  <c r="B195" i="18"/>
  <c r="B199" i="18"/>
  <c r="B203" i="18"/>
  <c r="B207" i="18"/>
  <c r="B211" i="18"/>
  <c r="B215" i="18"/>
  <c r="B219" i="18"/>
  <c r="B223" i="18"/>
  <c r="B227" i="18"/>
  <c r="B231" i="18"/>
  <c r="B235" i="18"/>
  <c r="B239" i="18"/>
  <c r="B243" i="18"/>
  <c r="B247" i="18"/>
  <c r="B251" i="18"/>
  <c r="B255" i="18"/>
  <c r="B259" i="18"/>
  <c r="B263" i="18"/>
  <c r="B267" i="18"/>
  <c r="B271" i="18"/>
  <c r="B275" i="18"/>
  <c r="B279" i="18"/>
  <c r="B283" i="18"/>
  <c r="B287" i="18"/>
  <c r="B291" i="18"/>
  <c r="B295" i="18"/>
  <c r="B299" i="18"/>
  <c r="B303" i="18"/>
  <c r="B307" i="18"/>
  <c r="B311" i="18"/>
  <c r="B315" i="18"/>
  <c r="B319" i="18"/>
  <c r="B323" i="18"/>
  <c r="B327" i="18"/>
  <c r="B331" i="18"/>
  <c r="B335" i="18"/>
  <c r="B339" i="18"/>
  <c r="B343" i="18"/>
  <c r="B347" i="18"/>
  <c r="B351" i="18"/>
  <c r="B355" i="18"/>
  <c r="B359" i="18"/>
  <c r="B363" i="18"/>
  <c r="B367" i="18"/>
  <c r="B371" i="18"/>
  <c r="B375" i="18"/>
  <c r="B379" i="18"/>
  <c r="B383" i="18"/>
  <c r="B387" i="18"/>
  <c r="B391" i="18"/>
  <c r="B395" i="18"/>
  <c r="B399" i="18"/>
  <c r="B403" i="18"/>
  <c r="B407" i="18"/>
  <c r="B411" i="18"/>
  <c r="B415" i="18"/>
  <c r="B419" i="18"/>
  <c r="B10" i="18"/>
  <c r="B14" i="18"/>
  <c r="B18" i="18"/>
  <c r="B22" i="18"/>
  <c r="B26" i="18"/>
  <c r="B30" i="18"/>
  <c r="B34" i="18"/>
  <c r="B38" i="18"/>
  <c r="B42" i="18"/>
  <c r="B46" i="18"/>
  <c r="B50" i="18"/>
  <c r="B54" i="18"/>
  <c r="B58" i="18"/>
  <c r="B12" i="18"/>
  <c r="B16" i="18"/>
  <c r="B20" i="18"/>
  <c r="B24" i="18"/>
  <c r="B28" i="18"/>
  <c r="B32" i="18"/>
  <c r="B36" i="18"/>
  <c r="B40" i="18"/>
  <c r="B44" i="18"/>
  <c r="B48" i="18"/>
  <c r="B52" i="18"/>
  <c r="B56" i="18"/>
  <c r="B60" i="18"/>
  <c r="B64" i="18"/>
  <c r="B68" i="18"/>
  <c r="B72" i="18"/>
  <c r="B76" i="18"/>
  <c r="B80" i="18"/>
  <c r="B84" i="18"/>
  <c r="B88" i="18"/>
  <c r="B92" i="18"/>
  <c r="B96" i="18"/>
  <c r="B100" i="18"/>
  <c r="B104" i="18"/>
  <c r="B108" i="18"/>
  <c r="B112" i="18"/>
  <c r="B116" i="18"/>
  <c r="B120" i="18"/>
  <c r="B124" i="18"/>
  <c r="B128" i="18"/>
  <c r="B132" i="18"/>
  <c r="B136" i="18"/>
  <c r="B140" i="18"/>
  <c r="B144" i="18"/>
  <c r="B148" i="18"/>
  <c r="B152" i="18"/>
  <c r="B156" i="18"/>
  <c r="B160" i="18"/>
  <c r="B164" i="18"/>
  <c r="B168" i="18"/>
  <c r="B172" i="18"/>
  <c r="B176" i="18"/>
  <c r="B180" i="18"/>
  <c r="B184" i="18"/>
  <c r="B188" i="18"/>
  <c r="B192" i="18"/>
  <c r="B196" i="18"/>
  <c r="B200" i="18"/>
  <c r="B204" i="18"/>
  <c r="B208" i="18"/>
  <c r="B212" i="18"/>
  <c r="B216" i="18"/>
  <c r="B220" i="18"/>
  <c r="B224" i="18"/>
  <c r="B228" i="18"/>
  <c r="B232" i="18"/>
  <c r="B236" i="18"/>
  <c r="B240" i="18"/>
  <c r="B244" i="18"/>
  <c r="B248" i="18"/>
  <c r="B252" i="18"/>
  <c r="B256" i="18"/>
  <c r="B260" i="18"/>
  <c r="B264" i="18"/>
  <c r="B268" i="18"/>
  <c r="B272" i="18"/>
  <c r="B276" i="18"/>
  <c r="B280" i="18"/>
  <c r="B284" i="18"/>
  <c r="B288" i="18"/>
  <c r="B292" i="18"/>
  <c r="B296" i="18"/>
  <c r="B300" i="18"/>
  <c r="B304" i="18"/>
  <c r="B308" i="18"/>
  <c r="B312" i="18"/>
  <c r="B316" i="18"/>
  <c r="B320" i="18"/>
  <c r="B324" i="18"/>
  <c r="B328" i="18"/>
  <c r="B332" i="18"/>
  <c r="B336" i="18"/>
  <c r="B340" i="18"/>
  <c r="B344" i="18"/>
  <c r="B348" i="18"/>
  <c r="B352" i="18"/>
  <c r="B356" i="18"/>
  <c r="B360" i="18"/>
  <c r="B364" i="18"/>
  <c r="B368" i="18"/>
  <c r="B372" i="18"/>
  <c r="B376" i="18"/>
  <c r="B380" i="18"/>
  <c r="B384" i="18"/>
  <c r="B388" i="18"/>
  <c r="B392" i="18"/>
  <c r="B396" i="18"/>
  <c r="B400" i="18"/>
  <c r="B404" i="18"/>
  <c r="B408" i="18"/>
  <c r="B412" i="18"/>
  <c r="B416" i="18"/>
  <c r="B62" i="18"/>
  <c r="B13" i="18"/>
  <c r="B17" i="18"/>
  <c r="B21" i="18"/>
  <c r="B25" i="18"/>
  <c r="B29" i="18"/>
  <c r="B33" i="18"/>
  <c r="B37" i="18"/>
  <c r="B41" i="18"/>
  <c r="B45" i="18"/>
  <c r="B49" i="18"/>
  <c r="B53" i="18"/>
  <c r="B57" i="18"/>
  <c r="B61" i="18"/>
  <c r="B65" i="18"/>
  <c r="B69" i="18"/>
  <c r="B73" i="18"/>
  <c r="B77" i="18"/>
  <c r="B81" i="18"/>
  <c r="B85" i="18"/>
  <c r="B89" i="18"/>
  <c r="B93" i="18"/>
  <c r="B97" i="18"/>
  <c r="B101" i="18"/>
  <c r="B105" i="18"/>
  <c r="B109" i="18"/>
  <c r="B113" i="18"/>
  <c r="B117" i="18"/>
  <c r="B121" i="18"/>
  <c r="B125" i="18"/>
  <c r="B129" i="18"/>
  <c r="B133" i="18"/>
  <c r="B137" i="18"/>
  <c r="B141" i="18"/>
  <c r="B145" i="18"/>
  <c r="B149" i="18"/>
  <c r="B153" i="18"/>
  <c r="B157" i="18"/>
  <c r="B161" i="18"/>
  <c r="B165" i="18"/>
  <c r="B169" i="18"/>
  <c r="B173" i="18"/>
  <c r="B177" i="18"/>
  <c r="B181" i="18"/>
  <c r="B185" i="18"/>
  <c r="B189" i="18"/>
  <c r="B193" i="18"/>
  <c r="B197" i="18"/>
  <c r="B201" i="18"/>
  <c r="B205" i="18"/>
  <c r="B209" i="18"/>
  <c r="B213" i="18"/>
  <c r="B217" i="18"/>
  <c r="B221" i="18"/>
  <c r="B225" i="18"/>
  <c r="B229" i="18"/>
  <c r="B233" i="18"/>
  <c r="B237" i="18"/>
  <c r="B241" i="18"/>
  <c r="B245" i="18"/>
  <c r="B249" i="18"/>
  <c r="B253" i="18"/>
  <c r="B257" i="18"/>
  <c r="B261" i="18"/>
  <c r="B265" i="18"/>
  <c r="B269" i="18"/>
  <c r="B273" i="18"/>
  <c r="B277" i="18"/>
  <c r="B281" i="18"/>
  <c r="B285" i="18"/>
  <c r="B289" i="18"/>
  <c r="B293" i="18"/>
  <c r="B297" i="18"/>
  <c r="B301" i="18"/>
  <c r="B305" i="18"/>
  <c r="B309" i="18"/>
  <c r="B313" i="18"/>
  <c r="B317" i="18"/>
  <c r="B321" i="18"/>
  <c r="B325" i="18"/>
  <c r="B329" i="18"/>
  <c r="B333" i="18"/>
  <c r="B337" i="18"/>
  <c r="B341" i="18"/>
  <c r="B345" i="18"/>
  <c r="B349" i="18"/>
  <c r="B353" i="18"/>
  <c r="B357" i="18"/>
  <c r="B361" i="18"/>
  <c r="B365" i="18"/>
  <c r="B369" i="18"/>
  <c r="B373" i="18"/>
  <c r="B377" i="18"/>
  <c r="B381" i="18"/>
  <c r="B385" i="18"/>
  <c r="B389" i="18"/>
  <c r="B393" i="18"/>
  <c r="B397" i="18"/>
  <c r="B401" i="18"/>
  <c r="B405" i="18"/>
  <c r="B409" i="18"/>
  <c r="B413" i="18"/>
  <c r="B417" i="18"/>
  <c r="B66" i="18"/>
  <c r="B70" i="18"/>
  <c r="B74" i="18"/>
  <c r="B78" i="18"/>
  <c r="B82" i="18"/>
  <c r="B86" i="18"/>
  <c r="B90" i="18"/>
  <c r="B94" i="18"/>
  <c r="B98" i="18"/>
  <c r="B102" i="18"/>
  <c r="B106" i="18"/>
  <c r="B110" i="18"/>
  <c r="B114" i="18"/>
  <c r="B118" i="18"/>
  <c r="B122" i="18"/>
  <c r="B126" i="18"/>
  <c r="B130" i="18"/>
  <c r="B134" i="18"/>
  <c r="B138" i="18"/>
  <c r="B142" i="18"/>
  <c r="B146" i="18"/>
  <c r="B150" i="18"/>
  <c r="B154" i="18"/>
  <c r="B158" i="18"/>
  <c r="B162" i="18"/>
  <c r="B166" i="18"/>
  <c r="B170" i="18"/>
  <c r="B174" i="18"/>
  <c r="B178" i="18"/>
  <c r="B182" i="18"/>
  <c r="B186" i="18"/>
  <c r="B190" i="18"/>
  <c r="B194" i="18"/>
  <c r="B198" i="18"/>
  <c r="B202" i="18"/>
  <c r="B206" i="18"/>
  <c r="B210" i="18"/>
  <c r="B214" i="18"/>
  <c r="B218" i="18"/>
  <c r="B222" i="18"/>
  <c r="B226" i="18"/>
  <c r="B230" i="18"/>
  <c r="B234" i="18"/>
  <c r="B238" i="18"/>
  <c r="B242" i="18"/>
  <c r="B246" i="18"/>
  <c r="B250" i="18"/>
  <c r="B254" i="18"/>
  <c r="B258" i="18"/>
  <c r="B262" i="18"/>
  <c r="B266" i="18"/>
  <c r="B270" i="18"/>
  <c r="B274" i="18"/>
  <c r="B278" i="18"/>
  <c r="B282" i="18"/>
  <c r="B286" i="18"/>
  <c r="B290" i="18"/>
  <c r="B294" i="18"/>
  <c r="B298" i="18"/>
  <c r="B302" i="18"/>
  <c r="B306" i="18"/>
  <c r="B310" i="18"/>
  <c r="B314" i="18"/>
  <c r="B318" i="18"/>
  <c r="B322" i="18"/>
  <c r="B326" i="18"/>
  <c r="B330" i="18"/>
  <c r="B334" i="18"/>
  <c r="B338" i="18"/>
  <c r="B342" i="18"/>
  <c r="B346" i="18"/>
  <c r="B350" i="18"/>
  <c r="B354" i="18"/>
  <c r="B358" i="18"/>
  <c r="B362" i="18"/>
  <c r="B366" i="18"/>
  <c r="B370" i="18"/>
  <c r="B374" i="18"/>
  <c r="B378" i="18"/>
  <c r="B382" i="18"/>
  <c r="B386" i="18"/>
  <c r="B390" i="18"/>
  <c r="B394" i="18"/>
  <c r="B398" i="18"/>
  <c r="B402" i="18"/>
  <c r="B406" i="18"/>
  <c r="B410" i="18"/>
  <c r="B414" i="18"/>
  <c r="B418" i="18"/>
  <c r="B11" i="18"/>
  <c r="S5" i="9"/>
  <c r="C339" i="4"/>
  <c r="Q7" i="9"/>
  <c r="B46" i="4"/>
  <c r="C331" i="4"/>
  <c r="B367" i="4"/>
  <c r="B319" i="4"/>
  <c r="B109" i="4"/>
  <c r="B371" i="4"/>
  <c r="S3" i="9"/>
  <c r="R5" i="9"/>
  <c r="C22" i="4"/>
  <c r="R6" i="9"/>
  <c r="S6" i="9"/>
  <c r="B391" i="4"/>
  <c r="C317" i="4"/>
  <c r="C383" i="4"/>
  <c r="C323" i="4"/>
  <c r="C347" i="4"/>
  <c r="C363" i="4"/>
  <c r="B359" i="4"/>
  <c r="B411" i="4"/>
  <c r="B157" i="4"/>
  <c r="B403" i="4"/>
  <c r="B327" i="4"/>
  <c r="B379" i="4"/>
  <c r="S7" i="9"/>
  <c r="R7" i="9"/>
  <c r="B265" i="4"/>
  <c r="C387" i="4"/>
  <c r="C54" i="4"/>
  <c r="B343" i="4"/>
  <c r="B415" i="4"/>
  <c r="B162" i="4"/>
  <c r="B293" i="4"/>
  <c r="B309" i="4"/>
  <c r="B305" i="4"/>
  <c r="C395" i="4"/>
  <c r="B351" i="4"/>
  <c r="B375" i="4"/>
  <c r="B399" i="4"/>
  <c r="B407" i="4"/>
  <c r="B245" i="4"/>
  <c r="B69" i="4"/>
  <c r="B221" i="4"/>
  <c r="C137" i="4"/>
  <c r="B269" i="4"/>
  <c r="B53" i="4"/>
  <c r="B77" i="4"/>
  <c r="C105" i="4"/>
  <c r="C45" i="4"/>
  <c r="C385" i="4"/>
  <c r="C325" i="4"/>
  <c r="B203" i="4"/>
  <c r="C380" i="8"/>
  <c r="B141" i="8"/>
  <c r="D141" i="8" s="1"/>
  <c r="B25" i="13"/>
  <c r="C65" i="8"/>
  <c r="B313" i="13"/>
  <c r="B184" i="4"/>
  <c r="B84" i="4"/>
  <c r="B57" i="13"/>
  <c r="D48" i="8"/>
  <c r="O356" i="8"/>
  <c r="C63" i="4"/>
  <c r="B63" i="4"/>
  <c r="C163" i="4"/>
  <c r="B163" i="4"/>
  <c r="C263" i="4"/>
  <c r="B263" i="4"/>
  <c r="BJ339" i="8"/>
  <c r="D339" i="8"/>
  <c r="C417" i="4"/>
  <c r="B417" i="4"/>
  <c r="B393" i="4"/>
  <c r="C393" i="4"/>
  <c r="C373" i="4"/>
  <c r="B373" i="4"/>
  <c r="C321" i="8"/>
  <c r="B321" i="8"/>
  <c r="D321" i="8" s="1"/>
  <c r="D323" i="8"/>
  <c r="O344" i="8"/>
  <c r="B344" i="8"/>
  <c r="D344" i="8" s="1"/>
  <c r="O351" i="8"/>
  <c r="C351" i="8"/>
  <c r="O377" i="8"/>
  <c r="C377" i="8"/>
  <c r="C391" i="8"/>
  <c r="O391" i="8"/>
  <c r="B394" i="8"/>
  <c r="D394" i="8" s="1"/>
  <c r="C394" i="8"/>
  <c r="B417" i="8"/>
  <c r="C417" i="8"/>
  <c r="C115" i="4"/>
  <c r="B115" i="4"/>
  <c r="C231" i="4"/>
  <c r="B231" i="4"/>
  <c r="B49" i="13"/>
  <c r="B153" i="8"/>
  <c r="D153" i="8" s="1"/>
  <c r="B159" i="4"/>
  <c r="D328" i="8"/>
  <c r="D299" i="8"/>
  <c r="B36" i="4"/>
  <c r="C36" i="4"/>
  <c r="C92" i="4"/>
  <c r="B92" i="4"/>
  <c r="C100" i="4"/>
  <c r="B100" i="4"/>
  <c r="B200" i="4"/>
  <c r="C200" i="4"/>
  <c r="B315" i="4"/>
  <c r="C315" i="4"/>
  <c r="D352" i="8"/>
  <c r="D341" i="8"/>
  <c r="C141" i="8"/>
  <c r="C12" i="4"/>
  <c r="D343" i="8"/>
  <c r="C321" i="4"/>
  <c r="B39" i="4"/>
  <c r="B390" i="8"/>
  <c r="D390" i="8" s="1"/>
  <c r="B391" i="8"/>
  <c r="D391" i="8" s="1"/>
  <c r="D322" i="8"/>
  <c r="C269" i="8"/>
  <c r="C23" i="4"/>
  <c r="B23" i="4"/>
  <c r="C55" i="4"/>
  <c r="B55" i="4"/>
  <c r="C99" i="4"/>
  <c r="B99" i="4"/>
  <c r="C147" i="4"/>
  <c r="B147" i="4"/>
  <c r="C151" i="4"/>
  <c r="B151" i="4"/>
  <c r="C179" i="4"/>
  <c r="B179" i="4"/>
  <c r="C211" i="4"/>
  <c r="B211" i="4"/>
  <c r="B219" i="4"/>
  <c r="C219" i="4"/>
  <c r="C279" i="4"/>
  <c r="B279" i="4"/>
  <c r="C311" i="4"/>
  <c r="B311" i="4"/>
  <c r="B17" i="13"/>
  <c r="B61" i="13"/>
  <c r="B65" i="13"/>
  <c r="B229" i="13"/>
  <c r="B317" i="13"/>
  <c r="C17" i="8"/>
  <c r="B17" i="8"/>
  <c r="D17" i="8" s="1"/>
  <c r="O17" i="8"/>
  <c r="C117" i="8"/>
  <c r="O117" i="8"/>
  <c r="O161" i="8"/>
  <c r="C161" i="8"/>
  <c r="B53" i="13"/>
  <c r="B293" i="13"/>
  <c r="D359" i="8"/>
  <c r="C157" i="8"/>
  <c r="B253" i="13"/>
  <c r="B213" i="13"/>
  <c r="B71" i="4"/>
  <c r="B215" i="4"/>
  <c r="D346" i="8"/>
  <c r="B105" i="8"/>
  <c r="D105" i="8" s="1"/>
  <c r="D220" i="8"/>
  <c r="D184" i="8"/>
  <c r="O269" i="8"/>
  <c r="B85" i="13"/>
  <c r="B125" i="13"/>
  <c r="B285" i="13"/>
  <c r="B73" i="13"/>
  <c r="B29" i="13"/>
  <c r="B13" i="13"/>
  <c r="D256" i="8"/>
  <c r="D349" i="8"/>
  <c r="B161" i="8"/>
  <c r="D161" i="8" s="1"/>
  <c r="O157" i="8"/>
  <c r="C153" i="8"/>
  <c r="C52" i="4"/>
  <c r="C283" i="4"/>
  <c r="C337" i="4"/>
  <c r="C91" i="4"/>
  <c r="B51" i="4"/>
  <c r="C397" i="4"/>
  <c r="C13" i="8"/>
  <c r="D327" i="8"/>
  <c r="B65" i="8"/>
  <c r="D65" i="8" s="1"/>
  <c r="D287" i="8"/>
  <c r="O49" i="8"/>
  <c r="C208" i="4"/>
  <c r="B197" i="13"/>
  <c r="B267" i="4"/>
  <c r="C87" i="4"/>
  <c r="B247" i="4"/>
  <c r="B259" i="4"/>
  <c r="B135" i="4"/>
  <c r="D367" i="8"/>
  <c r="O257" i="8"/>
  <c r="C356" i="8"/>
  <c r="B351" i="8"/>
  <c r="D351" i="8" s="1"/>
  <c r="D350" i="8"/>
  <c r="D22" i="8"/>
  <c r="D335" i="8"/>
  <c r="D164" i="8"/>
  <c r="D330" i="8"/>
  <c r="D358" i="8"/>
  <c r="B34" i="13"/>
  <c r="C17" i="4"/>
  <c r="C193" i="4"/>
  <c r="B233" i="4"/>
  <c r="C81" i="4"/>
  <c r="D152" i="8"/>
  <c r="D156" i="8"/>
  <c r="C19" i="4"/>
  <c r="B19" i="4"/>
  <c r="C31" i="4"/>
  <c r="B31" i="4"/>
  <c r="B43" i="4"/>
  <c r="C43" i="4"/>
  <c r="C47" i="4"/>
  <c r="B47" i="4"/>
  <c r="C59" i="4"/>
  <c r="B59" i="4"/>
  <c r="C67" i="4"/>
  <c r="B67" i="4"/>
  <c r="C83" i="4"/>
  <c r="B83" i="4"/>
  <c r="C107" i="4"/>
  <c r="B107" i="4"/>
  <c r="C111" i="4"/>
  <c r="B111" i="4"/>
  <c r="C123" i="4"/>
  <c r="B123" i="4"/>
  <c r="C127" i="4"/>
  <c r="B127" i="4"/>
  <c r="C139" i="4"/>
  <c r="B139" i="4"/>
  <c r="C143" i="4"/>
  <c r="B143" i="4"/>
  <c r="C155" i="4"/>
  <c r="B155" i="4"/>
  <c r="C171" i="4"/>
  <c r="B171" i="4"/>
  <c r="C175" i="4"/>
  <c r="B175" i="4"/>
  <c r="C195" i="4"/>
  <c r="B195" i="4"/>
  <c r="C199" i="4"/>
  <c r="B199" i="4"/>
  <c r="C207" i="4"/>
  <c r="B207" i="4"/>
  <c r="C223" i="4"/>
  <c r="B223" i="4"/>
  <c r="C235" i="4"/>
  <c r="B235" i="4"/>
  <c r="C239" i="4"/>
  <c r="B239" i="4"/>
  <c r="C255" i="4"/>
  <c r="B255" i="4"/>
  <c r="C271" i="4"/>
  <c r="B271" i="4"/>
  <c r="C275" i="4"/>
  <c r="B275" i="4"/>
  <c r="C291" i="4"/>
  <c r="B291" i="4"/>
  <c r="C307" i="4"/>
  <c r="B307" i="4"/>
  <c r="C249" i="8"/>
  <c r="O249" i="8"/>
  <c r="C253" i="8"/>
  <c r="O253" i="8"/>
  <c r="B265" i="8"/>
  <c r="D265" i="8" s="1"/>
  <c r="C265" i="8"/>
  <c r="C285" i="8"/>
  <c r="B285" i="8"/>
  <c r="D285" i="8" s="1"/>
  <c r="B289" i="8"/>
  <c r="D289" i="8" s="1"/>
  <c r="C289" i="8"/>
  <c r="O293" i="8"/>
  <c r="B293" i="8"/>
  <c r="D293" i="8" s="1"/>
  <c r="B302" i="13"/>
  <c r="O114" i="8"/>
  <c r="C114" i="8"/>
  <c r="B15" i="4"/>
  <c r="B167" i="4"/>
  <c r="B243" i="4"/>
  <c r="B419" i="4"/>
  <c r="B191" i="4"/>
  <c r="B131" i="4"/>
  <c r="B95" i="4"/>
  <c r="O106" i="8"/>
  <c r="C118" i="8"/>
  <c r="C257" i="8"/>
  <c r="O265" i="8"/>
  <c r="B40" i="13"/>
  <c r="B76" i="13"/>
  <c r="B88" i="13"/>
  <c r="B112" i="13"/>
  <c r="B160" i="13"/>
  <c r="B176" i="13"/>
  <c r="B180" i="13"/>
  <c r="B208" i="13"/>
  <c r="B220" i="13"/>
  <c r="B240" i="13"/>
  <c r="B272" i="13"/>
  <c r="B276" i="13"/>
  <c r="B284" i="13"/>
  <c r="B288" i="13"/>
  <c r="D264" i="8"/>
  <c r="D272" i="8"/>
  <c r="D416" i="8"/>
  <c r="C98" i="4"/>
  <c r="B318" i="4"/>
  <c r="B30" i="4"/>
  <c r="B292" i="8"/>
  <c r="D292" i="8" s="1"/>
  <c r="D60" i="8"/>
  <c r="D76" i="8"/>
  <c r="D188" i="8"/>
  <c r="B224" i="8"/>
  <c r="D224" i="8" s="1"/>
  <c r="D295" i="8"/>
  <c r="D356" i="8"/>
  <c r="D417" i="8"/>
  <c r="C85" i="4"/>
  <c r="B85" i="4"/>
  <c r="C113" i="4"/>
  <c r="B113" i="4"/>
  <c r="B121" i="4"/>
  <c r="C121" i="4"/>
  <c r="C181" i="4"/>
  <c r="B181" i="4"/>
  <c r="C213" i="4"/>
  <c r="B213" i="4"/>
  <c r="C230" i="8"/>
  <c r="B249" i="8"/>
  <c r="B268" i="8"/>
  <c r="D268" i="8" s="1"/>
  <c r="O268" i="8"/>
  <c r="B13" i="4"/>
  <c r="B197" i="4"/>
  <c r="C65" i="4"/>
  <c r="B136" i="4"/>
  <c r="B86" i="4"/>
  <c r="C86" i="4"/>
  <c r="C164" i="8"/>
  <c r="O164" i="8"/>
  <c r="O242" i="8"/>
  <c r="B242" i="8"/>
  <c r="D242" i="8" s="1"/>
  <c r="C246" i="8"/>
  <c r="B246" i="8"/>
  <c r="D246" i="8" s="1"/>
  <c r="O246" i="8"/>
  <c r="O273" i="8"/>
  <c r="C273" i="8"/>
  <c r="B301" i="4"/>
  <c r="B261" i="4"/>
  <c r="C44" i="4"/>
  <c r="B201" i="4"/>
  <c r="C164" i="4"/>
  <c r="C89" i="4"/>
  <c r="C25" i="4"/>
  <c r="B308" i="4"/>
  <c r="B48" i="4"/>
  <c r="B257" i="4"/>
  <c r="C198" i="4"/>
  <c r="B198" i="4"/>
  <c r="C210" i="4"/>
  <c r="B210" i="4"/>
  <c r="C226" i="4"/>
  <c r="B226" i="4"/>
  <c r="C254" i="4"/>
  <c r="B254" i="4"/>
  <c r="B191" i="13"/>
  <c r="C33" i="8"/>
  <c r="B33" i="8"/>
  <c r="D33" i="8" s="1"/>
  <c r="C160" i="8"/>
  <c r="B160" i="8"/>
  <c r="D160" i="8" s="1"/>
  <c r="B196" i="8"/>
  <c r="D196" i="8" s="1"/>
  <c r="O196" i="8"/>
  <c r="O200" i="8"/>
  <c r="B200" i="8"/>
  <c r="D200" i="8" s="1"/>
  <c r="O212" i="8"/>
  <c r="B212" i="8"/>
  <c r="D212" i="8" s="1"/>
  <c r="O261" i="8"/>
  <c r="C261" i="8"/>
  <c r="C301" i="8"/>
  <c r="O301" i="8"/>
  <c r="B313" i="8"/>
  <c r="D313" i="8" s="1"/>
  <c r="O313" i="8"/>
  <c r="B15" i="13"/>
  <c r="B43" i="13"/>
  <c r="B139" i="13"/>
  <c r="B301" i="13"/>
  <c r="B305" i="13"/>
  <c r="B247" i="13"/>
  <c r="B13" i="8"/>
  <c r="D13" i="8" s="1"/>
  <c r="B98" i="13"/>
  <c r="O88" i="8"/>
  <c r="B267" i="13"/>
  <c r="B297" i="4"/>
  <c r="C60" i="8"/>
  <c r="B211" i="13"/>
  <c r="B253" i="4"/>
  <c r="B149" i="4"/>
  <c r="C329" i="4"/>
  <c r="C286" i="4"/>
  <c r="B169" i="4"/>
  <c r="B97" i="4"/>
  <c r="C349" i="4"/>
  <c r="C266" i="4"/>
  <c r="B296" i="4"/>
  <c r="B116" i="4"/>
  <c r="B57" i="4"/>
  <c r="C18" i="4"/>
  <c r="C76" i="8"/>
  <c r="B405" i="4"/>
  <c r="B413" i="4"/>
  <c r="B288" i="4"/>
  <c r="B190" i="4"/>
  <c r="B40" i="4"/>
  <c r="B369" i="4"/>
  <c r="B377" i="4"/>
  <c r="B223" i="13"/>
  <c r="C381" i="8"/>
  <c r="O336" i="8"/>
  <c r="O417" i="8"/>
  <c r="O105" i="8"/>
  <c r="O380" i="8"/>
  <c r="C344" i="8"/>
  <c r="C397" i="8"/>
  <c r="B377" i="8"/>
  <c r="D377" i="8" s="1"/>
  <c r="B381" i="8"/>
  <c r="D381" i="8" s="1"/>
  <c r="B336" i="8"/>
  <c r="D336" i="8" s="1"/>
  <c r="O394" i="8"/>
  <c r="C220" i="8"/>
  <c r="C175" i="8"/>
  <c r="O289" i="8"/>
  <c r="B261" i="8"/>
  <c r="D261" i="8" s="1"/>
  <c r="C364" i="8"/>
  <c r="O184" i="8"/>
  <c r="O160" i="8"/>
  <c r="B176" i="8"/>
  <c r="D176" i="8" s="1"/>
  <c r="B312" i="8"/>
  <c r="D312" i="8" s="1"/>
  <c r="B357" i="13"/>
  <c r="B398" i="13"/>
  <c r="B416" i="13"/>
  <c r="B417" i="13"/>
  <c r="B418" i="13"/>
  <c r="C16" i="4"/>
  <c r="B16" i="4"/>
  <c r="C68" i="4"/>
  <c r="B68" i="4"/>
  <c r="B192" i="4"/>
  <c r="C192" i="4"/>
  <c r="B196" i="4"/>
  <c r="C196" i="4"/>
  <c r="B268" i="4"/>
  <c r="C268" i="4"/>
  <c r="B401" i="4"/>
  <c r="C401" i="4"/>
  <c r="C389" i="4"/>
  <c r="B389" i="4"/>
  <c r="C361" i="4"/>
  <c r="B361" i="4"/>
  <c r="C353" i="4"/>
  <c r="B353" i="4"/>
  <c r="C326" i="8"/>
  <c r="B326" i="8"/>
  <c r="C342" i="8"/>
  <c r="B342" i="8"/>
  <c r="D342" i="8" s="1"/>
  <c r="B361" i="8"/>
  <c r="D361" i="8" s="1"/>
  <c r="C361" i="8"/>
  <c r="O375" i="8"/>
  <c r="B375" i="8"/>
  <c r="D375" i="8" s="1"/>
  <c r="C395" i="8"/>
  <c r="O395" i="8"/>
  <c r="B409" i="8"/>
  <c r="D409" i="8" s="1"/>
  <c r="C409" i="8"/>
  <c r="B412" i="8"/>
  <c r="D412" i="8" s="1"/>
  <c r="C412" i="8"/>
  <c r="C20" i="8"/>
  <c r="B20" i="8"/>
  <c r="D20" i="8" s="1"/>
  <c r="C140" i="8"/>
  <c r="O140" i="8"/>
  <c r="B140" i="8"/>
  <c r="D140" i="8" s="1"/>
  <c r="C163" i="8"/>
  <c r="B163" i="8"/>
  <c r="D163" i="8" s="1"/>
  <c r="O167" i="8"/>
  <c r="B167" i="8"/>
  <c r="D167" i="8" s="1"/>
  <c r="C167" i="8"/>
  <c r="B171" i="8"/>
  <c r="D171" i="8" s="1"/>
  <c r="C171" i="8"/>
  <c r="B183" i="8"/>
  <c r="D183" i="8" s="1"/>
  <c r="C183" i="8"/>
  <c r="O183" i="8"/>
  <c r="B241" i="8"/>
  <c r="D241" i="8" s="1"/>
  <c r="C241" i="8"/>
  <c r="O241" i="8"/>
  <c r="B66" i="13"/>
  <c r="B134" i="13"/>
  <c r="B300" i="13"/>
  <c r="B40" i="8"/>
  <c r="D40" i="8" s="1"/>
  <c r="C40" i="8"/>
  <c r="B96" i="8"/>
  <c r="D96" i="8" s="1"/>
  <c r="C96" i="8"/>
  <c r="C104" i="8"/>
  <c r="B104" i="8"/>
  <c r="D104" i="8" s="1"/>
  <c r="C120" i="8"/>
  <c r="B120" i="8"/>
  <c r="D120" i="8" s="1"/>
  <c r="C191" i="8"/>
  <c r="B191" i="8"/>
  <c r="D191" i="8" s="1"/>
  <c r="B62" i="4"/>
  <c r="C62" i="4"/>
  <c r="C234" i="4"/>
  <c r="B234" i="4"/>
  <c r="C314" i="4"/>
  <c r="B314" i="4"/>
  <c r="B59" i="13"/>
  <c r="BJ268" i="8"/>
  <c r="B308" i="13"/>
  <c r="C16" i="8"/>
  <c r="B16" i="8"/>
  <c r="D16" i="8" s="1"/>
  <c r="O16" i="8"/>
  <c r="O28" i="8"/>
  <c r="C28" i="8"/>
  <c r="B28" i="8"/>
  <c r="D28" i="8" s="1"/>
  <c r="B44" i="8"/>
  <c r="D44" i="8" s="1"/>
  <c r="O44" i="8"/>
  <c r="O52" i="8"/>
  <c r="B52" i="8"/>
  <c r="D52" i="8" s="1"/>
  <c r="C52" i="8"/>
  <c r="B56" i="8"/>
  <c r="D56" i="8" s="1"/>
  <c r="O56" i="8"/>
  <c r="C84" i="8"/>
  <c r="O84" i="8"/>
  <c r="C92" i="8"/>
  <c r="O92" i="8"/>
  <c r="B100" i="8"/>
  <c r="D100" i="8" s="1"/>
  <c r="C100" i="8"/>
  <c r="B108" i="8"/>
  <c r="D108" i="8" s="1"/>
  <c r="C108" i="8"/>
  <c r="O108" i="8"/>
  <c r="C112" i="8"/>
  <c r="B112" i="8"/>
  <c r="D112" i="8" s="1"/>
  <c r="O112" i="8"/>
  <c r="B116" i="8"/>
  <c r="D116" i="8" s="1"/>
  <c r="C116" i="8"/>
  <c r="O116" i="8"/>
  <c r="B124" i="8"/>
  <c r="D124" i="8" s="1"/>
  <c r="O124" i="8"/>
  <c r="C124" i="8"/>
  <c r="C132" i="8"/>
  <c r="O132" i="8"/>
  <c r="B132" i="8"/>
  <c r="D132" i="8" s="1"/>
  <c r="C136" i="8"/>
  <c r="B136" i="8"/>
  <c r="D136" i="8" s="1"/>
  <c r="B144" i="8"/>
  <c r="D144" i="8" s="1"/>
  <c r="C144" i="8"/>
  <c r="O148" i="8"/>
  <c r="C148" i="8"/>
  <c r="B148" i="8"/>
  <c r="D148" i="8" s="1"/>
  <c r="C152" i="8"/>
  <c r="O152" i="8"/>
  <c r="C159" i="8"/>
  <c r="B159" i="8"/>
  <c r="D159" i="8" s="1"/>
  <c r="C179" i="8"/>
  <c r="O179" i="8"/>
  <c r="B179" i="8"/>
  <c r="D179" i="8" s="1"/>
  <c r="B187" i="8"/>
  <c r="D187" i="8" s="1"/>
  <c r="O187" i="8"/>
  <c r="C199" i="8"/>
  <c r="B199" i="8"/>
  <c r="D199" i="8" s="1"/>
  <c r="O199" i="8"/>
  <c r="O203" i="8"/>
  <c r="C203" i="8"/>
  <c r="B207" i="8"/>
  <c r="D207" i="8" s="1"/>
  <c r="O207" i="8"/>
  <c r="C207" i="8"/>
  <c r="B211" i="8"/>
  <c r="D211" i="8" s="1"/>
  <c r="O211" i="8"/>
  <c r="C215" i="8"/>
  <c r="B215" i="8"/>
  <c r="D215" i="8" s="1"/>
  <c r="B219" i="8"/>
  <c r="D219" i="8" s="1"/>
  <c r="C219" i="8"/>
  <c r="O219" i="8"/>
  <c r="B237" i="8"/>
  <c r="D237" i="8" s="1"/>
  <c r="O237" i="8"/>
  <c r="B150" i="13"/>
  <c r="B146" i="13"/>
  <c r="O191" i="8"/>
  <c r="B128" i="8"/>
  <c r="D128" i="8" s="1"/>
  <c r="O96" i="8"/>
  <c r="C48" i="8"/>
  <c r="O175" i="8"/>
  <c r="O171" i="8"/>
  <c r="B195" i="8"/>
  <c r="D195" i="8" s="1"/>
  <c r="C14" i="4"/>
  <c r="B14" i="4"/>
  <c r="C58" i="4"/>
  <c r="B58" i="4"/>
  <c r="C66" i="4"/>
  <c r="B66" i="4"/>
  <c r="B70" i="4"/>
  <c r="C70" i="4"/>
  <c r="C90" i="4"/>
  <c r="B90" i="4"/>
  <c r="C102" i="4"/>
  <c r="B102" i="4"/>
  <c r="C110" i="4"/>
  <c r="B110" i="4"/>
  <c r="B114" i="4"/>
  <c r="C114" i="4"/>
  <c r="C146" i="4"/>
  <c r="B146" i="4"/>
  <c r="C178" i="4"/>
  <c r="B178" i="4"/>
  <c r="C182" i="4"/>
  <c r="B182" i="4"/>
  <c r="C202" i="4"/>
  <c r="B202" i="4"/>
  <c r="C206" i="4"/>
  <c r="B206" i="4"/>
  <c r="C214" i="4"/>
  <c r="B214" i="4"/>
  <c r="C218" i="4"/>
  <c r="B218" i="4"/>
  <c r="B246" i="4"/>
  <c r="C246" i="4"/>
  <c r="C262" i="4"/>
  <c r="B262" i="4"/>
  <c r="C270" i="4"/>
  <c r="B270" i="4"/>
  <c r="C282" i="4"/>
  <c r="B282" i="4"/>
  <c r="C302" i="4"/>
  <c r="B302" i="4"/>
  <c r="B174" i="13"/>
  <c r="B106" i="13"/>
  <c r="B198" i="13"/>
  <c r="O120" i="8"/>
  <c r="B26" i="4"/>
  <c r="B222" i="4"/>
  <c r="B34" i="4"/>
  <c r="C242" i="4"/>
  <c r="B294" i="4"/>
  <c r="B170" i="4"/>
  <c r="O144" i="8"/>
  <c r="O163" i="8"/>
  <c r="B72" i="8"/>
  <c r="D72" i="8" s="1"/>
  <c r="O40" i="8"/>
  <c r="C44" i="8"/>
  <c r="B24" i="8"/>
  <c r="D24" i="8" s="1"/>
  <c r="B110" i="13"/>
  <c r="C128" i="8"/>
  <c r="O76" i="8"/>
  <c r="B170" i="13"/>
  <c r="B92" i="8"/>
  <c r="D92" i="8" s="1"/>
  <c r="B84" i="8"/>
  <c r="D84" i="8" s="1"/>
  <c r="C56" i="8"/>
  <c r="O159" i="8"/>
  <c r="O72" i="8"/>
  <c r="O215" i="8"/>
  <c r="B88" i="8"/>
  <c r="D88" i="8" s="1"/>
  <c r="O195" i="8"/>
  <c r="C187" i="8"/>
  <c r="O100" i="8"/>
  <c r="O104" i="8"/>
  <c r="C211" i="8"/>
  <c r="B312" i="13"/>
  <c r="O251" i="8"/>
  <c r="C251" i="8"/>
  <c r="B251" i="8"/>
  <c r="D251" i="8" s="1"/>
  <c r="O299" i="8"/>
  <c r="C299" i="8"/>
  <c r="BJ20" i="8"/>
  <c r="BJ126" i="8"/>
  <c r="D126" i="8"/>
  <c r="D106" i="8"/>
  <c r="D74" i="8"/>
  <c r="D316" i="8"/>
  <c r="B29" i="8"/>
  <c r="D29" i="8" s="1"/>
  <c r="O29" i="8"/>
  <c r="B41" i="8"/>
  <c r="D41" i="8" s="1"/>
  <c r="C41" i="8"/>
  <c r="C69" i="8"/>
  <c r="B69" i="8"/>
  <c r="D69" i="8" s="1"/>
  <c r="O85" i="8"/>
  <c r="B85" i="8"/>
  <c r="D85" i="8" s="1"/>
  <c r="B125" i="8"/>
  <c r="D125" i="8" s="1"/>
  <c r="O125" i="8"/>
  <c r="C133" i="8"/>
  <c r="O133" i="8"/>
  <c r="O149" i="8"/>
  <c r="B149" i="8"/>
  <c r="D149" i="8" s="1"/>
  <c r="C168" i="8"/>
  <c r="B168" i="8"/>
  <c r="D168" i="8" s="1"/>
  <c r="C172" i="8"/>
  <c r="O172" i="8"/>
  <c r="B192" i="8"/>
  <c r="D192" i="8" s="1"/>
  <c r="O192" i="8"/>
  <c r="B204" i="8"/>
  <c r="D204" i="8" s="1"/>
  <c r="C204" i="8"/>
  <c r="C208" i="8"/>
  <c r="O208" i="8"/>
  <c r="O216" i="8"/>
  <c r="B216" i="8"/>
  <c r="D216" i="8" s="1"/>
  <c r="C332" i="8"/>
  <c r="B332" i="8"/>
  <c r="D332" i="8" s="1"/>
  <c r="O341" i="8"/>
  <c r="C341" i="8"/>
  <c r="O362" i="8"/>
  <c r="C362" i="8"/>
  <c r="B362" i="8"/>
  <c r="D362" i="8" s="1"/>
  <c r="O398" i="8"/>
  <c r="B398" i="8"/>
  <c r="D398" i="8" s="1"/>
  <c r="B405" i="8"/>
  <c r="D405" i="8" s="1"/>
  <c r="C405" i="8"/>
  <c r="B414" i="8"/>
  <c r="D414" i="8" s="1"/>
  <c r="C414" i="8"/>
  <c r="D174" i="8"/>
  <c r="D232" i="8"/>
  <c r="D142" i="8"/>
  <c r="D46" i="8"/>
  <c r="D138" i="8"/>
  <c r="D228" i="8"/>
  <c r="D30" i="8"/>
  <c r="D50" i="8"/>
  <c r="O110" i="8"/>
  <c r="B110" i="8"/>
  <c r="D110" i="8" s="1"/>
  <c r="B134" i="8"/>
  <c r="D134" i="8" s="1"/>
  <c r="O134" i="8"/>
  <c r="D193" i="8"/>
  <c r="O250" i="8"/>
  <c r="C250" i="8"/>
  <c r="C277" i="8"/>
  <c r="O277" i="8"/>
  <c r="B281" i="8"/>
  <c r="D281" i="8" s="1"/>
  <c r="O281" i="8"/>
  <c r="C281" i="8"/>
  <c r="C297" i="8"/>
  <c r="B297" i="8"/>
  <c r="D297" i="8" s="1"/>
  <c r="C305" i="8"/>
  <c r="B305" i="8"/>
  <c r="D305" i="8" s="1"/>
  <c r="B309" i="8"/>
  <c r="D309" i="8" s="1"/>
  <c r="O309" i="8"/>
  <c r="B317" i="8"/>
  <c r="D317" i="8" s="1"/>
  <c r="C317" i="8"/>
  <c r="C222" i="8"/>
  <c r="O222" i="8"/>
  <c r="D324" i="8"/>
  <c r="B387" i="8"/>
  <c r="D387" i="8" s="1"/>
  <c r="D326" i="8"/>
  <c r="D355" i="8"/>
  <c r="D276" i="8"/>
  <c r="D166" i="8"/>
  <c r="B112" i="4"/>
  <c r="C112" i="4"/>
  <c r="C120" i="4"/>
  <c r="B120" i="4"/>
  <c r="B124" i="4"/>
  <c r="C124" i="4"/>
  <c r="B128" i="4"/>
  <c r="C128" i="4"/>
  <c r="B132" i="4"/>
  <c r="C132" i="4"/>
  <c r="B144" i="4"/>
  <c r="C144" i="4"/>
  <c r="B148" i="4"/>
  <c r="C148" i="4"/>
  <c r="C152" i="4"/>
  <c r="B152" i="4"/>
  <c r="B156" i="4"/>
  <c r="C156" i="4"/>
  <c r="B160" i="4"/>
  <c r="C160" i="4"/>
  <c r="C172" i="4"/>
  <c r="B172" i="4"/>
  <c r="C176" i="4"/>
  <c r="B176" i="4"/>
  <c r="B188" i="4"/>
  <c r="C188" i="4"/>
  <c r="B204" i="4"/>
  <c r="C204" i="4"/>
  <c r="C212" i="4"/>
  <c r="B212" i="4"/>
  <c r="C216" i="4"/>
  <c r="B216" i="4"/>
  <c r="B220" i="4"/>
  <c r="C220" i="4"/>
  <c r="B232" i="4"/>
  <c r="C232" i="4"/>
  <c r="B236" i="4"/>
  <c r="C236" i="4"/>
  <c r="C248" i="4"/>
  <c r="B248" i="4"/>
  <c r="C252" i="4"/>
  <c r="B252" i="4"/>
  <c r="C256" i="4"/>
  <c r="B256" i="4"/>
  <c r="B264" i="4"/>
  <c r="C264" i="4"/>
  <c r="C272" i="4"/>
  <c r="B272" i="4"/>
  <c r="C276" i="4"/>
  <c r="B276" i="4"/>
  <c r="B284" i="4"/>
  <c r="C284" i="4"/>
  <c r="B292" i="4"/>
  <c r="C292" i="4"/>
  <c r="C300" i="4"/>
  <c r="B300" i="4"/>
  <c r="B304" i="4"/>
  <c r="C304" i="4"/>
  <c r="C312" i="4"/>
  <c r="B312" i="4"/>
  <c r="C316" i="4"/>
  <c r="B316" i="4"/>
  <c r="B129" i="13"/>
  <c r="B133" i="13"/>
  <c r="B141" i="13"/>
  <c r="B149" i="13"/>
  <c r="B153" i="13"/>
  <c r="B157" i="13"/>
  <c r="B169" i="13"/>
  <c r="B189" i="13"/>
  <c r="B193" i="13"/>
  <c r="B201" i="13"/>
  <c r="B205" i="13"/>
  <c r="C226" i="8"/>
  <c r="B226" i="8"/>
  <c r="D226" i="8" s="1"/>
  <c r="O226" i="8"/>
  <c r="C232" i="8"/>
  <c r="O232" i="8"/>
  <c r="B240" i="8"/>
  <c r="D240" i="8" s="1"/>
  <c r="C240" i="8"/>
  <c r="C244" i="8"/>
  <c r="O244" i="8"/>
  <c r="B244" i="8"/>
  <c r="D244" i="8" s="1"/>
  <c r="C248" i="8"/>
  <c r="O248" i="8"/>
  <c r="B248" i="8"/>
  <c r="D248" i="8" s="1"/>
  <c r="O254" i="8"/>
  <c r="B254" i="8"/>
  <c r="D254" i="8" s="1"/>
  <c r="C254" i="8"/>
  <c r="C258" i="8"/>
  <c r="B258" i="8"/>
  <c r="D258" i="8" s="1"/>
  <c r="O258" i="8"/>
  <c r="C262" i="8"/>
  <c r="O262" i="8"/>
  <c r="B262" i="8"/>
  <c r="D262" i="8" s="1"/>
  <c r="B266" i="8"/>
  <c r="D266" i="8" s="1"/>
  <c r="O266" i="8"/>
  <c r="C266" i="8"/>
  <c r="O270" i="8"/>
  <c r="C270" i="8"/>
  <c r="B270" i="8"/>
  <c r="D270" i="8" s="1"/>
  <c r="C274" i="8"/>
  <c r="O274" i="8"/>
  <c r="B274" i="8"/>
  <c r="D274" i="8" s="1"/>
  <c r="C278" i="8"/>
  <c r="B278" i="8"/>
  <c r="D278" i="8" s="1"/>
  <c r="O278" i="8"/>
  <c r="O282" i="8"/>
  <c r="C282" i="8"/>
  <c r="B282" i="8"/>
  <c r="D282" i="8" s="1"/>
  <c r="C286" i="8"/>
  <c r="O286" i="8"/>
  <c r="B286" i="8"/>
  <c r="D286" i="8" s="1"/>
  <c r="B290" i="8"/>
  <c r="D290" i="8" s="1"/>
  <c r="O290" i="8"/>
  <c r="C290" i="8"/>
  <c r="B294" i="8"/>
  <c r="D294" i="8" s="1"/>
  <c r="C294" i="8"/>
  <c r="O294" i="8"/>
  <c r="B298" i="8"/>
  <c r="D298" i="8" s="1"/>
  <c r="C298" i="8"/>
  <c r="O298" i="8"/>
  <c r="B302" i="8"/>
  <c r="D302" i="8" s="1"/>
  <c r="C302" i="8"/>
  <c r="O302" i="8"/>
  <c r="C306" i="8"/>
  <c r="O306" i="8"/>
  <c r="B306" i="8"/>
  <c r="D306" i="8" s="1"/>
  <c r="C310" i="8"/>
  <c r="B310" i="8"/>
  <c r="D310" i="8" s="1"/>
  <c r="O310" i="8"/>
  <c r="O314" i="8"/>
  <c r="C314" i="8"/>
  <c r="B314" i="8"/>
  <c r="D314" i="8" s="1"/>
  <c r="C318" i="8"/>
  <c r="O318" i="8"/>
  <c r="B318" i="8"/>
  <c r="D318" i="8" s="1"/>
  <c r="C140" i="4"/>
  <c r="B168" i="4"/>
  <c r="B228" i="4"/>
  <c r="B240" i="4"/>
  <c r="B126" i="13"/>
  <c r="B16" i="13"/>
  <c r="B20" i="13"/>
  <c r="B24" i="13"/>
  <c r="B28" i="13"/>
  <c r="B32" i="13"/>
  <c r="B36" i="13"/>
  <c r="B44" i="13"/>
  <c r="B48" i="13"/>
  <c r="B56" i="13"/>
  <c r="B60" i="13"/>
  <c r="B71" i="13"/>
  <c r="B83" i="13"/>
  <c r="B87" i="13"/>
  <c r="B91" i="13"/>
  <c r="B95" i="13"/>
  <c r="B99" i="13"/>
  <c r="C73" i="4"/>
  <c r="B73" i="4"/>
  <c r="C249" i="4"/>
  <c r="B249" i="4"/>
  <c r="C26" i="8"/>
  <c r="B26" i="8"/>
  <c r="D26" i="8" s="1"/>
  <c r="B70" i="8"/>
  <c r="D70" i="8" s="1"/>
  <c r="O70" i="8"/>
  <c r="C70" i="8"/>
  <c r="C82" i="8"/>
  <c r="B82" i="8"/>
  <c r="D82" i="8" s="1"/>
  <c r="B90" i="8"/>
  <c r="D90" i="8" s="1"/>
  <c r="O90" i="8"/>
  <c r="B94" i="8"/>
  <c r="D94" i="8" s="1"/>
  <c r="C94" i="8"/>
  <c r="O94" i="8"/>
  <c r="O98" i="8"/>
  <c r="B98" i="8"/>
  <c r="D98" i="8" s="1"/>
  <c r="C102" i="8"/>
  <c r="O102" i="8"/>
  <c r="B122" i="8"/>
  <c r="D122" i="8" s="1"/>
  <c r="O122" i="8"/>
  <c r="C130" i="8"/>
  <c r="B130" i="8"/>
  <c r="D130" i="8" s="1"/>
  <c r="O130" i="8"/>
  <c r="C138" i="8"/>
  <c r="O138" i="8"/>
  <c r="O142" i="8"/>
  <c r="C142" i="8"/>
  <c r="C146" i="8"/>
  <c r="B146" i="8"/>
  <c r="D146" i="8" s="1"/>
  <c r="B150" i="8"/>
  <c r="D150" i="8" s="1"/>
  <c r="O150" i="8"/>
  <c r="B217" i="8"/>
  <c r="D217" i="8" s="1"/>
  <c r="O217" i="8"/>
  <c r="B227" i="8"/>
  <c r="D227" i="8" s="1"/>
  <c r="C227" i="8"/>
  <c r="O227" i="8"/>
  <c r="B233" i="8"/>
  <c r="D233" i="8" s="1"/>
  <c r="O233" i="8"/>
  <c r="B245" i="8"/>
  <c r="D245" i="8" s="1"/>
  <c r="O245" i="8"/>
  <c r="C275" i="8"/>
  <c r="O275" i="8"/>
  <c r="C418" i="4"/>
  <c r="B418" i="4"/>
  <c r="C320" i="8"/>
  <c r="B320" i="8"/>
  <c r="D320" i="8" s="1"/>
  <c r="C322" i="8"/>
  <c r="O322" i="8"/>
  <c r="B325" i="8"/>
  <c r="D325" i="8" s="1"/>
  <c r="O325" i="8"/>
  <c r="B329" i="8"/>
  <c r="D329" i="8" s="1"/>
  <c r="C329" i="8"/>
  <c r="O346" i="8"/>
  <c r="C346" i="8"/>
  <c r="B360" i="8"/>
  <c r="D360" i="8" s="1"/>
  <c r="O360" i="8"/>
  <c r="O370" i="8"/>
  <c r="B370" i="8"/>
  <c r="D370" i="8" s="1"/>
  <c r="B378" i="8"/>
  <c r="D378" i="8" s="1"/>
  <c r="O378" i="8"/>
  <c r="O382" i="8"/>
  <c r="C382" i="8"/>
  <c r="O392" i="8"/>
  <c r="B392" i="8"/>
  <c r="D392" i="8" s="1"/>
  <c r="O396" i="8"/>
  <c r="C396" i="8"/>
  <c r="O400" i="8"/>
  <c r="B400" i="8"/>
  <c r="D400" i="8" s="1"/>
  <c r="O404" i="8"/>
  <c r="B404" i="8"/>
  <c r="D404" i="8" s="1"/>
  <c r="O418" i="8"/>
  <c r="B418" i="8"/>
  <c r="D418" i="8" s="1"/>
  <c r="C42" i="4"/>
  <c r="B42" i="4"/>
  <c r="O19" i="8"/>
  <c r="B19" i="8"/>
  <c r="D19" i="8" s="1"/>
  <c r="C19" i="8"/>
  <c r="B23" i="8"/>
  <c r="D23" i="8" s="1"/>
  <c r="O23" i="8"/>
  <c r="B27" i="8"/>
  <c r="D27" i="8" s="1"/>
  <c r="C27" i="8"/>
  <c r="B31" i="8"/>
  <c r="D31" i="8" s="1"/>
  <c r="O31" i="8"/>
  <c r="O51" i="8"/>
  <c r="B51" i="8"/>
  <c r="D51" i="8" s="1"/>
  <c r="C51" i="8"/>
  <c r="C59" i="8"/>
  <c r="B59" i="8"/>
  <c r="D59" i="8" s="1"/>
  <c r="O67" i="8"/>
  <c r="B67" i="8"/>
  <c r="D67" i="8" s="1"/>
  <c r="O71" i="8"/>
  <c r="C71" i="8"/>
  <c r="B71" i="8"/>
  <c r="D71" i="8" s="1"/>
  <c r="O135" i="8"/>
  <c r="B135" i="8"/>
  <c r="D135" i="8" s="1"/>
  <c r="B158" i="8"/>
  <c r="D158" i="8" s="1"/>
  <c r="O158" i="8"/>
  <c r="C162" i="8"/>
  <c r="B162" i="8"/>
  <c r="D162" i="8" s="1"/>
  <c r="C178" i="8"/>
  <c r="O178" i="8"/>
  <c r="C186" i="8"/>
  <c r="O186" i="8"/>
  <c r="C190" i="8"/>
  <c r="O190" i="8"/>
  <c r="B198" i="8"/>
  <c r="D198" i="8" s="1"/>
  <c r="O198" i="8"/>
  <c r="O202" i="8"/>
  <c r="C202" i="8"/>
  <c r="C214" i="8"/>
  <c r="B214" i="8"/>
  <c r="D214" i="8" s="1"/>
  <c r="B218" i="8"/>
  <c r="D218" i="8" s="1"/>
  <c r="O218" i="8"/>
  <c r="C218" i="8"/>
  <c r="C358" i="4"/>
  <c r="B358" i="4"/>
  <c r="C326" i="4"/>
  <c r="B326" i="4"/>
  <c r="B319" i="8"/>
  <c r="D319" i="8" s="1"/>
  <c r="O319" i="8"/>
  <c r="C331" i="8"/>
  <c r="O331" i="8"/>
  <c r="O348" i="8"/>
  <c r="C348" i="8"/>
  <c r="B348" i="8"/>
  <c r="D348" i="8" s="1"/>
  <c r="O355" i="8"/>
  <c r="C355" i="8"/>
  <c r="B357" i="8"/>
  <c r="D357" i="8" s="1"/>
  <c r="O357" i="8"/>
  <c r="B369" i="8"/>
  <c r="D369" i="8" s="1"/>
  <c r="O369" i="8"/>
  <c r="C369" i="8"/>
  <c r="O386" i="8"/>
  <c r="C386" i="8"/>
  <c r="O389" i="8"/>
  <c r="B389" i="8"/>
  <c r="D389" i="8" s="1"/>
  <c r="B145" i="4"/>
  <c r="C289" i="4"/>
  <c r="C229" i="4"/>
  <c r="B173" i="4"/>
  <c r="C41" i="4"/>
  <c r="B61" i="4"/>
  <c r="B21" i="4"/>
  <c r="B114" i="8"/>
  <c r="D114" i="8" s="1"/>
  <c r="C169" i="8"/>
  <c r="C233" i="8"/>
  <c r="B185" i="8"/>
  <c r="D185" i="8" s="1"/>
  <c r="C237" i="8"/>
  <c r="C66" i="8"/>
  <c r="D407" i="8"/>
  <c r="D15" i="8"/>
  <c r="C237" i="4"/>
  <c r="B237" i="4"/>
  <c r="C313" i="4"/>
  <c r="B313" i="4"/>
  <c r="B221" i="8"/>
  <c r="D221" i="8" s="1"/>
  <c r="C221" i="8"/>
  <c r="O229" i="8"/>
  <c r="B229" i="8"/>
  <c r="D229" i="8" s="1"/>
  <c r="B236" i="8"/>
  <c r="D236" i="8" s="1"/>
  <c r="O236" i="8"/>
  <c r="C78" i="4"/>
  <c r="B78" i="4"/>
  <c r="C133" i="4"/>
  <c r="B133" i="4"/>
  <c r="C153" i="4"/>
  <c r="B153" i="4"/>
  <c r="C177" i="4"/>
  <c r="B177" i="4"/>
  <c r="B241" i="4"/>
  <c r="B281" i="4"/>
  <c r="B117" i="4"/>
  <c r="C185" i="4"/>
  <c r="C106" i="4"/>
  <c r="B141" i="4"/>
  <c r="B82" i="4"/>
  <c r="C161" i="4"/>
  <c r="B94" i="4"/>
  <c r="B50" i="4"/>
  <c r="B209" i="4"/>
  <c r="C27" i="4"/>
  <c r="B27" i="4"/>
  <c r="B79" i="4"/>
  <c r="C79" i="4"/>
  <c r="C103" i="4"/>
  <c r="B103" i="4"/>
  <c r="C122" i="4"/>
  <c r="B122" i="4"/>
  <c r="C130" i="4"/>
  <c r="B130" i="4"/>
  <c r="C174" i="4"/>
  <c r="B174" i="4"/>
  <c r="C186" i="4"/>
  <c r="B186" i="4"/>
  <c r="C230" i="4"/>
  <c r="B230" i="4"/>
  <c r="C258" i="4"/>
  <c r="B258" i="4"/>
  <c r="C298" i="4"/>
  <c r="B298" i="4"/>
  <c r="B310" i="4"/>
  <c r="C310" i="4"/>
  <c r="C35" i="8"/>
  <c r="B35" i="8"/>
  <c r="D35" i="8" s="1"/>
  <c r="B43" i="8"/>
  <c r="D43" i="8" s="1"/>
  <c r="C43" i="8"/>
  <c r="C47" i="8"/>
  <c r="O47" i="8"/>
  <c r="B55" i="8"/>
  <c r="D55" i="8" s="1"/>
  <c r="C55" i="8"/>
  <c r="C75" i="8"/>
  <c r="O75" i="8"/>
  <c r="C95" i="8"/>
  <c r="B95" i="8"/>
  <c r="D95" i="8" s="1"/>
  <c r="B115" i="8"/>
  <c r="D115" i="8" s="1"/>
  <c r="C115" i="8"/>
  <c r="O131" i="8"/>
  <c r="B131" i="8"/>
  <c r="D131" i="8" s="1"/>
  <c r="O166" i="8"/>
  <c r="C166" i="8"/>
  <c r="C170" i="8"/>
  <c r="B170" i="8"/>
  <c r="D170" i="8" s="1"/>
  <c r="B194" i="8"/>
  <c r="D194" i="8" s="1"/>
  <c r="O194" i="8"/>
  <c r="C194" i="8"/>
  <c r="C206" i="8"/>
  <c r="B206" i="8"/>
  <c r="D206" i="8" s="1"/>
  <c r="O206" i="8"/>
  <c r="B210" i="8"/>
  <c r="D210" i="8" s="1"/>
  <c r="C210" i="8"/>
  <c r="C20" i="4"/>
  <c r="B20" i="4"/>
  <c r="B120" i="13"/>
  <c r="B225" i="8"/>
  <c r="D225" i="8" s="1"/>
  <c r="O225" i="8"/>
  <c r="C225" i="8"/>
  <c r="B252" i="8"/>
  <c r="D252" i="8" s="1"/>
  <c r="C252" i="8"/>
  <c r="O252" i="8"/>
  <c r="C256" i="8"/>
  <c r="O256" i="8"/>
  <c r="B260" i="8"/>
  <c r="D260" i="8" s="1"/>
  <c r="C260" i="8"/>
  <c r="O264" i="8"/>
  <c r="C264" i="8"/>
  <c r="C272" i="8"/>
  <c r="O272" i="8"/>
  <c r="C276" i="8"/>
  <c r="O276" i="8"/>
  <c r="C296" i="8"/>
  <c r="O296" i="8"/>
  <c r="O300" i="8"/>
  <c r="B300" i="8"/>
  <c r="D300" i="8" s="1"/>
  <c r="C304" i="8"/>
  <c r="B304" i="8"/>
  <c r="D304" i="8" s="1"/>
  <c r="B308" i="8"/>
  <c r="D308" i="8" s="1"/>
  <c r="C308" i="8"/>
  <c r="O316" i="8"/>
  <c r="C316" i="8"/>
  <c r="C21" i="8"/>
  <c r="B21" i="8"/>
  <c r="D21" i="8" s="1"/>
  <c r="B223" i="8"/>
  <c r="D223" i="8" s="1"/>
  <c r="C223" i="8"/>
  <c r="BJ394" i="8"/>
  <c r="O20" i="8"/>
  <c r="O146" i="8"/>
  <c r="B118" i="8"/>
  <c r="D118" i="8" s="1"/>
  <c r="O66" i="8"/>
  <c r="O58" i="8"/>
  <c r="C24" i="8"/>
  <c r="O82" i="8"/>
  <c r="C110" i="8"/>
  <c r="O126" i="8"/>
  <c r="B14" i="8"/>
  <c r="D14" i="8" s="1"/>
  <c r="O14" i="8"/>
  <c r="O25" i="8"/>
  <c r="C25" i="8"/>
  <c r="B25" i="8"/>
  <c r="D25" i="8" s="1"/>
  <c r="O32" i="8"/>
  <c r="B32" i="8"/>
  <c r="D32" i="8" s="1"/>
  <c r="B79" i="8"/>
  <c r="D79" i="8" s="1"/>
  <c r="C79" i="8"/>
  <c r="C87" i="8"/>
  <c r="O87" i="8"/>
  <c r="B91" i="8"/>
  <c r="D91" i="8" s="1"/>
  <c r="C91" i="8"/>
  <c r="B99" i="8"/>
  <c r="D99" i="8" s="1"/>
  <c r="C99" i="8"/>
  <c r="O103" i="8"/>
  <c r="B103" i="8"/>
  <c r="D103" i="8" s="1"/>
  <c r="C107" i="8"/>
  <c r="B107" i="8"/>
  <c r="D107" i="8" s="1"/>
  <c r="O111" i="8"/>
  <c r="B111" i="8"/>
  <c r="D111" i="8" s="1"/>
  <c r="C119" i="8"/>
  <c r="B119" i="8"/>
  <c r="D119" i="8" s="1"/>
  <c r="O123" i="8"/>
  <c r="B123" i="8"/>
  <c r="D123" i="8" s="1"/>
  <c r="O127" i="8"/>
  <c r="C127" i="8"/>
  <c r="C139" i="8"/>
  <c r="O139" i="8"/>
  <c r="B143" i="8"/>
  <c r="D143" i="8" s="1"/>
  <c r="O143" i="8"/>
  <c r="C143" i="8"/>
  <c r="O147" i="8"/>
  <c r="B147" i="8"/>
  <c r="D147" i="8" s="1"/>
  <c r="B151" i="8"/>
  <c r="D151" i="8" s="1"/>
  <c r="O151" i="8"/>
  <c r="B347" i="8"/>
  <c r="D347" i="8" s="1"/>
  <c r="C347" i="8"/>
  <c r="C349" i="8"/>
  <c r="O349" i="8"/>
  <c r="C350" i="8"/>
  <c r="O350" i="8"/>
  <c r="C354" i="8"/>
  <c r="B354" i="8"/>
  <c r="D354" i="8" s="1"/>
  <c r="B363" i="8"/>
  <c r="D363" i="8" s="1"/>
  <c r="O363" i="8"/>
  <c r="C129" i="4"/>
  <c r="B273" i="4"/>
  <c r="B217" i="4"/>
  <c r="B189" i="4"/>
  <c r="B165" i="4"/>
  <c r="B289" i="13"/>
  <c r="C64" i="8"/>
  <c r="B64" i="8"/>
  <c r="D64" i="8" s="1"/>
  <c r="C68" i="8"/>
  <c r="B68" i="8"/>
  <c r="D68" i="8" s="1"/>
  <c r="O338" i="8"/>
  <c r="C338" i="8"/>
  <c r="B338" i="8"/>
  <c r="D338" i="8" s="1"/>
  <c r="B125" i="4"/>
  <c r="O185" i="8"/>
  <c r="C217" i="8"/>
  <c r="B127" i="13"/>
  <c r="C37" i="8"/>
  <c r="B37" i="8"/>
  <c r="D37" i="8" s="1"/>
  <c r="B45" i="8"/>
  <c r="D45" i="8" s="1"/>
  <c r="C45" i="8"/>
  <c r="C53" i="8"/>
  <c r="O53" i="8"/>
  <c r="B57" i="8"/>
  <c r="D57" i="8" s="1"/>
  <c r="C57" i="8"/>
  <c r="B366" i="13"/>
  <c r="B124" i="13"/>
  <c r="O154" i="8"/>
  <c r="C154" i="8"/>
  <c r="B154" i="8"/>
  <c r="D154" i="8" s="1"/>
  <c r="B165" i="8"/>
  <c r="D165" i="8" s="1"/>
  <c r="C165" i="8"/>
  <c r="O189" i="8"/>
  <c r="C189" i="8"/>
  <c r="B189" i="8"/>
  <c r="D189" i="8" s="1"/>
  <c r="B209" i="8"/>
  <c r="D209" i="8" s="1"/>
  <c r="O209" i="8"/>
  <c r="O259" i="8"/>
  <c r="C259" i="8"/>
  <c r="B259" i="8"/>
  <c r="D259" i="8" s="1"/>
  <c r="B263" i="8"/>
  <c r="D263" i="8" s="1"/>
  <c r="C263" i="8"/>
  <c r="O267" i="8"/>
  <c r="B267" i="8"/>
  <c r="D267" i="8" s="1"/>
  <c r="B271" i="8"/>
  <c r="D271" i="8" s="1"/>
  <c r="O271" i="8"/>
  <c r="C283" i="8"/>
  <c r="B283" i="8"/>
  <c r="D283" i="8" s="1"/>
  <c r="C295" i="8"/>
  <c r="O295" i="8"/>
  <c r="O311" i="8"/>
  <c r="B311" i="8"/>
  <c r="D311" i="8" s="1"/>
  <c r="C315" i="8"/>
  <c r="B315" i="8"/>
  <c r="D315" i="8" s="1"/>
  <c r="C341" i="4"/>
  <c r="B341" i="4"/>
  <c r="C371" i="8"/>
  <c r="B371" i="8"/>
  <c r="D371" i="8" s="1"/>
  <c r="B399" i="8"/>
  <c r="D399" i="8" s="1"/>
  <c r="O399" i="8"/>
  <c r="B401" i="8"/>
  <c r="D401" i="8" s="1"/>
  <c r="C401" i="8"/>
  <c r="B403" i="8"/>
  <c r="D403" i="8" s="1"/>
  <c r="C403" i="8"/>
  <c r="O406" i="8"/>
  <c r="B406" i="8"/>
  <c r="D406" i="8" s="1"/>
  <c r="B410" i="8"/>
  <c r="D410" i="8" s="1"/>
  <c r="C410" i="8"/>
  <c r="O413" i="8"/>
  <c r="B413" i="8"/>
  <c r="D413" i="8" s="1"/>
  <c r="O415" i="8"/>
  <c r="B415" i="8"/>
  <c r="D415" i="8" s="1"/>
  <c r="D172" i="8"/>
  <c r="C381" i="4"/>
  <c r="C335" i="4"/>
  <c r="D331" i="8"/>
  <c r="D301" i="8"/>
  <c r="B118" i="13"/>
  <c r="D235" i="8"/>
  <c r="O54" i="8"/>
  <c r="B185" i="13"/>
  <c r="B245" i="13"/>
  <c r="B29" i="4"/>
  <c r="C104" i="4"/>
  <c r="B88" i="4"/>
  <c r="B72" i="4"/>
  <c r="D380" i="8"/>
  <c r="O397" i="8"/>
  <c r="B334" i="8"/>
  <c r="D334" i="8" s="1"/>
  <c r="D238" i="8"/>
  <c r="B340" i="8"/>
  <c r="D340" i="8" s="1"/>
  <c r="C360" i="8"/>
  <c r="B200" i="13"/>
  <c r="B292" i="13"/>
  <c r="O61" i="8"/>
  <c r="C61" i="8"/>
  <c r="B61" i="8"/>
  <c r="D61" i="8" s="1"/>
  <c r="O173" i="8"/>
  <c r="B173" i="8"/>
  <c r="D173" i="8" s="1"/>
  <c r="C177" i="8"/>
  <c r="O177" i="8"/>
  <c r="C181" i="8"/>
  <c r="O181" i="8"/>
  <c r="C193" i="8"/>
  <c r="O193" i="8"/>
  <c r="C197" i="8"/>
  <c r="B197" i="8"/>
  <c r="D197" i="8" s="1"/>
  <c r="B201" i="8"/>
  <c r="D201" i="8" s="1"/>
  <c r="C201" i="8"/>
  <c r="O201" i="8"/>
  <c r="B205" i="8"/>
  <c r="D205" i="8" s="1"/>
  <c r="O205" i="8"/>
  <c r="B213" i="8"/>
  <c r="D213" i="8" s="1"/>
  <c r="C213" i="8"/>
  <c r="C243" i="8"/>
  <c r="O243" i="8"/>
  <c r="B247" i="8"/>
  <c r="D247" i="8" s="1"/>
  <c r="O247" i="8"/>
  <c r="B255" i="8"/>
  <c r="D255" i="8" s="1"/>
  <c r="O255" i="8"/>
  <c r="B279" i="8"/>
  <c r="D279" i="8" s="1"/>
  <c r="O279" i="8"/>
  <c r="C291" i="8"/>
  <c r="O291" i="8"/>
  <c r="B303" i="8"/>
  <c r="D303" i="8" s="1"/>
  <c r="O303" i="8"/>
  <c r="O307" i="8"/>
  <c r="B307" i="8"/>
  <c r="D307" i="8" s="1"/>
  <c r="C307" i="8"/>
  <c r="B419" i="8"/>
  <c r="D419" i="8" s="1"/>
  <c r="O419" i="8"/>
  <c r="O366" i="8"/>
  <c r="B366" i="8"/>
  <c r="D366" i="8" s="1"/>
  <c r="C366" i="8"/>
  <c r="O368" i="8"/>
  <c r="B368" i="8"/>
  <c r="D368" i="8" s="1"/>
  <c r="B290" i="13"/>
  <c r="C18" i="8"/>
  <c r="B18" i="8"/>
  <c r="D18" i="8" s="1"/>
  <c r="C30" i="8"/>
  <c r="O30" i="8"/>
  <c r="B38" i="8"/>
  <c r="D38" i="8" s="1"/>
  <c r="C38" i="8"/>
  <c r="C42" i="8"/>
  <c r="O42" i="8"/>
  <c r="C46" i="8"/>
  <c r="O46" i="8"/>
  <c r="O50" i="8"/>
  <c r="C50" i="8"/>
  <c r="C155" i="8"/>
  <c r="O155" i="8"/>
  <c r="B337" i="8"/>
  <c r="D337" i="8" s="1"/>
  <c r="C337" i="8"/>
  <c r="B345" i="8"/>
  <c r="D345" i="8" s="1"/>
  <c r="C345" i="8"/>
  <c r="C353" i="8"/>
  <c r="B353" i="8"/>
  <c r="D353" i="8" s="1"/>
  <c r="O353" i="8"/>
  <c r="B177" i="13"/>
  <c r="B252" i="13"/>
  <c r="D249" i="8"/>
  <c r="D208" i="8"/>
  <c r="B165" i="13"/>
  <c r="B138" i="13"/>
  <c r="C33" i="4"/>
  <c r="B80" i="4"/>
  <c r="B37" i="4"/>
  <c r="B235" i="13"/>
  <c r="B242" i="13"/>
  <c r="C402" i="8"/>
  <c r="C22" i="8"/>
  <c r="O22" i="8"/>
  <c r="B365" i="8"/>
  <c r="D365" i="8" s="1"/>
  <c r="O345" i="8"/>
  <c r="B58" i="8"/>
  <c r="D58" i="8" s="1"/>
  <c r="O68" i="8"/>
  <c r="O235" i="8"/>
  <c r="B275" i="8"/>
  <c r="D275" i="8" s="1"/>
  <c r="O15" i="8"/>
  <c r="O365" i="8"/>
  <c r="O359" i="8"/>
  <c r="B181" i="8"/>
  <c r="D181" i="8" s="1"/>
  <c r="O26" i="8"/>
  <c r="O169" i="8"/>
  <c r="C235" i="8"/>
  <c r="C12" i="8"/>
  <c r="B12" i="8"/>
  <c r="D12" i="8" s="1"/>
  <c r="B36" i="8"/>
  <c r="D36" i="8" s="1"/>
  <c r="C36" i="8"/>
  <c r="B73" i="8"/>
  <c r="D73" i="8" s="1"/>
  <c r="O73" i="8"/>
  <c r="C77" i="8"/>
  <c r="B77" i="8"/>
  <c r="D77" i="8" s="1"/>
  <c r="O81" i="8"/>
  <c r="C81" i="8"/>
  <c r="B81" i="8"/>
  <c r="D81" i="8" s="1"/>
  <c r="B89" i="8"/>
  <c r="D89" i="8" s="1"/>
  <c r="C89" i="8"/>
  <c r="B93" i="8"/>
  <c r="D93" i="8" s="1"/>
  <c r="O93" i="8"/>
  <c r="O97" i="8"/>
  <c r="B97" i="8"/>
  <c r="D97" i="8" s="1"/>
  <c r="C97" i="8"/>
  <c r="O101" i="8"/>
  <c r="C101" i="8"/>
  <c r="B101" i="8"/>
  <c r="D101" i="8" s="1"/>
  <c r="C109" i="8"/>
  <c r="O109" i="8"/>
  <c r="O113" i="8"/>
  <c r="C113" i="8"/>
  <c r="B121" i="8"/>
  <c r="D121" i="8" s="1"/>
  <c r="O121" i="8"/>
  <c r="O129" i="8"/>
  <c r="C129" i="8"/>
  <c r="C137" i="8"/>
  <c r="B137" i="8"/>
  <c r="D137" i="8" s="1"/>
  <c r="O137" i="8"/>
  <c r="O145" i="8"/>
  <c r="B145" i="8"/>
  <c r="D145" i="8" s="1"/>
  <c r="C145" i="8"/>
  <c r="O323" i="8"/>
  <c r="C323" i="8"/>
  <c r="B333" i="8"/>
  <c r="D333" i="8" s="1"/>
  <c r="C333" i="8"/>
  <c r="O374" i="8"/>
  <c r="C374" i="8"/>
  <c r="B342" i="13"/>
  <c r="B145" i="13"/>
  <c r="B231" i="13"/>
  <c r="B79" i="13"/>
  <c r="B96" i="4"/>
  <c r="B76" i="4"/>
  <c r="B56" i="4"/>
  <c r="B42" i="8"/>
  <c r="D42" i="8" s="1"/>
  <c r="B402" i="8"/>
  <c r="D402" i="8" s="1"/>
  <c r="C359" i="8"/>
  <c r="C340" i="8"/>
  <c r="D291" i="8"/>
  <c r="C15" i="8"/>
  <c r="C271" i="8"/>
  <c r="B81" i="13"/>
  <c r="B93" i="13"/>
  <c r="C34" i="8"/>
  <c r="B34" i="8"/>
  <c r="D34" i="8" s="1"/>
  <c r="BJ12" i="8"/>
  <c r="O372" i="8"/>
  <c r="C372" i="8"/>
  <c r="D86" i="8"/>
  <c r="C60" i="4"/>
  <c r="B60" i="4"/>
  <c r="C64" i="4"/>
  <c r="B64" i="4"/>
  <c r="C244" i="4"/>
  <c r="B244" i="4"/>
  <c r="C280" i="4"/>
  <c r="B280" i="4"/>
  <c r="C49" i="4"/>
  <c r="B49" i="4"/>
  <c r="C93" i="4"/>
  <c r="B93" i="4"/>
  <c r="C101" i="4"/>
  <c r="B101" i="4"/>
  <c r="C118" i="4"/>
  <c r="B118" i="4"/>
  <c r="C126" i="4"/>
  <c r="B126" i="4"/>
  <c r="C134" i="4"/>
  <c r="B134" i="4"/>
  <c r="C138" i="4"/>
  <c r="B138" i="4"/>
  <c r="C142" i="4"/>
  <c r="B142" i="4"/>
  <c r="C150" i="4"/>
  <c r="B150" i="4"/>
  <c r="C154" i="4"/>
  <c r="B154" i="4"/>
  <c r="C158" i="4"/>
  <c r="B158" i="4"/>
  <c r="C166" i="4"/>
  <c r="B166" i="4"/>
  <c r="C194" i="4"/>
  <c r="B194" i="4"/>
  <c r="C225" i="4"/>
  <c r="B225" i="4"/>
  <c r="C35" i="4"/>
  <c r="B35" i="4"/>
  <c r="C74" i="4"/>
  <c r="B74" i="4"/>
  <c r="C183" i="4"/>
  <c r="B183" i="4"/>
  <c r="C187" i="4"/>
  <c r="B187" i="4"/>
  <c r="C238" i="4"/>
  <c r="B238" i="4"/>
  <c r="C260" i="4"/>
  <c r="B260" i="4"/>
  <c r="C274" i="4"/>
  <c r="B274" i="4"/>
  <c r="C290" i="4"/>
  <c r="B290" i="4"/>
  <c r="C306" i="4"/>
  <c r="B306" i="4"/>
  <c r="C251" i="4"/>
  <c r="C24" i="4"/>
  <c r="B24" i="4"/>
  <c r="B28" i="4"/>
  <c r="C28" i="4"/>
  <c r="C32" i="4"/>
  <c r="B32" i="4"/>
  <c r="B180" i="4"/>
  <c r="C180" i="4"/>
  <c r="C287" i="4"/>
  <c r="B287" i="4"/>
  <c r="C295" i="4"/>
  <c r="B295" i="4"/>
  <c r="C299" i="4"/>
  <c r="B299" i="4"/>
  <c r="C303" i="4"/>
  <c r="B303" i="4"/>
  <c r="B74" i="13"/>
  <c r="B37" i="13"/>
  <c r="C355" i="4"/>
  <c r="C357" i="4"/>
  <c r="B333" i="4"/>
  <c r="B277" i="4"/>
  <c r="C277" i="4"/>
  <c r="B194" i="13"/>
  <c r="O78" i="8"/>
  <c r="B78" i="8"/>
  <c r="D78" i="8" s="1"/>
  <c r="B205" i="4"/>
  <c r="C205" i="4"/>
  <c r="B121" i="13"/>
  <c r="C80" i="8"/>
  <c r="B80" i="8"/>
  <c r="D80" i="8" s="1"/>
  <c r="C123" i="8"/>
  <c r="C125" i="8"/>
  <c r="B365" i="4"/>
  <c r="B345" i="4"/>
  <c r="C9" i="8"/>
  <c r="O9" i="8"/>
  <c r="AD198" i="8"/>
  <c r="AF198" i="8" s="1"/>
  <c r="AD193" i="8"/>
  <c r="AF193" i="8" s="1"/>
  <c r="AD161" i="8"/>
  <c r="AF161" i="8" s="1"/>
  <c r="AD135" i="8"/>
  <c r="AF135" i="8" s="1"/>
  <c r="AD127" i="8"/>
  <c r="AF127" i="8" s="1"/>
  <c r="C285" i="4"/>
  <c r="B116" i="13"/>
  <c r="B304" i="13"/>
  <c r="B113" i="8"/>
  <c r="D113" i="8" s="1"/>
  <c r="C158" i="8"/>
  <c r="BJ401" i="8"/>
  <c r="AU334" i="8"/>
  <c r="BJ407" i="8"/>
  <c r="AD339" i="8"/>
  <c r="AF339" i="8" s="1"/>
  <c r="BJ9" i="8"/>
  <c r="D9" i="8"/>
</calcChain>
</file>

<file path=xl/comments1.xml><?xml version="1.0" encoding="utf-8"?>
<comments xmlns="http://schemas.openxmlformats.org/spreadsheetml/2006/main">
  <authors>
    <author>Author</author>
  </authors>
  <commentList>
    <comment ref="B10" authorId="0" shapeId="0">
      <text>
        <r>
          <rPr>
            <b/>
            <sz val="9"/>
            <color indexed="81"/>
            <rFont val="Tahoma"/>
            <family val="2"/>
          </rPr>
          <t>Author:</t>
        </r>
        <r>
          <rPr>
            <sz val="9"/>
            <color indexed="81"/>
            <rFont val="Tahoma"/>
            <family val="2"/>
          </rPr>
          <t xml:space="preserve">
Matt happy to junk this if you want. The intent was to highlight that the guide for 2018 AIS might not neatly align with flow of bulk and group AIS. However it is addressed (somewhat) below.</t>
        </r>
      </text>
    </comment>
  </commentList>
</comments>
</file>

<file path=xl/comments2.xml><?xml version="1.0" encoding="utf-8"?>
<comments xmlns="http://schemas.openxmlformats.org/spreadsheetml/2006/main">
  <authors>
    <author>Author</author>
  </authors>
  <commentList>
    <comment ref="D6" authorId="0" shapeId="0">
      <text>
        <r>
          <rPr>
            <sz val="10"/>
            <color indexed="81"/>
            <rFont val="Tahoma"/>
            <family val="2"/>
          </rPr>
          <t xml:space="preserve">
How do you want the public to contact your charity? </t>
        </r>
      </text>
    </comment>
    <comment ref="L6" authorId="0" shapeId="0">
      <text>
        <r>
          <rPr>
            <sz val="10"/>
            <color indexed="81"/>
            <rFont val="Tahoma"/>
            <family val="2"/>
          </rPr>
          <t xml:space="preserve">It is mandatory to provide an Address For Service (either an  email address, postal or street address). The email address details will appear on the ACNC Register. </t>
        </r>
        <r>
          <rPr>
            <sz val="9"/>
            <color indexed="81"/>
            <rFont val="Tahoma"/>
            <family val="2"/>
          </rPr>
          <t xml:space="preserve">
</t>
        </r>
      </text>
    </comment>
    <comment ref="AB6" authorId="0" shapeId="0">
      <text>
        <r>
          <rPr>
            <sz val="11"/>
            <color indexed="81"/>
            <rFont val="Tahoma"/>
            <family val="2"/>
          </rPr>
          <t xml:space="preserve">
Revenue is what your charity earns in a year as a result of carrying out its ordinary activities. It is usually shown as one of the top line items in an income (profit and loss) statement. 
Revenue can include grants (from government or other sources); donations, tithes, bequests or legacies; fees for provision of services; and sale of goods. 
For more information on calculating your charity's revenue, see our guidance at acnc.gov.au/charity size (</t>
        </r>
        <r>
          <rPr>
            <b/>
            <sz val="11"/>
            <color indexed="81"/>
            <rFont val="Tahoma"/>
            <family val="2"/>
          </rPr>
          <t>www.acnc.gov.au/charitysize</t>
        </r>
        <r>
          <rPr>
            <sz val="11"/>
            <color indexed="81"/>
            <rFont val="Tahoma"/>
            <family val="2"/>
          </rPr>
          <t>)</t>
        </r>
        <r>
          <rPr>
            <sz val="9"/>
            <color indexed="81"/>
            <rFont val="Tahoma"/>
            <family val="2"/>
          </rPr>
          <t xml:space="preserve">
</t>
        </r>
      </text>
    </comment>
    <comment ref="AC6" authorId="0" shapeId="0">
      <text>
        <r>
          <rPr>
            <sz val="10"/>
            <color indexed="81"/>
            <rFont val="Tahoma"/>
            <family val="2"/>
          </rPr>
          <t xml:space="preserve">
When we registered your charity, we registered it as a 'subtype', which reflects its purpose or purposes. If your charity is registered with more than one subtype, answer 'No' to this question.</t>
        </r>
      </text>
    </comment>
    <comment ref="AC7" authorId="0" shapeId="0">
      <text>
        <r>
          <rPr>
            <sz val="10"/>
            <color indexed="81"/>
            <rFont val="Tahoma"/>
            <family val="2"/>
          </rPr>
          <t xml:space="preserve">
Each charity is registered with a 'subtype' - a category that reflects its purposes. If a charity is registered with more than one subtype, answer 'No' to this question.</t>
        </r>
      </text>
    </comment>
    <comment ref="AE7" authorId="0" shapeId="0">
      <text>
        <r>
          <rPr>
            <sz val="9"/>
            <color indexed="81"/>
            <rFont val="Tahoma"/>
            <family val="2"/>
          </rPr>
          <t>* Corporations Act 2001 (such as a company limited by guarantee)
* Corporations (Aboriginal and Torres Strait Islander) Act 2006 (as an Aboriginal and Torres Strait Islander corporation)
Registered under the following: 
* Companies Act 1985 of Norfolk Island
Incorporated under the following:
* Associations Incorporation Act 2009 of New South Wales
* Associations Incorporation Act 1981 of Victoria
* Associations Incorporation Act 1981 of Queensland
* Associations Incorporation Act 1987 of Western Australia
* Associations Incorporation Act 1985 of South Australia
* Associations Incorporation Act 1964 of Tasmania
* Associations Incorporation Act 1991 of the Australian Capital Territory
* Associations Act 2010 of the Northern Territory
* Associations Incorporation Act 2005 of Norfolk Island.</t>
        </r>
      </text>
    </comment>
    <comment ref="AI7" authorId="0" shapeId="0">
      <text>
        <r>
          <rPr>
            <sz val="9"/>
            <color indexed="81"/>
            <rFont val="Tahoma"/>
            <family val="2"/>
          </rPr>
          <t>If the answer is Y - Your charity is a basic religious charity. You do not need to complete Section D: Finance or submit a financial report. 
If the answer is N - Your charity is not a basic religious charity, you must complete all sections of the Annual Information Statement. 
Find out more about basic religious charities, see our guidance at acnc.gov.au/basicreligiouscharity (www.acnc.gov.au/basicreligiouscharity)</t>
        </r>
      </text>
    </comment>
    <comment ref="A8" authorId="0" shapeId="0">
      <text>
        <r>
          <rPr>
            <sz val="9"/>
            <color indexed="81"/>
            <rFont val="Tahoma"/>
            <family val="2"/>
          </rPr>
          <t xml:space="preserve">The ABN is an 11 digit number issued by the Australian Business Register. </t>
        </r>
      </text>
    </comment>
    <comment ref="B8" authorId="0" shapeId="0">
      <text>
        <r>
          <rPr>
            <sz val="9"/>
            <color indexed="81"/>
            <rFont val="Tahoma"/>
            <family val="2"/>
          </rPr>
          <t xml:space="preserve">This is your charity's formal name as it appears on legal or other official documents. 
</t>
        </r>
      </text>
    </comment>
    <comment ref="D8" authorId="0" shapeId="0">
      <text>
        <r>
          <rPr>
            <sz val="10"/>
            <color indexed="81"/>
            <rFont val="Tahoma"/>
            <family val="2"/>
          </rPr>
          <t xml:space="preserve">
This is the email address the public can use to contact your charity. It is best if this is a generic charity email address rather than a personal address.
</t>
        </r>
      </text>
    </comment>
    <comment ref="E8" authorId="0" shapeId="0">
      <text>
        <r>
          <rPr>
            <sz val="10"/>
            <color indexed="81"/>
            <rFont val="Tahoma"/>
            <family val="2"/>
          </rPr>
          <t xml:space="preserve">
This is an optional question. If your charity has a web presence that you would like the public to find on the Charity Register, provide your charity's website address.</t>
        </r>
        <r>
          <rPr>
            <sz val="9"/>
            <color indexed="81"/>
            <rFont val="Tahoma"/>
            <family val="2"/>
          </rPr>
          <t xml:space="preserve">
</t>
        </r>
      </text>
    </comment>
    <comment ref="L8" authorId="0" shapeId="0">
      <text>
        <r>
          <rPr>
            <sz val="8"/>
            <color indexed="81"/>
            <rFont val="Tahoma"/>
            <family val="2"/>
          </rPr>
          <t xml:space="preserve">
</t>
        </r>
        <r>
          <rPr>
            <sz val="10"/>
            <color indexed="81"/>
            <rFont val="Tahoma"/>
            <family val="2"/>
          </rPr>
          <t xml:space="preserve">This should be the charity's email and not a personal email, for example enquiries@charity.org.au. 
</t>
        </r>
      </text>
    </comment>
    <comment ref="W8" authorId="0" shapeId="0">
      <text>
        <r>
          <rPr>
            <sz val="10"/>
            <color indexed="81"/>
            <rFont val="Tahoma"/>
            <family val="2"/>
          </rPr>
          <t xml:space="preserve">We use the position for Proof of Identity (POI) if the contact person calls to discuss your charity's details. </t>
        </r>
      </text>
    </comment>
    <comment ref="Y8" authorId="0" shapeId="0">
      <text>
        <r>
          <rPr>
            <sz val="10"/>
            <color indexed="81"/>
            <rFont val="Tahoma"/>
            <family val="2"/>
          </rPr>
          <t>We use the date of birth for Proof of Identity (POI) if the contact person calls to discuss the charity's details. If you do not provide a date of birth, the contact person may not pass the POI test and we will not be able to discuss private charity information.</t>
        </r>
      </text>
    </comment>
    <comment ref="AB8" authorId="0" shapeId="0">
      <text>
        <r>
          <rPr>
            <b/>
            <sz val="10"/>
            <color indexed="81"/>
            <rFont val="Tahoma"/>
            <family val="2"/>
          </rPr>
          <t xml:space="preserve">
Small</t>
        </r>
        <r>
          <rPr>
            <sz val="10"/>
            <color indexed="81"/>
            <rFont val="Tahoma"/>
            <family val="2"/>
          </rPr>
          <t xml:space="preserve">: Annual revenue less than $250,000
</t>
        </r>
        <r>
          <rPr>
            <b/>
            <sz val="10"/>
            <color indexed="81"/>
            <rFont val="Tahoma"/>
            <family val="2"/>
          </rPr>
          <t xml:space="preserve">
Medium</t>
        </r>
        <r>
          <rPr>
            <sz val="10"/>
            <color indexed="81"/>
            <rFont val="Tahoma"/>
            <family val="2"/>
          </rPr>
          <t xml:space="preserve">: Annual revenue of $250,000 to $999,999 
</t>
        </r>
        <r>
          <rPr>
            <b/>
            <sz val="10"/>
            <color indexed="81"/>
            <rFont val="Tahoma"/>
            <family val="2"/>
          </rPr>
          <t>Large</t>
        </r>
        <r>
          <rPr>
            <sz val="10"/>
            <color indexed="81"/>
            <rFont val="Tahoma"/>
            <family val="2"/>
          </rPr>
          <t xml:space="preserve">: Annual revenue of $1 million or more
</t>
        </r>
      </text>
    </comment>
  </commentList>
</comments>
</file>

<file path=xl/comments3.xml><?xml version="1.0" encoding="utf-8"?>
<comments xmlns="http://schemas.openxmlformats.org/spreadsheetml/2006/main">
  <authors>
    <author>Author</author>
  </authors>
  <commentList>
    <comment ref="C4" authorId="0" shapeId="0">
      <text>
        <r>
          <rPr>
            <sz val="10"/>
            <color indexed="81"/>
            <rFont val="Tahoma"/>
            <family val="2"/>
          </rPr>
          <t xml:space="preserve">
Activities include programs and activities undertaken as well as providing funds or other support. Activities can be financial or non-financial - for example, developing a strategic plan, employing staff and doing administrative work are all activities.</t>
        </r>
      </text>
    </comment>
    <comment ref="E4" authorId="0" shapeId="0">
      <text>
        <r>
          <rPr>
            <sz val="10"/>
            <color indexed="81"/>
            <rFont val="Tahoma"/>
            <family val="2"/>
          </rPr>
          <t xml:space="preserve">
Your charity's activities will be published on the ACNC Register. To better communicate where your charity's efforts are directed, select only your main activities. 
Where possible, select your activities under the options provided rather than selecting 'other'. If any main activities that your charity conducted are not listed, select 'other' and briefly describe them using a single word or phrase.</t>
        </r>
        <r>
          <rPr>
            <sz val="9"/>
            <color indexed="81"/>
            <rFont val="Tahoma"/>
            <family val="2"/>
          </rPr>
          <t xml:space="preserve">
</t>
        </r>
      </text>
    </comment>
    <comment ref="AK4" authorId="0" shapeId="0">
      <text>
        <r>
          <rPr>
            <sz val="10"/>
            <color indexed="81"/>
            <rFont val="Tahoma"/>
            <family val="2"/>
          </rPr>
          <t xml:space="preserve">
You can summarise the key points from the charity's annual report here. 
</t>
        </r>
      </text>
    </comment>
    <comment ref="AL4" authorId="0" shapeId="0">
      <text>
        <r>
          <rPr>
            <sz val="10"/>
            <color indexed="81"/>
            <rFont val="Tahoma"/>
            <family val="2"/>
          </rPr>
          <t xml:space="preserve">
If you are unsure which category best reflects your charity's beneficiaries, visit www.acnc.gov.au for assistance.
If your charity has a large range of beneficiaries or is focused on animals or the environment, we recommend you select 'general community in Australia'
</t>
        </r>
      </text>
    </comment>
    <comment ref="BM4" authorId="0" shapeId="0">
      <text>
        <r>
          <rPr>
            <sz val="10"/>
            <color indexed="81"/>
            <rFont val="Tahoma"/>
            <family val="2"/>
          </rPr>
          <t xml:space="preserve">
Activities include operations/programs undertaken as well as providing funding or other support. </t>
        </r>
      </text>
    </comment>
    <comment ref="BX4" authorId="0" shapeId="0">
      <text>
        <r>
          <rPr>
            <sz val="10"/>
            <color indexed="81"/>
            <rFont val="Tahoma"/>
            <family val="2"/>
          </rPr>
          <t xml:space="preserve">
An annual report highlights a charity's activities and achievements  in the reporting period. 
</t>
        </r>
        <r>
          <rPr>
            <b/>
            <sz val="10"/>
            <color indexed="81"/>
            <rFont val="Tahoma"/>
            <family val="2"/>
          </rPr>
          <t xml:space="preserve">Do not provide a charity's financial report here. </t>
        </r>
        <r>
          <rPr>
            <sz val="9"/>
            <color indexed="81"/>
            <rFont val="Tahoma"/>
            <family val="2"/>
          </rPr>
          <t xml:space="preserve">
</t>
        </r>
      </text>
    </comment>
    <comment ref="D6" authorId="0" shapeId="0">
      <text>
        <r>
          <rPr>
            <sz val="10"/>
            <color indexed="81"/>
            <rFont val="Tahoma"/>
            <family val="2"/>
          </rPr>
          <t xml:space="preserve">
Your charity has not conducted any activities in the 2017 reporting period. If your charity will not conduct any future activities you may choose to revoke your charity’s registration by completing Form 5A (http://acnc.gov.au/ACNC/Pblctns/AF/ACNC/Publications/AF_Forms/aspx). If you apply for voluntarily revocation of your charity's registration with the ACNC and it is approved, the charity will no longer receive Commonwealth charity tax concessions or other registered charity benefits. Your charity will be shown as voluntarily revoked on the ACNC Register.
</t>
        </r>
      </text>
    </comment>
    <comment ref="AY6" authorId="0" shapeId="0">
      <text>
        <r>
          <rPr>
            <sz val="10"/>
            <color indexed="81"/>
            <rFont val="Tahoma"/>
            <family val="2"/>
          </rPr>
          <t xml:space="preserve">If your charity helped people overseas, select all the applicable countries.
</t>
        </r>
      </text>
    </comment>
    <comment ref="BU6" authorId="0" shapeId="0">
      <text>
        <r>
          <rPr>
            <b/>
            <sz val="10"/>
            <color indexed="81"/>
            <rFont val="Tahoma"/>
            <family val="2"/>
          </rPr>
          <t xml:space="preserve">Click on the heading  to see the complete list of 3 letter country codes </t>
        </r>
        <r>
          <rPr>
            <sz val="10"/>
            <color indexed="81"/>
            <rFont val="Tahoma"/>
            <family val="2"/>
          </rPr>
          <t xml:space="preserve">
eg. NZL - New Zealand
      IND - India
Separate multiple countries with a comma.
</t>
        </r>
        <r>
          <rPr>
            <b/>
            <sz val="10"/>
            <color indexed="81"/>
            <rFont val="Tahoma"/>
            <family val="2"/>
          </rPr>
          <t xml:space="preserve">
Do not include Australia</t>
        </r>
      </text>
    </comment>
    <comment ref="BW6" authorId="0" shapeId="0">
      <text>
        <r>
          <rPr>
            <sz val="10"/>
            <color indexed="81"/>
            <rFont val="Tahoma"/>
            <family val="2"/>
          </rPr>
          <t xml:space="preserve">
If your charity is planning to change activities or do anything differently, explain what you will change and the type of key activities your charity will change or introduce. 
</t>
        </r>
      </text>
    </comment>
    <comment ref="AC7" authorId="0" shapeId="0">
      <text>
        <r>
          <rPr>
            <sz val="10"/>
            <color indexed="81"/>
            <rFont val="Tahoma"/>
            <family val="2"/>
          </rPr>
          <t xml:space="preserve">
Transferring funds or goods overseas includes giving grants or goods to overseas based charities, or directly supporting overseas individuals or groups.</t>
        </r>
      </text>
    </comment>
    <comment ref="AJ7" authorId="0" shapeId="0">
      <text>
        <r>
          <rPr>
            <sz val="10"/>
            <color indexed="81"/>
            <rFont val="Tahoma"/>
            <family val="2"/>
          </rPr>
          <t xml:space="preserve">
'Other' activities may include corporate and business activities such as investment activities, fundraising, marketing and strategic planning. 
If you are unsure which category best reflects your charity's activities, see the 2019 Annual Information Statement Guide for Assistance.</t>
        </r>
      </text>
    </comment>
    <comment ref="AL7" authorId="0" shapeId="0">
      <text>
        <r>
          <rPr>
            <sz val="10"/>
            <color indexed="81"/>
            <rFont val="Tahoma"/>
            <family val="2"/>
          </rPr>
          <t xml:space="preserve">
Select either the general category, or specific categories. Specific categories are intended for charities that assist specific groups only.
If more than six boxes can be ticked, it might be better to select the general category instead (as long as this would be largely representative of those helped most by the charity). </t>
        </r>
      </text>
    </comment>
    <comment ref="BL7" authorId="0" shapeId="0">
      <text>
        <r>
          <rPr>
            <sz val="10"/>
            <color indexed="81"/>
            <rFont val="Tahoma"/>
            <family val="2"/>
          </rPr>
          <t xml:space="preserve">
Most groups will fit into one (or more) of the categories above. If a specific group your charity helps is not listed, select 'other' and describe it. Limit your response to 1,000 characters. </t>
        </r>
      </text>
    </comment>
    <comment ref="AG8" authorId="0" shapeId="0">
      <text>
        <r>
          <rPr>
            <sz val="10"/>
            <color indexed="81"/>
            <rFont val="Tahoma"/>
            <family val="2"/>
          </rPr>
          <t>You can summarise key aspects of the charity's overseas work and international activities here, including its main initiatives and how its work benefits people abroad.</t>
        </r>
        <r>
          <rPr>
            <sz val="9"/>
            <color indexed="81"/>
            <rFont val="Tahoma"/>
            <family val="2"/>
          </rPr>
          <t xml:space="preserve">
</t>
        </r>
      </text>
    </comment>
  </commentList>
</comments>
</file>

<file path=xl/comments4.xml><?xml version="1.0" encoding="utf-8"?>
<comments xmlns="http://schemas.openxmlformats.org/spreadsheetml/2006/main">
  <authors>
    <author>Author</author>
  </authors>
  <commentList>
    <comment ref="D7" authorId="0" shapeId="0">
      <text>
        <r>
          <rPr>
            <sz val="10"/>
            <color indexed="81"/>
            <rFont val="Tahoma"/>
            <family val="2"/>
          </rPr>
          <t xml:space="preserve">Please provide a head count rather than full-time equivalent (FTE). If exact figures are not available, please provide your best estimate. </t>
        </r>
      </text>
    </comment>
    <comment ref="H7" authorId="0" shapeId="0">
      <text>
        <r>
          <rPr>
            <sz val="9"/>
            <color indexed="81"/>
            <rFont val="Tahoma"/>
            <family val="2"/>
          </rPr>
          <t xml:space="preserve">
A volunteer may have only volunteered for 1 hour or have been a full time volunteer for the whole reporting period. 
Volunteers may have undertaken a variety of roles. A volunteer is someone who willingly gives unpaid help, including their time, services or skills, to your charity (includes unpaid board/committee members).</t>
        </r>
        <r>
          <rPr>
            <sz val="9"/>
            <color indexed="81"/>
            <rFont val="Tahoma"/>
            <family val="2"/>
          </rPr>
          <t xml:space="preserve">
</t>
        </r>
      </text>
    </comment>
    <comment ref="D8" authorId="0" shapeId="0">
      <text>
        <r>
          <rPr>
            <sz val="10"/>
            <color indexed="81"/>
            <rFont val="Tahoma"/>
            <family val="2"/>
          </rPr>
          <t xml:space="preserve">
Full-time employees work 35 or more hours per week. 
</t>
        </r>
      </text>
    </comment>
    <comment ref="E8" authorId="0" shapeId="0">
      <text>
        <r>
          <rPr>
            <sz val="10"/>
            <color indexed="81"/>
            <rFont val="Tahoma"/>
            <family val="2"/>
          </rPr>
          <t xml:space="preserve">
Part-time employees work 1-34 hours per week.</t>
        </r>
        <r>
          <rPr>
            <sz val="9"/>
            <color indexed="81"/>
            <rFont val="Tahoma"/>
            <family val="2"/>
          </rPr>
          <t xml:space="preserve">
</t>
        </r>
      </text>
    </comment>
    <comment ref="F8" authorId="0" shapeId="0">
      <text>
        <r>
          <rPr>
            <sz val="10"/>
            <color indexed="81"/>
            <rFont val="Tahoma"/>
            <family val="2"/>
          </rPr>
          <t xml:space="preserve">
Casual employees work any number of hours but do not get paid personal or holiday leave. </t>
        </r>
        <r>
          <rPr>
            <sz val="9"/>
            <color indexed="81"/>
            <rFont val="Tahoma"/>
            <family val="2"/>
          </rPr>
          <t xml:space="preserve">
</t>
        </r>
      </text>
    </comment>
  </commentList>
</comments>
</file>

<file path=xl/comments5.xml><?xml version="1.0" encoding="utf-8"?>
<comments xmlns="http://schemas.openxmlformats.org/spreadsheetml/2006/main">
  <authors>
    <author>Author</author>
  </authors>
  <commentList>
    <comment ref="O4" authorId="0" shapeId="0">
      <text>
        <r>
          <rPr>
            <sz val="10"/>
            <color indexed="81"/>
            <rFont val="Tahoma"/>
            <family val="2"/>
          </rPr>
          <t xml:space="preserve">
</t>
        </r>
        <r>
          <rPr>
            <b/>
            <sz val="10"/>
            <color indexed="81"/>
            <rFont val="Tahoma"/>
            <family val="2"/>
          </rPr>
          <t xml:space="preserve">Complete the summary income statement and balance sheet extract. </t>
        </r>
        <r>
          <rPr>
            <sz val="10"/>
            <color indexed="81"/>
            <rFont val="Tahoma"/>
            <family val="2"/>
          </rPr>
          <t xml:space="preserve">
Check you are using financial statements from the 2017 reporting period. Enter your amounts in Australian dollars. Drop off any cents and do not enter any dollar signs, commas, or decimal places.
For more information read the 2017 Annual Information Statement guide at acnc.gov.au/2017AIS.
</t>
        </r>
      </text>
    </comment>
    <comment ref="AG4" authorId="0" shapeId="0">
      <text>
        <r>
          <rPr>
            <b/>
            <sz val="10"/>
            <color indexed="81"/>
            <rFont val="Tahoma"/>
            <family val="2"/>
          </rPr>
          <t xml:space="preserve">
Complete the comprehensive income statement summary and balance sheet extract. 
</t>
        </r>
        <r>
          <rPr>
            <sz val="10"/>
            <color indexed="81"/>
            <rFont val="Tahoma"/>
            <family val="2"/>
          </rPr>
          <t xml:space="preserve">Check you are using financial statements from the 2016 reporting period. Enter your amounts in Australian dollars. Drop off any dollar signs, commas or decimal places. For more information read the 2016 Annual Information Statement guide at acnc.gov.au/2016AIS. </t>
        </r>
      </text>
    </comment>
    <comment ref="AV4" authorId="0" shapeId="0">
      <text>
        <r>
          <rPr>
            <sz val="10"/>
            <color indexed="81"/>
            <rFont val="Tahoma"/>
            <family val="2"/>
          </rPr>
          <t xml:space="preserve">
A financial report includes a charity’s financial statements, the notes to the financial statements and a declaration by a charity’s responsible persons. This must meet the requirements under the ACNC regulations and any applicable accounting standards.
</t>
        </r>
        <r>
          <rPr>
            <sz val="9"/>
            <color indexed="81"/>
            <rFont val="Tahoma"/>
            <family val="2"/>
          </rPr>
          <t xml:space="preserve">
</t>
        </r>
      </text>
    </comment>
    <comment ref="E5" authorId="0" shapeId="0">
      <text>
        <r>
          <rPr>
            <sz val="10"/>
            <color indexed="81"/>
            <rFont val="Tahoma"/>
            <family val="2"/>
          </rPr>
          <t xml:space="preserve">
It is optional for Basic Religious Charities and non-government schools to provide financial information in the Annual Information Statement.
If the charity is a non-government school and you answer Y to this question, it will need to provide financial informaiton in full here rather than taking advantage of the option to use the financial questionnaire that it provides to the Department of Education and Training.
If you answer N, you only need to complete  up to question 16(d) in this section. 
</t>
        </r>
      </text>
    </comment>
    <comment ref="H5" authorId="0" shapeId="0">
      <text>
        <r>
          <rPr>
            <sz val="10"/>
            <color indexed="81"/>
            <rFont val="Tahoma"/>
            <family val="2"/>
          </rPr>
          <t xml:space="preserve">
For more information about cash and accrual accounting, read our guidance at acnc.gov.au/cashaccrual 
</t>
        </r>
      </text>
    </comment>
    <comment ref="I5" authorId="0" shapeId="0">
      <text>
        <r>
          <rPr>
            <sz val="10"/>
            <color indexed="81"/>
            <rFont val="Tahoma"/>
            <family val="2"/>
          </rPr>
          <t xml:space="preserve">
Select one only and make sure it is consistent with the notes to the charity's financial statements and audit report. For more information about special purpose or general purpose financial statements, read our guidance at acnc.gov.au/financial statements</t>
        </r>
      </text>
    </comment>
    <comment ref="J5" authorId="0" shapeId="0">
      <text>
        <r>
          <rPr>
            <sz val="10"/>
            <color indexed="81"/>
            <rFont val="Tahoma"/>
            <family val="2"/>
          </rPr>
          <t xml:space="preserve">
The financial information you enter in this form must relate to your charity only. However, if the financial report you attach is consolidated with more than one entity, select 'Y'.</t>
        </r>
        <r>
          <rPr>
            <sz val="9"/>
            <color indexed="81"/>
            <rFont val="Tahoma"/>
            <family val="2"/>
          </rPr>
          <t xml:space="preserve">
</t>
        </r>
      </text>
    </comment>
    <comment ref="K5" authorId="0" shapeId="0">
      <text>
        <r>
          <rPr>
            <sz val="11"/>
            <color indexed="81"/>
            <rFont val="Tahoma"/>
            <family val="2"/>
          </rPr>
          <t xml:space="preserve">
If there is a modification, it should be clearly visible in the attached audit/review report. If not, contact your auditor/reviewer.</t>
        </r>
        <r>
          <rPr>
            <b/>
            <sz val="11"/>
            <color indexed="81"/>
            <rFont val="Tahoma"/>
            <family val="2"/>
          </rPr>
          <t xml:space="preserve"> </t>
        </r>
        <r>
          <rPr>
            <sz val="11"/>
            <color indexed="81"/>
            <rFont val="Tahoma"/>
            <family val="2"/>
          </rPr>
          <t xml:space="preserve">
</t>
        </r>
      </text>
    </comment>
    <comment ref="L5" authorId="0" shapeId="0">
      <text>
        <r>
          <rPr>
            <sz val="11"/>
            <color indexed="81"/>
            <rFont val="Tahoma"/>
            <family val="2"/>
          </rPr>
          <t xml:space="preserve">
Select one only. The nature of the modification should be clearly visible in the attached audit/review report. If not, contact your auditor/reviewer. 
</t>
        </r>
      </text>
    </comment>
    <comment ref="M5" authorId="0" shapeId="0">
      <text>
        <r>
          <rPr>
            <sz val="10"/>
            <color indexed="81"/>
            <rFont val="Tahoma"/>
            <family val="2"/>
          </rPr>
          <t xml:space="preserve">
A related party transaction is defined in AASB 124 Related Party Disclosures. A related party transaction is a transfer of resources, services or obligations between a charity and a related party regardless of whether a price is charged. 
The following are related parties in relation to a registered charity: 
• a person that is connected to the charity, such as a responsible person or a close member of their family that has control or joint control of the charity;
• an organisation that is connected to the charity and that has control or significant influence over the charity, such as a parent-entity of the charity
• an organisation that the charity has control or significant influence over, such as a subsidiary-entity.
• any organisation and the charity that are members of the same group (e.g. fellow subsidiaries)
• a member or a close member of their family of the key management personnel of the charity i.e. those persons or individuals having authority and responsibility for planning, directing and controlling the activities of the charity, directly or indirectly, such as CEO, CFO or treasurers. 
• An associate (an entity over which the charity has significant influence) or joint venture (a joint arrangement whereby the charity with another entity/ies have joint control of the arrangements have rights to the net assets of the arrangement)
Related party transactions can include: 
• purchases, sales, donations : e.g. responsible persons’ donation to a charity
• receipt of goods, services or property
• leases
• transfers of property including intellectual property
• loans
• guarantees 
• provision of employees on a paid or complementary basis.
More information is available from http://acnc.gov.au/relatedparty.
</t>
        </r>
      </text>
    </comment>
    <comment ref="N5" authorId="0" shapeId="0">
      <text>
        <r>
          <rPr>
            <sz val="9"/>
            <color indexed="81"/>
            <rFont val="Tahoma"/>
            <family val="2"/>
          </rPr>
          <t xml:space="preserve">
</t>
        </r>
        <r>
          <rPr>
            <sz val="10"/>
            <color indexed="81"/>
            <rFont val="Tahoma"/>
            <family val="2"/>
          </rPr>
          <t xml:space="preserve">Conflict of interest (whether perceived or actual) may arise where a related party has an interest that may conflict with what is in the best interests of the charity. Where a responsible person has a perceived or actual interest with a related party, it may be difficult to demonstrate that you are meeting your responsible persons’ duty to act in the best interest of a charity.
By having a related party policy and/or procedure in place, charities reduce the risk that their decisions may be influenced by the interests of others, rather than the best interests of the charity. It may also help to ensure the transactions do not take place without approval by the charity’s responsible persons. 
Transparency about these transactions helps to maintain and build trust and confidence in charities. 
We recommend that charities have a related party transaction policy or process to carefully manage these transactions. 
More information about related party transactions is available at http://acnc.gov.au/relatedparty.
</t>
        </r>
      </text>
    </comment>
    <comment ref="AV5" authorId="0" shapeId="0">
      <text>
        <r>
          <rPr>
            <b/>
            <sz val="10"/>
            <color indexed="81"/>
            <rFont val="Tahoma"/>
            <family val="2"/>
          </rPr>
          <t xml:space="preserve">
Medium charities must submit an annual financial report that is reviewed or audited. Large charities must submit an annual financial report that is audited. 
Transitional reporting arrangements may apply.
</t>
        </r>
        <r>
          <rPr>
            <sz val="10"/>
            <color indexed="81"/>
            <rFont val="Tahoma"/>
            <family val="2"/>
          </rPr>
          <t xml:space="preserve">
For more information read our guidance on transitional reporting arrangements at acnc.gov.au/transitional reporting </t>
        </r>
      </text>
    </comment>
    <comment ref="P6" authorId="0" shapeId="0">
      <text>
        <r>
          <rPr>
            <sz val="10"/>
            <color indexed="81"/>
            <rFont val="Tahoma"/>
            <family val="2"/>
          </rPr>
          <t xml:space="preserve">
Include all types of funding and financial assistance provided by federal, state, territory or local governments in the 2018 reporting period, even where there was no condition attached to the grant.
</t>
        </r>
      </text>
    </comment>
    <comment ref="Q6" authorId="0" shapeId="0">
      <text>
        <r>
          <rPr>
            <sz val="10"/>
            <color indexed="81"/>
            <rFont val="Tahoma"/>
            <family val="2"/>
          </rPr>
          <t xml:space="preserve">
A donation is when a charity receives voluntary support (in cash or gifts in kind) and there is no  material benefit to the donor. Do not include fundraising income where there is a sale of an item – for example, raffle tickets, tickets to a fundraising event, sale of merchandise.</t>
        </r>
      </text>
    </comment>
    <comment ref="R6" authorId="0" shapeId="0">
      <text>
        <r>
          <rPr>
            <sz val="10"/>
            <color indexed="81"/>
            <rFont val="Tahoma"/>
            <family val="2"/>
          </rPr>
          <t xml:space="preserve">
Include revenue from providing goods or services as part of your charity’s ordinary activities.
Do not include any revenue or grants from government, which should be included under ‘Revenue from government including grants’.  
</t>
        </r>
      </text>
    </comment>
    <comment ref="S6" authorId="0" shapeId="0">
      <text>
        <r>
          <rPr>
            <sz val="10"/>
            <color indexed="81"/>
            <rFont val="Tahoma"/>
            <family val="2"/>
          </rPr>
          <t xml:space="preserve">
Include interest, dividends and distributions from investments such as shares and units in managed funds. 
</t>
        </r>
      </text>
    </comment>
    <comment ref="T6" authorId="0" shapeId="0">
      <text>
        <r>
          <rPr>
            <sz val="10"/>
            <color indexed="81"/>
            <rFont val="Tahoma"/>
            <family val="2"/>
          </rPr>
          <t xml:space="preserve">
Include other revenue items that are not included elsewhere.
More information about revenue: acnc.gov.au/charitysize 
</t>
        </r>
      </text>
    </comment>
    <comment ref="V6" authorId="0" shapeId="0">
      <text>
        <r>
          <rPr>
            <sz val="9"/>
            <color indexed="81"/>
            <rFont val="Tahoma"/>
            <family val="2"/>
          </rPr>
          <t xml:space="preserve">
Other income comes from transactions that are not part of a charity's ordinary operations but effect its profit and loss. For more information, see our guidance at acnc.gov.au/2017AISguide.</t>
        </r>
        <r>
          <rPr>
            <sz val="9"/>
            <color indexed="81"/>
            <rFont val="Tahoma"/>
            <family val="2"/>
          </rPr>
          <t xml:space="preserve">
</t>
        </r>
      </text>
    </comment>
    <comment ref="X6" authorId="0" shapeId="0">
      <text>
        <r>
          <rPr>
            <sz val="10"/>
            <color indexed="81"/>
            <rFont val="Tahoma"/>
            <family val="2"/>
          </rPr>
          <t xml:space="preserve">
Employee expenses/payments include all salaries and wages payable to all staff employed by a charity. This includes permanent, casual and temporary staff.  It also includes leave expenses and superannuation. 
For more information, see NSCOA at acnc.gov.au/NSCOA </t>
        </r>
        <r>
          <rPr>
            <sz val="9"/>
            <color indexed="81"/>
            <rFont val="Tahoma"/>
            <family val="2"/>
          </rPr>
          <t xml:space="preserve">
</t>
        </r>
      </text>
    </comment>
    <comment ref="Y6" authorId="0" shapeId="0">
      <text>
        <r>
          <rPr>
            <sz val="10"/>
            <color indexed="81"/>
            <rFont val="Tahoma"/>
            <family val="2"/>
          </rPr>
          <t xml:space="preserve">
Interest expenses include interest paid by a charity on any money it has borrowed (for example interest on the charity’s bank overdraft or mortgage) as well as any interest accrued during the reporting period that has not yet been paid.</t>
        </r>
      </text>
    </comment>
    <comment ref="Z6" authorId="0" shapeId="0">
      <text>
        <r>
          <rPr>
            <sz val="10"/>
            <color indexed="81"/>
            <rFont val="Tahoma"/>
            <family val="2"/>
          </rPr>
          <t xml:space="preserve">
Some charities, such as public and private ancillary funds or fundraising charities, or charities that grant scholarships, make grants to other charities, individuals or beneficiaries. If the charity made grants and donations for use in Australia, enter the amount here. </t>
        </r>
        <r>
          <rPr>
            <sz val="9"/>
            <color indexed="81"/>
            <rFont val="Tahoma"/>
            <family val="2"/>
          </rPr>
          <t xml:space="preserve">
</t>
        </r>
      </text>
    </comment>
    <comment ref="AA6" authorId="0" shapeId="0">
      <text>
        <r>
          <rPr>
            <sz val="10"/>
            <color indexed="81"/>
            <rFont val="Tahoma"/>
            <family val="2"/>
          </rPr>
          <t xml:space="preserve">
Grants and donations made by a charity for use outside Australia may include: 
• sponsorship programs or projects that the charity manages
• money, goods or services the charity has donated to sister organisations or main governing body overseas
• indirectly sending money overseas, via another Australian organisation or charity.
If the charity has made a grant or donation for use outside Australia, list the country where the grant or donation was made in question 11.</t>
        </r>
        <r>
          <rPr>
            <sz val="9"/>
            <color indexed="81"/>
            <rFont val="Tahoma"/>
            <family val="2"/>
          </rPr>
          <t xml:space="preserve">
</t>
        </r>
      </text>
    </comment>
    <comment ref="AB6" authorId="0" shapeId="0">
      <text>
        <r>
          <rPr>
            <sz val="10"/>
            <color indexed="81"/>
            <rFont val="Tahoma"/>
            <family val="2"/>
          </rPr>
          <t xml:space="preserve">
For assistance with this question, see the guidance at acnc.gov.au/2017AISguide under 'Section D - Finances'.</t>
        </r>
      </text>
    </comment>
    <comment ref="AE6" authorId="0" shapeId="0">
      <text>
        <r>
          <rPr>
            <sz val="9"/>
            <color indexed="81"/>
            <rFont val="Tahoma"/>
            <family val="2"/>
          </rPr>
          <t xml:space="preserve">
</t>
        </r>
        <r>
          <rPr>
            <sz val="10"/>
            <color indexed="81"/>
            <rFont val="Tahoma"/>
            <family val="2"/>
          </rPr>
          <t>Other comprehensive income (OCI) is identified below the surplus/deficit line in a total comprehensive income statement, for example a revaluation of land or buildings owned by the charity (but not sold).</t>
        </r>
        <r>
          <rPr>
            <sz val="9"/>
            <color indexed="81"/>
            <rFont val="Tahoma"/>
            <family val="2"/>
          </rPr>
          <t xml:space="preserve">
</t>
        </r>
      </text>
    </comment>
    <comment ref="AG6" authorId="0" shapeId="0">
      <text>
        <r>
          <rPr>
            <sz val="10"/>
            <color indexed="81"/>
            <rFont val="Tahoma"/>
            <family val="2"/>
          </rPr>
          <t xml:space="preserve">
Assets are generally ‘current assets’ if they are expected to be realised, sold or consumed within a twelve month period from the end of the financial year.
Current assets may include:
• cash at bank (restricted and unrestricted)
• petty cash
• cash float
• undeposited funds
• short-term investment
• prepayments
• accrued income
• other financial assets
• accounts receivable, less provision for doubtful debts
• rental debtors accounts receivable, less provision for doubtful rental debtors
• other debtors, less provision for doubtful debts 
• inventory on hand.
</t>
        </r>
        <r>
          <rPr>
            <sz val="9"/>
            <color indexed="81"/>
            <rFont val="Tahoma"/>
            <family val="2"/>
          </rPr>
          <t xml:space="preserve">
</t>
        </r>
      </text>
    </comment>
    <comment ref="AH6" authorId="0" shapeId="0">
      <text>
        <r>
          <rPr>
            <sz val="10"/>
            <color indexed="81"/>
            <rFont val="Tahoma"/>
            <family val="2"/>
          </rPr>
          <t xml:space="preserve">
Non-current loans include loans receivable by the charity from other entities, in the period beyond twelve months from end of the financial year.</t>
        </r>
      </text>
    </comment>
    <comment ref="AI6" authorId="0" shapeId="0">
      <text>
        <r>
          <rPr>
            <sz val="10"/>
            <color indexed="81"/>
            <rFont val="Tahoma"/>
            <family val="2"/>
          </rPr>
          <t xml:space="preserve">
Non-current assets usually relate to fixed assets such as land and buildings but can also include other items expected to be realised, sold or consumed more than twelve months from the end of financial year.
For assistance with this question, see the guidance at acnc.gov.au/2017AISguide under 'Section D - Finances'.</t>
        </r>
      </text>
    </comment>
    <comment ref="AN6" authorId="0" shapeId="0">
      <text>
        <r>
          <rPr>
            <sz val="10"/>
            <color indexed="81"/>
            <rFont val="Tahoma"/>
            <family val="2"/>
          </rPr>
          <t xml:space="preserve">Liabilities are the future sacrifices of economic benefits to a charty – generally, what it owes. 
Liabilities are generally ‘current’ if they are expected to be paid within 12 months from the end of the financial year. 
For assistance with this question, see the guidance at acnc.gov.au/2017AISguide under 'Section D - Finances'.
</t>
        </r>
        <r>
          <rPr>
            <sz val="9"/>
            <color indexed="81"/>
            <rFont val="Tahoma"/>
            <family val="2"/>
          </rPr>
          <t xml:space="preserve">
</t>
        </r>
      </text>
    </comment>
    <comment ref="AO6" authorId="0" shapeId="0">
      <text>
        <r>
          <rPr>
            <sz val="10"/>
            <color indexed="81"/>
            <rFont val="Tahoma"/>
            <family val="2"/>
          </rPr>
          <t xml:space="preserve">
Non-current loans should include loans payable by the charity to other entities in the period beyond twelve months from end of the financial year.</t>
        </r>
      </text>
    </comment>
    <comment ref="AP6" authorId="0" shapeId="0">
      <text>
        <r>
          <rPr>
            <sz val="10"/>
            <color indexed="81"/>
            <rFont val="Tahoma"/>
            <family val="2"/>
          </rPr>
          <t xml:space="preserve">
Other non-current liabilities relate to balances that are expected to be settled beyond a twelve month period from the end of the financial year. 
Other non-current liabilities include:
• hire purchase liability
• lease liability
• employee benefits/employee provisions.
</t>
        </r>
        <r>
          <rPr>
            <sz val="9"/>
            <color indexed="81"/>
            <rFont val="Tahoma"/>
            <family val="2"/>
          </rPr>
          <t xml:space="preserve">
</t>
        </r>
      </text>
    </comment>
    <comment ref="AV6" authorId="0" shapeId="0">
      <text>
        <r>
          <rPr>
            <b/>
            <sz val="10"/>
            <color indexed="81"/>
            <rFont val="Tahoma"/>
            <family val="2"/>
          </rPr>
          <t xml:space="preserve">
Attach the financial reports to the email you send with the completed submission. Use the following naming convention for each report: "</t>
        </r>
        <r>
          <rPr>
            <b/>
            <i/>
            <sz val="10"/>
            <color indexed="81"/>
            <rFont val="Tahoma"/>
            <family val="2"/>
          </rPr>
          <t>Charity's ABN</t>
        </r>
        <r>
          <rPr>
            <b/>
            <sz val="10"/>
            <color indexed="81"/>
            <rFont val="Tahoma"/>
            <family val="2"/>
          </rPr>
          <t xml:space="preserve">_2019AFR". 
If the size of the attachments is too large for a single email, you can send them across multiple emails. Alternatively you can save the financial reports onto a CD or USB and post it to us at:
        Reporting 
        Australian Charities and Not-for-profits Commission
        GPO Box 5108, 
        Melbourne VIC 3001
Please contact us at reporting@acnc.gov.au if you have any questions. 
</t>
        </r>
        <r>
          <rPr>
            <sz val="10"/>
            <color indexed="81"/>
            <rFont val="Tahoma"/>
            <family val="2"/>
          </rPr>
          <t xml:space="preserve">If the charity is using the transitional reporting arrangements, the financial report lodged with your state or territory regulator must be submitted. This report must meet the applicable requirements of that regulator. This will generally include:
- Financial statements
- Notes to the financial statements
- Responsible entities' declaration or similar.
The audit or review report should also be included with the financial report. </t>
        </r>
      </text>
    </comment>
    <comment ref="P7" authorId="0" shapeId="0">
      <text>
        <r>
          <rPr>
            <sz val="10"/>
            <color indexed="81"/>
            <rFont val="Tahoma"/>
            <family val="2"/>
          </rPr>
          <t xml:space="preserve">Include all types of funding and financial assistance provided by federal, state, territory or local governments in the 2018 reporting period, even where there was no condition attached to the grant.
</t>
        </r>
      </text>
    </comment>
    <comment ref="Q7" authorId="0" shapeId="0">
      <text>
        <r>
          <rPr>
            <sz val="10"/>
            <color indexed="81"/>
            <rFont val="Tahoma"/>
            <family val="2"/>
          </rPr>
          <t xml:space="preserve">
A donation is when a charity receives voluntary support (in cash or gifts in kind) and there is no  material benefit to the donor. Do not include fundraising income where there is a sale of an item – for example, raffle tickets, tickets to a fundraising event, sale of merchandise.
</t>
        </r>
      </text>
    </comment>
    <comment ref="R7" authorId="0" shapeId="0">
      <text>
        <r>
          <rPr>
            <sz val="10"/>
            <color indexed="81"/>
            <rFont val="Tahoma"/>
            <family val="2"/>
          </rPr>
          <t xml:space="preserve">
Include revenue from providing goods or services as part of your charity’s ordinary activities.
Do not include any revenue or grants from government, which should be included under ‘Revenue from government including grants’.  
</t>
        </r>
      </text>
    </comment>
    <comment ref="S7" authorId="0" shapeId="0">
      <text>
        <r>
          <rPr>
            <sz val="10"/>
            <color indexed="81"/>
            <rFont val="Tahoma"/>
            <family val="2"/>
          </rPr>
          <t xml:space="preserve">
Include interest, dividends and distributions from investments such as shares and units in managed funds. </t>
        </r>
        <r>
          <rPr>
            <b/>
            <sz val="9"/>
            <color indexed="81"/>
            <rFont val="Tahoma"/>
            <family val="2"/>
          </rPr>
          <t xml:space="preserve">
</t>
        </r>
        <r>
          <rPr>
            <sz val="9"/>
            <color indexed="81"/>
            <rFont val="Tahoma"/>
            <family val="2"/>
          </rPr>
          <t xml:space="preserve">
</t>
        </r>
      </text>
    </comment>
    <comment ref="T7" authorId="0" shapeId="0">
      <text>
        <r>
          <rPr>
            <sz val="10"/>
            <color indexed="81"/>
            <rFont val="Tahoma"/>
            <family val="2"/>
          </rPr>
          <t xml:space="preserve">
Include other revenue items that are not included elsewhere.
More information about revenue: acnc.gov.au/charitysize 
</t>
        </r>
      </text>
    </comment>
    <comment ref="V7" authorId="0" shapeId="0">
      <text>
        <r>
          <rPr>
            <sz val="10"/>
            <color indexed="81"/>
            <rFont val="Tahoma"/>
            <family val="2"/>
          </rPr>
          <t xml:space="preserve">
Other income comes from transactions that are not part of a charity's ordinary operations but effect its profit and loss. For more information, see our guidance at acnc.gov.au/2017AISguide.</t>
        </r>
      </text>
    </comment>
    <comment ref="X7" authorId="0" shapeId="0">
      <text>
        <r>
          <rPr>
            <sz val="10"/>
            <color indexed="81"/>
            <rFont val="Tahoma"/>
            <family val="2"/>
          </rPr>
          <t xml:space="preserve">
Employee expenses/payments include all salaries and wages payable to all staff employed by a charity. This includes permanent, casual and temporary staff.  It also includes leave expenses and superannuation. 
For more information, see NSCOA at acnc.gov.au/NSCOA</t>
        </r>
      </text>
    </comment>
    <comment ref="Z7" authorId="0" shapeId="0">
      <text>
        <r>
          <rPr>
            <sz val="10"/>
            <color indexed="81"/>
            <rFont val="Tahoma"/>
            <family val="2"/>
          </rPr>
          <t xml:space="preserve">
Some charities, such as public and private ancillary funds or fundraising charities, or charities that grant scholarships, make grants to other charities, individuals or beneficiaries. If the charity made grants and donations for use in Australia, enter the amount here. </t>
        </r>
        <r>
          <rPr>
            <sz val="9"/>
            <color indexed="81"/>
            <rFont val="Tahoma"/>
            <family val="2"/>
          </rPr>
          <t xml:space="preserve">
</t>
        </r>
      </text>
    </comment>
    <comment ref="AA7" authorId="0" shapeId="0">
      <text>
        <r>
          <rPr>
            <sz val="10"/>
            <color indexed="81"/>
            <rFont val="Tahoma"/>
            <family val="2"/>
          </rPr>
          <t xml:space="preserve">
Grants and donations made by a charity for use outside Australia may include: 
• sponsorship programs or projects that the charity manages
• money, goods or services the charity has donated to sister organisations or main governing body overseas
• indirectly sending money overseas, via another Australian organisation or charity.
If the charity has made a grant or donation for use outside Australia, list the country where the grant or donation was made in question 11.</t>
        </r>
        <r>
          <rPr>
            <sz val="9"/>
            <color indexed="81"/>
            <rFont val="Tahoma"/>
            <family val="2"/>
          </rPr>
          <t xml:space="preserve">
</t>
        </r>
      </text>
    </comment>
    <comment ref="AB7" authorId="0" shapeId="0">
      <text>
        <r>
          <rPr>
            <sz val="10"/>
            <color indexed="81"/>
            <rFont val="Tahoma"/>
            <family val="2"/>
          </rPr>
          <t xml:space="preserve">
For assistance with this question, see the guidance at acnc.gov.au/2017AISguide under 'Section D - Finances'.</t>
        </r>
      </text>
    </comment>
    <comment ref="AE7" authorId="0" shapeId="0">
      <text>
        <r>
          <rPr>
            <sz val="10"/>
            <color indexed="81"/>
            <rFont val="Tahoma"/>
            <family val="2"/>
          </rPr>
          <t xml:space="preserve">
Other comprehensive income (OCI) is identified below the surplus/deficit line in a total comprehensive income statement, for example a revaluation of land or buildings owned by the charity (but not sold).
</t>
        </r>
      </text>
    </comment>
    <comment ref="AG7" authorId="0" shapeId="0">
      <text>
        <r>
          <rPr>
            <sz val="10"/>
            <color indexed="81"/>
            <rFont val="Tahoma"/>
            <family val="2"/>
          </rPr>
          <t xml:space="preserve">
Assets are generally ‘current assets’ if they are expected to be realised, sold or consumed within a twelve month period from the end of the financial year.
Current assets may include:
• cash at bank (restricted and unrestricted)
• petty cash
• cash float
• undeposited funds
• short-term investment
• prepayments
• accrued income
• other financial assets
• accounts receivable, less provision for doubtful debts
• rental debtors accounts receivable, less provision for doubtful rental debtors
• other debtors, less provision for doubtful debts 
• inventory on hand.
</t>
        </r>
        <r>
          <rPr>
            <sz val="9"/>
            <color indexed="81"/>
            <rFont val="Tahoma"/>
            <family val="2"/>
          </rPr>
          <t xml:space="preserve">
</t>
        </r>
      </text>
    </comment>
    <comment ref="AN7" authorId="0" shapeId="0">
      <text>
        <r>
          <rPr>
            <sz val="10"/>
            <color indexed="81"/>
            <rFont val="Tahoma"/>
            <family val="2"/>
          </rPr>
          <t>Liabilities are the future sacrifices of economic benefits to a charty – generally, what it owes. 
Liabilities are generally ‘current’ if they are expected to be paid within 12 months from the end of the financial year. 
For assistance with this question, see the guidance at acnc.gov.au/2017AISguide under 'Section D - Finances'.</t>
        </r>
        <r>
          <rPr>
            <sz val="9"/>
            <color indexed="81"/>
            <rFont val="Tahoma"/>
            <family val="2"/>
          </rPr>
          <t xml:space="preserve">
</t>
        </r>
      </text>
    </comment>
    <comment ref="P8" authorId="0" shapeId="0">
      <text>
        <r>
          <rPr>
            <sz val="10"/>
            <color indexed="81"/>
            <rFont val="Tahoma"/>
            <family val="2"/>
          </rPr>
          <t>Include all types of funding and financial assistance provided by federal, state, territory or local governments in the 2018 reporting period, even where there was no condition attached to the grant.</t>
        </r>
      </text>
    </comment>
    <comment ref="Q8" authorId="0" shapeId="0">
      <text>
        <r>
          <rPr>
            <sz val="10"/>
            <color indexed="81"/>
            <rFont val="Tahoma"/>
            <family val="2"/>
          </rPr>
          <t xml:space="preserve">
A donation is when a charity receives voluntary support (in cash or gifts in kind) and there is no  material benefit to the donor. Do not include fundraising income where there is a sale of an item – for example, raffle tickets, tickets to a fundraising event, sale of merchandise.</t>
        </r>
      </text>
    </comment>
    <comment ref="R8" authorId="0" shapeId="0">
      <text>
        <r>
          <rPr>
            <sz val="10"/>
            <color indexed="81"/>
            <rFont val="Tahoma"/>
            <family val="2"/>
          </rPr>
          <t xml:space="preserve">
Include revenue from providing goods or services as part of your charity’s ordinary activities.
Do not include any revenue or grants from government, which should be included under ‘Revenue from government including grants’.  
</t>
        </r>
      </text>
    </comment>
    <comment ref="S8" authorId="0" shapeId="0">
      <text>
        <r>
          <rPr>
            <sz val="10"/>
            <color indexed="81"/>
            <rFont val="Tahoma"/>
            <family val="2"/>
          </rPr>
          <t xml:space="preserve">
Include interest, dividends and distributions from investments such as shares and units in managed funds. 
</t>
        </r>
      </text>
    </comment>
    <comment ref="T8" authorId="0" shapeId="0">
      <text>
        <r>
          <rPr>
            <sz val="10"/>
            <color indexed="81"/>
            <rFont val="Tahoma"/>
            <family val="2"/>
          </rPr>
          <t xml:space="preserve">
Include other revenue items that are not included elsewhere.
More information about revenue: acnc.gov.au/charitysize 
</t>
        </r>
      </text>
    </comment>
    <comment ref="V8" authorId="0" shapeId="0">
      <text>
        <r>
          <rPr>
            <sz val="10"/>
            <color indexed="81"/>
            <rFont val="Tahoma"/>
            <family val="2"/>
          </rPr>
          <t xml:space="preserve">
Other income comes from transactions that are not part of a charity's ordinary operations but effect its profit and loss. For more information, see our guidance at acnc.gov.au/2017AISguide.</t>
        </r>
      </text>
    </comment>
    <comment ref="X8" authorId="0" shapeId="0">
      <text>
        <r>
          <rPr>
            <sz val="10"/>
            <color indexed="81"/>
            <rFont val="Tahoma"/>
            <family val="2"/>
          </rPr>
          <t xml:space="preserve">
Employee expenses/payments include all salaries and wages payable to all staff employed by a charity. This includes permanent, casual and temporary staff.  It also includes leave expenses and superannuation. 
For more information, see NSCOA at acnc.gov.au/NSCOA</t>
        </r>
      </text>
    </comment>
    <comment ref="Z8" authorId="0" shapeId="0">
      <text>
        <r>
          <rPr>
            <sz val="10"/>
            <color indexed="81"/>
            <rFont val="Tahoma"/>
            <family val="2"/>
          </rPr>
          <t xml:space="preserve">
Some charities, such as public and private ancillary funds or fundraising charities, or charities that grant scholarships, make grants to other charities, individuals or beneficiaries. If the charity made grants and donations for use in Australia, enter the amount here. 
</t>
        </r>
      </text>
    </comment>
    <comment ref="AA8" authorId="0" shapeId="0">
      <text>
        <r>
          <rPr>
            <sz val="10"/>
            <color indexed="81"/>
            <rFont val="Tahoma"/>
            <family val="2"/>
          </rPr>
          <t xml:space="preserve">
Grants and donations made by a charity for use outside Australia may include: 
• sponsorship programs or projects that the charity manages
• money, goods or services the charity has donated to sister organisations or main governing body overseas
• indirectly sending money overseas, via another Australian organisation or charity.
If the charity has made a grant or donation for use outside Australia, list the country where the grant or donation was made in question 11.
</t>
        </r>
        <r>
          <rPr>
            <sz val="9"/>
            <color indexed="81"/>
            <rFont val="Tahoma"/>
            <family val="2"/>
          </rPr>
          <t xml:space="preserve">
</t>
        </r>
      </text>
    </comment>
    <comment ref="AB8" authorId="0" shapeId="0">
      <text>
        <r>
          <rPr>
            <sz val="10"/>
            <color indexed="81"/>
            <rFont val="Tahoma"/>
            <family val="2"/>
          </rPr>
          <t xml:space="preserve">
For assistance with this question, see the guidance at acnc.gov.au/2017AISguide under 'Section D - Finances'.</t>
        </r>
      </text>
    </comment>
  </commentList>
</comments>
</file>

<file path=xl/comments6.xml><?xml version="1.0" encoding="utf-8"?>
<comments xmlns="http://schemas.openxmlformats.org/spreadsheetml/2006/main">
  <authors>
    <author>Author</author>
  </authors>
  <commentList>
    <comment ref="D6" authorId="0" shapeId="0">
      <text>
        <r>
          <rPr>
            <sz val="10"/>
            <color indexed="81"/>
            <rFont val="Tahoma"/>
            <family val="2"/>
          </rPr>
          <t xml:space="preserve">
For more assistance with this question, see  acnc.gov.au/2017AISGuide under Section F: States and territories.</t>
        </r>
      </text>
    </comment>
    <comment ref="X6" authorId="0" shapeId="0">
      <text>
        <r>
          <rPr>
            <sz val="10"/>
            <color indexed="81"/>
            <rFont val="Tahoma"/>
            <family val="2"/>
          </rPr>
          <t xml:space="preserve">For more assistance with this question, see  acnc.gov.au/2017AISGuide under Section F: States and territories.
</t>
        </r>
      </text>
    </comment>
    <comment ref="AD6" authorId="0" shapeId="0">
      <text>
        <r>
          <rPr>
            <sz val="10"/>
            <color indexed="81"/>
            <rFont val="Tahoma"/>
            <family val="2"/>
          </rPr>
          <t xml:space="preserve">
The ACNC has a streamlined reporting arrangement with South Australia. Answering this question will help us implement this arrangement. Find out more at www.acnc.gov.au/SA.</t>
        </r>
        <r>
          <rPr>
            <sz val="9"/>
            <color indexed="81"/>
            <rFont val="Tahoma"/>
            <family val="2"/>
          </rPr>
          <t xml:space="preserve">
</t>
        </r>
      </text>
    </comment>
    <comment ref="AF6" authorId="0" shapeId="0">
      <text>
        <r>
          <rPr>
            <sz val="10"/>
            <color indexed="81"/>
            <rFont val="Tahoma"/>
            <family val="2"/>
          </rPr>
          <t xml:space="preserve">
The ACNC has a streamlined reporting arrangement with Tasmania. Answering this question will help us implement this arrangement. Find out more at www.acnc.gov.au/TAS.</t>
        </r>
      </text>
    </comment>
    <comment ref="AH6" authorId="0" shapeId="0">
      <text>
        <r>
          <rPr>
            <sz val="10"/>
            <color indexed="81"/>
            <rFont val="Tahoma"/>
            <family val="2"/>
          </rPr>
          <t>For more assistance with this question, see  acnc.gov.au/2017AISGuide under Section F: States and territories.</t>
        </r>
        <r>
          <rPr>
            <sz val="9"/>
            <color indexed="81"/>
            <rFont val="Tahoma"/>
            <family val="2"/>
          </rPr>
          <t xml:space="preserve">
</t>
        </r>
      </text>
    </comment>
    <comment ref="F7" authorId="0" shapeId="0">
      <text>
        <r>
          <rPr>
            <sz val="10"/>
            <color indexed="81"/>
            <rFont val="Tahoma"/>
            <family val="2"/>
          </rPr>
          <t xml:space="preserve">
The charity is required to hold an annual general meeting (AGM). 
Enter the date that the AGM took place. AGM should be held only after the end of your reporting period. 
More information is available at acnc.gov.au/AGM.
Pleaes do not drag the date down as this will change the date in each row, instead copy and paste the date if it is the same.</t>
        </r>
      </text>
    </comment>
    <comment ref="U7" authorId="0" shapeId="0">
      <text>
        <r>
          <rPr>
            <sz val="10"/>
            <color indexed="81"/>
            <rFont val="Tahoma"/>
            <family val="2"/>
          </rPr>
          <t xml:space="preserve">The charity is required to hold an annual general meeting (AGM). 
Enter the date that the AGM took place. AGM should be held only after the end of your reporting period. 
More information is available at acnc.gov.au/AGM.
Pleaes do not drag the date down as this will change the date in each row, instead copy and paste the date if it is the same.
</t>
        </r>
      </text>
    </comment>
    <comment ref="Z7" authorId="0" shapeId="0">
      <text>
        <r>
          <rPr>
            <sz val="10"/>
            <color indexed="81"/>
            <rFont val="Tahoma"/>
            <family val="2"/>
          </rPr>
          <t xml:space="preserve">The charity is required to hold an annual general meeting (AGM). 
Enter the date that the AGM took place. AGM should be held only after the end of your reporting period. 
More information is available at acnc.gov.au/AGM.
Pleaes do not drag the date down as this will change the date in each row, instead copy and paste the date if it is the same.
</t>
        </r>
      </text>
    </comment>
    <comment ref="N8" authorId="0" shapeId="0">
      <text>
        <r>
          <rPr>
            <sz val="8"/>
            <color indexed="81"/>
            <rFont val="Tahoma"/>
            <family val="2"/>
          </rPr>
          <t xml:space="preserve">
</t>
        </r>
        <r>
          <rPr>
            <sz val="10"/>
            <color indexed="81"/>
            <rFont val="Tahoma"/>
            <family val="2"/>
          </rPr>
          <t xml:space="preserve">This should be the charity's email and not a personal email, for example enquiries@charity.org.au. 
</t>
        </r>
      </text>
    </comment>
  </commentList>
</comments>
</file>

<file path=xl/comments7.xml><?xml version="1.0" encoding="utf-8"?>
<comments xmlns="http://schemas.openxmlformats.org/spreadsheetml/2006/main">
  <authors>
    <author>Author</author>
  </authors>
  <commentList>
    <comment ref="C6" authorId="0" shapeId="0">
      <text>
        <r>
          <rPr>
            <sz val="10"/>
            <color indexed="81"/>
            <rFont val="Tahoma"/>
            <family val="2"/>
          </rPr>
          <t xml:space="preserve">
</t>
        </r>
        <r>
          <rPr>
            <b/>
            <sz val="10"/>
            <color indexed="81"/>
            <rFont val="Tahoma"/>
            <family val="2"/>
          </rPr>
          <t>Governing documents of each charity</t>
        </r>
        <r>
          <rPr>
            <sz val="10"/>
            <color indexed="81"/>
            <rFont val="Tahoma"/>
            <family val="2"/>
          </rPr>
          <t xml:space="preserve">
A governing document is the document that governs the way that a charity operates. It will usually include the charity's purpose, activities and processes. Examples include constitutions, trust deeds, articles of association, rules, rule books, an Act of Parliament that establishes the charity, and charters. For more information, see our guidance at acnc.gov.au/governingdocument
</t>
        </r>
        <r>
          <rPr>
            <b/>
            <sz val="10"/>
            <color indexed="81"/>
            <rFont val="Tahoma"/>
            <family val="2"/>
          </rPr>
          <t>Responsible Persons</t>
        </r>
        <r>
          <rPr>
            <sz val="10"/>
            <color indexed="81"/>
            <rFont val="Tahoma"/>
            <family val="2"/>
          </rPr>
          <t xml:space="preserve">
Responsible Persons are members of a charity's governing body such as directors, committee members or trustees. Read more information about Responsible Persons at acnc.gov.au/responsiblepersons
</t>
        </r>
        <r>
          <rPr>
            <b/>
            <sz val="10"/>
            <color indexed="81"/>
            <rFont val="Tahoma"/>
            <family val="2"/>
          </rPr>
          <t>Subtypes</t>
        </r>
        <r>
          <rPr>
            <sz val="10"/>
            <color indexed="81"/>
            <rFont val="Tahoma"/>
            <family val="2"/>
          </rPr>
          <t xml:space="preserve">
When the ACNC registers a charity, we register it with one or more 'subtypes'. These are categories of charity that reflect a charity's purpose, for example, advancing health or advancing education. If a charity's purpose has changed, or expanded, it may need to change its subtype through the Charity Portal. For examples and more information about charity subtypes see acnc.gov.au/charitysubtypes
</t>
        </r>
      </text>
    </comment>
    <comment ref="C7" authorId="0" shapeId="0">
      <text>
        <r>
          <rPr>
            <sz val="10"/>
            <color indexed="81"/>
            <rFont val="Tahoma"/>
            <family val="2"/>
          </rPr>
          <t xml:space="preserve">
</t>
        </r>
        <r>
          <rPr>
            <b/>
            <sz val="10"/>
            <color indexed="81"/>
            <rFont val="Tahoma"/>
            <family val="2"/>
          </rPr>
          <t xml:space="preserve">Privacy notice: </t>
        </r>
        <r>
          <rPr>
            <sz val="10"/>
            <color indexed="81"/>
            <rFont val="Tahoma"/>
            <family val="2"/>
          </rPr>
          <t xml:space="preserve">Only the name of each Responsible Person and the position the person holds in the charity will appear on the Charity Register. The additional information will not appear on the Charity Register. While providing this additional information is optional, it will enable the ACNC to verify the identity of the Responsible Person who contacts the ACNC, to administer the Australian Charities and Not-for-profits Commission Act 2012 (Cth) and to promote the objects of this Act. </t>
        </r>
        <r>
          <rPr>
            <sz val="9"/>
            <color indexed="81"/>
            <rFont val="Tahoma"/>
            <family val="2"/>
          </rPr>
          <t xml:space="preserve">
</t>
        </r>
      </text>
    </comment>
  </commentList>
</comments>
</file>

<file path=xl/comments8.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Tim Liu:
For assistance in completing the ancillary fund information requirements please refer to the Ancillary fund return instructions for charities 2017 at http://acnc.gov.au/2017ais</t>
        </r>
      </text>
    </comment>
    <comment ref="I7" authorId="0" shapeId="0">
      <text>
        <r>
          <rPr>
            <sz val="10"/>
            <color indexed="81"/>
            <rFont val="Tahoma"/>
            <family val="2"/>
          </rPr>
          <t xml:space="preserve">
Enter numbers only. No decimal places, dollar signs or commas.</t>
        </r>
        <r>
          <rPr>
            <sz val="9"/>
            <color indexed="81"/>
            <rFont val="Tahoma"/>
            <family val="2"/>
          </rPr>
          <t xml:space="preserve">
</t>
        </r>
      </text>
    </comment>
    <comment ref="L8" authorId="0" shapeId="0">
      <text>
        <r>
          <rPr>
            <sz val="10"/>
            <color indexed="81"/>
            <rFont val="Tahoma"/>
            <family val="2"/>
          </rPr>
          <t xml:space="preserve">
Insert the combined total value of collectibles, land, buildings and other property received. Collectibles include the following items:
- paintings, sculptures, drawings, engravings or photographs, reproductions of these items or property of a similar description or use
- jewellery
- antiques
- coins or medallions
- rare folios, manuscripts or books
- postage stamps or first day covers.
A collectable is also:
- an interest in any of the items listed above
- a debt that arises from any of those items
- an option or right to acquire any of those items.
The total of (v) to (ix) below must equal the total assets. 
</t>
        </r>
      </text>
    </comment>
    <comment ref="M8" authorId="0" shapeId="0">
      <text>
        <r>
          <rPr>
            <sz val="10"/>
            <color indexed="81"/>
            <rFont val="Tahoma"/>
            <family val="2"/>
          </rPr>
          <t xml:space="preserve">
Insert the value, in Australian currency, of all cash held and term deposits held (include accounts with any Australian financial institutions.)</t>
        </r>
      </text>
    </comment>
    <comment ref="N8" authorId="0" shapeId="0">
      <text>
        <r>
          <rPr>
            <sz val="9"/>
            <color indexed="81"/>
            <rFont val="Tahoma"/>
            <family val="2"/>
          </rPr>
          <t xml:space="preserve">
</t>
        </r>
        <r>
          <rPr>
            <sz val="10"/>
            <color indexed="81"/>
            <rFont val="Tahoma"/>
            <family val="2"/>
          </rPr>
          <t xml:space="preserve">Insert the market value of shares and equities that are held within Australia and traded on Australian stock exchanges. 
This category relates to shares, equities and similar financial contracts that are traded on Australian stock exchanges, excluding debt securities. Show investments in listed trusts here. </t>
        </r>
      </text>
    </comment>
    <comment ref="O8" authorId="0" shapeId="0">
      <text>
        <r>
          <rPr>
            <sz val="10"/>
            <color indexed="81"/>
            <rFont val="Tahoma"/>
            <family val="2"/>
          </rPr>
          <t xml:space="preserve">
Insert the market value of shares that the ancillary fund held within Australia that are not listed on Australian stock exchanges. 
This category relates to shares, equities and similar financial contracts that are not listed on Australian stock exchanges but are located in Australia. Show investments in unlisted trusts here.</t>
        </r>
        <r>
          <rPr>
            <sz val="9"/>
            <color indexed="81"/>
            <rFont val="Tahoma"/>
            <family val="2"/>
          </rPr>
          <t xml:space="preserve">
</t>
        </r>
      </text>
    </comment>
    <comment ref="P8" authorId="0" shapeId="0">
      <text>
        <r>
          <rPr>
            <sz val="9"/>
            <color indexed="81"/>
            <rFont val="Tahoma"/>
            <family val="2"/>
          </rPr>
          <t xml:space="preserve">
</t>
        </r>
        <r>
          <rPr>
            <sz val="10"/>
            <color indexed="81"/>
            <rFont val="Tahoma"/>
            <family val="2"/>
          </rPr>
          <t xml:space="preserve">Insert the amount that the fund has loaded that has not been repaid. </t>
        </r>
        <r>
          <rPr>
            <sz val="9"/>
            <color indexed="81"/>
            <rFont val="Tahoma"/>
            <family val="2"/>
          </rPr>
          <t xml:space="preserve">
</t>
        </r>
      </text>
    </comment>
    <comment ref="Q8" authorId="0" shapeId="0">
      <text>
        <r>
          <rPr>
            <sz val="10"/>
            <color indexed="81"/>
            <rFont val="Tahoma"/>
            <family val="2"/>
          </rPr>
          <t xml:space="preserve">
Insert the market value of land and buildings and any other property or investments not already listed. </t>
        </r>
      </text>
    </comment>
    <comment ref="R8" authorId="0" shapeId="0">
      <text>
        <r>
          <rPr>
            <sz val="10"/>
            <color indexed="81"/>
            <rFont val="Tahoma"/>
            <family val="2"/>
          </rPr>
          <t xml:space="preserve">
Ensure that this value is the same as the value reported in ' total assets' in Section D of the form. If there is a discrepancy, please review the information provided. </t>
        </r>
        <r>
          <rPr>
            <sz val="9"/>
            <color indexed="81"/>
            <rFont val="Tahoma"/>
            <family val="2"/>
          </rPr>
          <t xml:space="preserve">
</t>
        </r>
      </text>
    </comment>
    <comment ref="S8" authorId="0" shapeId="0">
      <text>
        <r>
          <rPr>
            <sz val="10"/>
            <color indexed="81"/>
            <rFont val="Tahoma"/>
            <family val="2"/>
          </rPr>
          <t xml:space="preserve">
Each financial year the trustee must arrange for an auditor or reviewer to audit compliance with the Ancillary Guidelines by the fund and the trustee. The audit or review must be finalised before the date that the Annual Information Statement is due. 
An ancillary fund with revenue and assets of less than $1 million in particular financial year may have its compliance with the Ancillary Fund Guidelines reviewed rather than audited, unless: 
- the Commissioner advises otherwise 
- your trust deed requires an audit. 
A reviewer must meet the requirements provided in Private Ancillary Fund Guidelines 28.2.1. An auditor must meet the requirements provided in Private Ancillary Fund Guidelines 28.1 or Public Ancillary Fund Guidelines 28.1.
For more information, refer to Private Ancillary Fund Guidelines 28, 29 and 48 and Public Ancillary Fund Guidelines 28, 29 and 47. 
</t>
        </r>
      </text>
    </comment>
    <comment ref="T8" authorId="0" shapeId="0">
      <text>
        <r>
          <rPr>
            <sz val="10"/>
            <color indexed="81"/>
            <rFont val="Tahoma"/>
            <family val="2"/>
          </rPr>
          <t xml:space="preserve">
The trustee of the fund must prepare and maintain a current investment strategy for the fund that sets out the investment objectives of the fund and details the investment methods the trustee will adopt to achieve those objectives.
The investment strategy (and a record of the associated decision-making processes) must be available in a written form so that:
- the trustee;
- an auditor;
- a reviewer; or
- the Commissioner of Taxation
can determine whether the fund has complied with the Ancillary Fund Guidelines. 
For more information, refer to Private Ancillary Fund Guideline 30, 31 and 32 and Public Ancillary Fund Guideline 30, 31 and 32.</t>
        </r>
      </text>
    </comment>
    <comment ref="U8" authorId="0" shapeId="0">
      <text>
        <r>
          <rPr>
            <sz val="10"/>
            <color indexed="81"/>
            <rFont val="Tahoma"/>
            <family val="2"/>
          </rPr>
          <t xml:space="preserve">
Dealings (except by way of gift), with a founder donor, trustee, director, officer, agent, member or employee of the trustee, or an associate of these entities must be at arm's length or on terms more favourable to the fund than would otherwise be expected under an arm's length transaction. 
For more information, refer to Private Ancillary Fund Guideline 36 and Public Ancillary Fund Guideline 36. 
</t>
        </r>
      </text>
    </comment>
    <comment ref="V8" authorId="0" shapeId="0">
      <text>
        <r>
          <rPr>
            <sz val="10"/>
            <color indexed="81"/>
            <rFont val="Tahoma"/>
            <family val="2"/>
          </rPr>
          <t xml:space="preserve">
If the fund was wound up or ceased to be a Public or Private Ancillary Fund during the financial year, you need to answer yes. 
If you have not provided the ACNC with the fund's audited or reviewed financial reports, the ATO will contact you to request this. 
</t>
        </r>
      </text>
    </comment>
  </commentList>
</comments>
</file>

<file path=xl/sharedStrings.xml><?xml version="1.0" encoding="utf-8"?>
<sst xmlns="http://schemas.openxmlformats.org/spreadsheetml/2006/main" count="1196" uniqueCount="1005">
  <si>
    <t>Code</t>
  </si>
  <si>
    <t>AFG</t>
  </si>
  <si>
    <t>AFGHANISTAN</t>
  </si>
  <si>
    <t>COM</t>
  </si>
  <si>
    <t>COMOROS</t>
  </si>
  <si>
    <t>ALA</t>
  </si>
  <si>
    <t>ALAND ISLANDS</t>
  </si>
  <si>
    <t>COD</t>
  </si>
  <si>
    <t>ALB</t>
  </si>
  <si>
    <t>ALBANIA</t>
  </si>
  <si>
    <t>COG</t>
  </si>
  <si>
    <t>CONGO (REPUBLIC)</t>
  </si>
  <si>
    <t>DZA</t>
  </si>
  <si>
    <t>ALGERIA</t>
  </si>
  <si>
    <t>COK</t>
  </si>
  <si>
    <t>COOK ISLANDS</t>
  </si>
  <si>
    <t>ASM</t>
  </si>
  <si>
    <t>AMERICAN SAMOA</t>
  </si>
  <si>
    <t>CRI</t>
  </si>
  <si>
    <t>COSTA RICA</t>
  </si>
  <si>
    <t>AND</t>
  </si>
  <si>
    <t>ANDORRA</t>
  </si>
  <si>
    <t>CIV</t>
  </si>
  <si>
    <t>COTE D'IVOIRE</t>
  </si>
  <si>
    <t>AGO</t>
  </si>
  <si>
    <t>ANGOLA</t>
  </si>
  <si>
    <t>HRV</t>
  </si>
  <si>
    <t>CROATIA</t>
  </si>
  <si>
    <t>AIA</t>
  </si>
  <si>
    <t>ANGUILLA</t>
  </si>
  <si>
    <t>CUB</t>
  </si>
  <si>
    <t>CUBA</t>
  </si>
  <si>
    <t>ATA</t>
  </si>
  <si>
    <t>ANTARCTICA</t>
  </si>
  <si>
    <t>CYP</t>
  </si>
  <si>
    <t>CYPRUS</t>
  </si>
  <si>
    <t>ATG</t>
  </si>
  <si>
    <t>ANTIGUA AND BARBUDA</t>
  </si>
  <si>
    <t>CZE</t>
  </si>
  <si>
    <t>CZECH REPUBLIC</t>
  </si>
  <si>
    <t>ARG</t>
  </si>
  <si>
    <t>ARGENTINA</t>
  </si>
  <si>
    <t>DNK</t>
  </si>
  <si>
    <t>DENMARK</t>
  </si>
  <si>
    <t>ARM</t>
  </si>
  <si>
    <t>ARMENIA</t>
  </si>
  <si>
    <t>DJI</t>
  </si>
  <si>
    <t>DJIBOUTI</t>
  </si>
  <si>
    <t>ABW</t>
  </si>
  <si>
    <t>ARUBA</t>
  </si>
  <si>
    <t>DMA</t>
  </si>
  <si>
    <t>DOMINICA</t>
  </si>
  <si>
    <t>DOM</t>
  </si>
  <si>
    <t>DOMINICAN REPUBLIC</t>
  </si>
  <si>
    <t>AUT</t>
  </si>
  <si>
    <t>AUSTRIA</t>
  </si>
  <si>
    <t>ECU</t>
  </si>
  <si>
    <t>ECUADOR</t>
  </si>
  <si>
    <t>AZE</t>
  </si>
  <si>
    <t>AZERBAIJAN</t>
  </si>
  <si>
    <t>EGY</t>
  </si>
  <si>
    <t>EGYPT</t>
  </si>
  <si>
    <t>BHS</t>
  </si>
  <si>
    <t>BAHAMAS</t>
  </si>
  <si>
    <t>SLV</t>
  </si>
  <si>
    <t>EL SALVADOR</t>
  </si>
  <si>
    <t>BHR</t>
  </si>
  <si>
    <t>BAHRAIN</t>
  </si>
  <si>
    <t>GNQ</t>
  </si>
  <si>
    <t>EQUATORIAL GUINEA</t>
  </si>
  <si>
    <t>BGD</t>
  </si>
  <si>
    <t>BANGLADESH</t>
  </si>
  <si>
    <t>ERI</t>
  </si>
  <si>
    <t>ERITREA</t>
  </si>
  <si>
    <t>BRB</t>
  </si>
  <si>
    <t>BARBADOS</t>
  </si>
  <si>
    <t>EST</t>
  </si>
  <si>
    <t>ESTONIA</t>
  </si>
  <si>
    <t>BLR</t>
  </si>
  <si>
    <t>BELARUS</t>
  </si>
  <si>
    <t>ETH</t>
  </si>
  <si>
    <t>ETHIOPIA</t>
  </si>
  <si>
    <t>BEL</t>
  </si>
  <si>
    <t>BELGIUM</t>
  </si>
  <si>
    <t>FLK</t>
  </si>
  <si>
    <t>FALKLAND ISLANDS (MALVINA</t>
  </si>
  <si>
    <t>BLZ</t>
  </si>
  <si>
    <t>BELIZE</t>
  </si>
  <si>
    <t>FRO</t>
  </si>
  <si>
    <t>FAROE ISLANDS</t>
  </si>
  <si>
    <t>BEN</t>
  </si>
  <si>
    <t>BENIN</t>
  </si>
  <si>
    <t>FJI</t>
  </si>
  <si>
    <t>FIJI</t>
  </si>
  <si>
    <t>BMU</t>
  </si>
  <si>
    <t>BERMUDA</t>
  </si>
  <si>
    <t>FIN</t>
  </si>
  <si>
    <t>FINLAND</t>
  </si>
  <si>
    <t>BTN</t>
  </si>
  <si>
    <t>BHUTAN</t>
  </si>
  <si>
    <t>FRA</t>
  </si>
  <si>
    <t>FRANCE</t>
  </si>
  <si>
    <t>BOL</t>
  </si>
  <si>
    <t>BOLIVIA</t>
  </si>
  <si>
    <t>GUF</t>
  </si>
  <si>
    <t>FRENCH GUIANA</t>
  </si>
  <si>
    <t>BIH</t>
  </si>
  <si>
    <t>BOSNIA AND HERZEGOVINA</t>
  </si>
  <si>
    <t>PYF</t>
  </si>
  <si>
    <t>FRENCH POLYNESIA</t>
  </si>
  <si>
    <t>BWA</t>
  </si>
  <si>
    <t>BOTSWANA</t>
  </si>
  <si>
    <t>ATF</t>
  </si>
  <si>
    <t>FRENCH SOUTHERN TERRITORI</t>
  </si>
  <si>
    <t>BVT</t>
  </si>
  <si>
    <t>BOUVET ISLAND</t>
  </si>
  <si>
    <t>GAB</t>
  </si>
  <si>
    <t>GABON</t>
  </si>
  <si>
    <t>BRA</t>
  </si>
  <si>
    <t>BRAZIL</t>
  </si>
  <si>
    <t>GMB</t>
  </si>
  <si>
    <t>GAMBIA</t>
  </si>
  <si>
    <t>IOT</t>
  </si>
  <si>
    <t>GEO</t>
  </si>
  <si>
    <t>GEORGIA</t>
  </si>
  <si>
    <t>VGB</t>
  </si>
  <si>
    <t>BRITISH VIRGIN ISLANDS</t>
  </si>
  <si>
    <t>DEU</t>
  </si>
  <si>
    <t>GERMANY</t>
  </si>
  <si>
    <t>BRN</t>
  </si>
  <si>
    <t>BRUNEI DARUSSALAM</t>
  </si>
  <si>
    <t>GHA</t>
  </si>
  <si>
    <t>GHANA</t>
  </si>
  <si>
    <t>BGR</t>
  </si>
  <si>
    <t>BULGARIA</t>
  </si>
  <si>
    <t>GIB</t>
  </si>
  <si>
    <t>GIBRALTAR</t>
  </si>
  <si>
    <t>BFA</t>
  </si>
  <si>
    <t>BURKINA FASO</t>
  </si>
  <si>
    <t>GRC</t>
  </si>
  <si>
    <t>GREECE</t>
  </si>
  <si>
    <t>BDI</t>
  </si>
  <si>
    <t>BURUNDI</t>
  </si>
  <si>
    <t>GRL</t>
  </si>
  <si>
    <t>GREENLAND</t>
  </si>
  <si>
    <t>KHM</t>
  </si>
  <si>
    <t>CAMBODIA</t>
  </si>
  <si>
    <t>GRD</t>
  </si>
  <si>
    <t>GRENADA</t>
  </si>
  <si>
    <t>CMR</t>
  </si>
  <si>
    <t>CAMEROON</t>
  </si>
  <si>
    <t>GLP</t>
  </si>
  <si>
    <t>GUADELOUPE</t>
  </si>
  <si>
    <t>CAN</t>
  </si>
  <si>
    <t>CANADA</t>
  </si>
  <si>
    <t>GUM</t>
  </si>
  <si>
    <t>GUAM</t>
  </si>
  <si>
    <t>CPV</t>
  </si>
  <si>
    <t>CAPE VERDE</t>
  </si>
  <si>
    <t>GTM</t>
  </si>
  <si>
    <t>GUATEMALA</t>
  </si>
  <si>
    <t>CYM</t>
  </si>
  <si>
    <t>CAYMAN ISLANDS</t>
  </si>
  <si>
    <t>GGY</t>
  </si>
  <si>
    <t>GUERNSEY</t>
  </si>
  <si>
    <t>CAF</t>
  </si>
  <si>
    <t>CENTRAL AFRICAN REPUBLIC</t>
  </si>
  <si>
    <t>GIN</t>
  </si>
  <si>
    <t>GUINEA</t>
  </si>
  <si>
    <t>TCD</t>
  </si>
  <si>
    <t>CHAD</t>
  </si>
  <si>
    <t>GNB</t>
  </si>
  <si>
    <t>GUINEA-BISSAU</t>
  </si>
  <si>
    <t>CHL</t>
  </si>
  <si>
    <t>CHILE</t>
  </si>
  <si>
    <t>GUY</t>
  </si>
  <si>
    <t>GUYANA</t>
  </si>
  <si>
    <t>CHN</t>
  </si>
  <si>
    <t>CHINA</t>
  </si>
  <si>
    <t>HTI</t>
  </si>
  <si>
    <t>HAITI</t>
  </si>
  <si>
    <t>CXR</t>
  </si>
  <si>
    <t>CHRISTMAS ISLAND</t>
  </si>
  <si>
    <t>HMD</t>
  </si>
  <si>
    <t>HEARD AND MCDONALD ISLAND</t>
  </si>
  <si>
    <t>CCK</t>
  </si>
  <si>
    <t>COCOS (KEELING) ISLANDS</t>
  </si>
  <si>
    <t>HND</t>
  </si>
  <si>
    <t>HONDURAS</t>
  </si>
  <si>
    <t>COL</t>
  </si>
  <si>
    <t>COLOMBIA</t>
  </si>
  <si>
    <t>HKG</t>
  </si>
  <si>
    <t>HONG KONG</t>
  </si>
  <si>
    <t>MSR</t>
  </si>
  <si>
    <t>MONTSERRAT</t>
  </si>
  <si>
    <t>MAR</t>
  </si>
  <si>
    <t>MOROCCO</t>
  </si>
  <si>
    <t>MOZ</t>
  </si>
  <si>
    <t>MOZAMBIQUE</t>
  </si>
  <si>
    <t>MMR</t>
  </si>
  <si>
    <t>MYANMAR</t>
  </si>
  <si>
    <t>NAM</t>
  </si>
  <si>
    <t>NAMIBIA</t>
  </si>
  <si>
    <t>NRU</t>
  </si>
  <si>
    <t>NAURU</t>
  </si>
  <si>
    <t>NPL</t>
  </si>
  <si>
    <t>NEPAL</t>
  </si>
  <si>
    <t>NLD</t>
  </si>
  <si>
    <t>NETHERLANDS</t>
  </si>
  <si>
    <t>ANT</t>
  </si>
  <si>
    <t>NETHERLANDS-ANTILLES</t>
  </si>
  <si>
    <t>NCL</t>
  </si>
  <si>
    <t>NEW CALEDONIA</t>
  </si>
  <si>
    <t>NZL</t>
  </si>
  <si>
    <t>NEW ZEALAND</t>
  </si>
  <si>
    <t>NIC</t>
  </si>
  <si>
    <t>NICARAGUA</t>
  </si>
  <si>
    <t>NER</t>
  </si>
  <si>
    <t>NIGER</t>
  </si>
  <si>
    <t>NGA</t>
  </si>
  <si>
    <t>NIGERIA</t>
  </si>
  <si>
    <t>NIU</t>
  </si>
  <si>
    <t>NIUE</t>
  </si>
  <si>
    <t>NFK</t>
  </si>
  <si>
    <t>NORFOLK ISLAND</t>
  </si>
  <si>
    <t>MNP</t>
  </si>
  <si>
    <t>NORTHERN MARIANA ISLANDS</t>
  </si>
  <si>
    <t>NOR</t>
  </si>
  <si>
    <t>NORWAY</t>
  </si>
  <si>
    <t>OMN</t>
  </si>
  <si>
    <t>OMAN</t>
  </si>
  <si>
    <t>PAK</t>
  </si>
  <si>
    <t>PAKISTAN</t>
  </si>
  <si>
    <t>PLW</t>
  </si>
  <si>
    <t>PALAU</t>
  </si>
  <si>
    <t>PSE</t>
  </si>
  <si>
    <t>PALESTINIAN TERRITORY (OC</t>
  </si>
  <si>
    <t>PAN</t>
  </si>
  <si>
    <t>PANAMA</t>
  </si>
  <si>
    <t>PNG</t>
  </si>
  <si>
    <t>PAPUA NEW GUINEA</t>
  </si>
  <si>
    <t>PRY</t>
  </si>
  <si>
    <t>PARAGUAY</t>
  </si>
  <si>
    <t>PER</t>
  </si>
  <si>
    <t>PERU</t>
  </si>
  <si>
    <t>PHL</t>
  </si>
  <si>
    <t>PHILIPPINES</t>
  </si>
  <si>
    <t>PCN</t>
  </si>
  <si>
    <t>PITCAIRN</t>
  </si>
  <si>
    <t>POL</t>
  </si>
  <si>
    <t>POLAND</t>
  </si>
  <si>
    <t>PRT</t>
  </si>
  <si>
    <t>PORTUGAL</t>
  </si>
  <si>
    <t>PRI</t>
  </si>
  <si>
    <t>PUERTO RICO</t>
  </si>
  <si>
    <t>QAT</t>
  </si>
  <si>
    <t>QATAR</t>
  </si>
  <si>
    <t>REU</t>
  </si>
  <si>
    <t>REUNION</t>
  </si>
  <si>
    <t>ROM</t>
  </si>
  <si>
    <t>ROMANIA</t>
  </si>
  <si>
    <t>RUS</t>
  </si>
  <si>
    <t>RUSSIAN FEDERATION</t>
  </si>
  <si>
    <t>RWA</t>
  </si>
  <si>
    <t>RWANDA</t>
  </si>
  <si>
    <t>SHN</t>
  </si>
  <si>
    <t>SAINT HELENA</t>
  </si>
  <si>
    <t>KNA</t>
  </si>
  <si>
    <t>SAINT KITTS AND NEVIS</t>
  </si>
  <si>
    <t>LCA</t>
  </si>
  <si>
    <t>SAINT LUCIA</t>
  </si>
  <si>
    <t>SPM</t>
  </si>
  <si>
    <t>SAINT PIERRE AND MIQUELON</t>
  </si>
  <si>
    <t>VCT</t>
  </si>
  <si>
    <t>SAINT VINCENT AND THE GRE</t>
  </si>
  <si>
    <t>WSM</t>
  </si>
  <si>
    <t>SAMOA</t>
  </si>
  <si>
    <t>SMR</t>
  </si>
  <si>
    <t>SAN MARINO</t>
  </si>
  <si>
    <t>STP</t>
  </si>
  <si>
    <t>SAO TOME AND PRINCIPE</t>
  </si>
  <si>
    <t>SAU</t>
  </si>
  <si>
    <t>SAUDI ARABIA</t>
  </si>
  <si>
    <t>SEN</t>
  </si>
  <si>
    <t>SENEGAL</t>
  </si>
  <si>
    <t>SRB</t>
  </si>
  <si>
    <t>SERBIA</t>
  </si>
  <si>
    <t>MNG</t>
  </si>
  <si>
    <t>MONGOLIA</t>
  </si>
  <si>
    <t>SYC</t>
  </si>
  <si>
    <t>SEYCHELLES</t>
  </si>
  <si>
    <t>MNE</t>
  </si>
  <si>
    <t>MONTENEGRO</t>
  </si>
  <si>
    <t>SLE</t>
  </si>
  <si>
    <t>SIERRA LEONE</t>
  </si>
  <si>
    <t>SGP</t>
  </si>
  <si>
    <t>SINGAPORE</t>
  </si>
  <si>
    <t>TTO</t>
  </si>
  <si>
    <t>TRINIDAD AND TOBAGO</t>
  </si>
  <si>
    <t>SVK</t>
  </si>
  <si>
    <t>SLOVAKIA</t>
  </si>
  <si>
    <t>TUN</t>
  </si>
  <si>
    <t>TUNISIA</t>
  </si>
  <si>
    <t>SVN</t>
  </si>
  <si>
    <t>SLOVENIA</t>
  </si>
  <si>
    <t>TUR</t>
  </si>
  <si>
    <t>TURKEY</t>
  </si>
  <si>
    <t>SLB</t>
  </si>
  <si>
    <t>SOLOMON ISLANDS</t>
  </si>
  <si>
    <t>TKM</t>
  </si>
  <si>
    <t>TURKMENISTAN</t>
  </si>
  <si>
    <t>SOM</t>
  </si>
  <si>
    <t>SOMALIA</t>
  </si>
  <si>
    <t>TCA</t>
  </si>
  <si>
    <t>TURKS AND CAICOS ISLANDS</t>
  </si>
  <si>
    <t>ZAF</t>
  </si>
  <si>
    <t>SOUTH AFRICA</t>
  </si>
  <si>
    <t>TUV</t>
  </si>
  <si>
    <t>TUVALU</t>
  </si>
  <si>
    <t>SGS</t>
  </si>
  <si>
    <t>SOUTH GEORGIA/SOUTH SANDW</t>
  </si>
  <si>
    <t>UGA</t>
  </si>
  <si>
    <t>UGANDA</t>
  </si>
  <si>
    <t>ESP</t>
  </si>
  <si>
    <t>SPAIN</t>
  </si>
  <si>
    <t>UKR</t>
  </si>
  <si>
    <t>UKRAINE</t>
  </si>
  <si>
    <t>LKA</t>
  </si>
  <si>
    <t>SRI LANKA</t>
  </si>
  <si>
    <t>ARE</t>
  </si>
  <si>
    <t>UNITED ARAB EMIRATES</t>
  </si>
  <si>
    <t>SDN</t>
  </si>
  <si>
    <t>SUDAN</t>
  </si>
  <si>
    <t>GBR</t>
  </si>
  <si>
    <t>UNITED KINGDOM</t>
  </si>
  <si>
    <t>SUR</t>
  </si>
  <si>
    <t>SURINAME</t>
  </si>
  <si>
    <t>USA</t>
  </si>
  <si>
    <t>UNITED STATES</t>
  </si>
  <si>
    <t>SJM</t>
  </si>
  <si>
    <t>SVALBARD AND JAN MAYEN IS</t>
  </si>
  <si>
    <t>UMI</t>
  </si>
  <si>
    <t>UNITED STATES MINOR OUTLY</t>
  </si>
  <si>
    <t>SWZ</t>
  </si>
  <si>
    <t>SWAZILAND</t>
  </si>
  <si>
    <t>VIR</t>
  </si>
  <si>
    <t>UNITED STATES VIRGIN ISLA</t>
  </si>
  <si>
    <t>SWE</t>
  </si>
  <si>
    <t>SWEDEN</t>
  </si>
  <si>
    <t>URY</t>
  </si>
  <si>
    <t>URUGUAY</t>
  </si>
  <si>
    <t>CHE</t>
  </si>
  <si>
    <t>SWITZERLAND</t>
  </si>
  <si>
    <t>UZB</t>
  </si>
  <si>
    <t>UZBEKISTAN</t>
  </si>
  <si>
    <t>SYR</t>
  </si>
  <si>
    <t>SYRIAN ARAB REPUBLIC</t>
  </si>
  <si>
    <t>VUT</t>
  </si>
  <si>
    <t>VANUATU</t>
  </si>
  <si>
    <t>TWN</t>
  </si>
  <si>
    <t>TAIWAN</t>
  </si>
  <si>
    <t>VAT</t>
  </si>
  <si>
    <t>VATICAN CITY STATE (HOLY</t>
  </si>
  <si>
    <t>TJK</t>
  </si>
  <si>
    <t>TAJIKISTAN</t>
  </si>
  <si>
    <t>VEN</t>
  </si>
  <si>
    <t>VENEZUELA</t>
  </si>
  <si>
    <t>TZA</t>
  </si>
  <si>
    <t>TANZANIA (UNITED REPUBLIC</t>
  </si>
  <si>
    <t>VNM</t>
  </si>
  <si>
    <t>VIETNAM</t>
  </si>
  <si>
    <t>THA</t>
  </si>
  <si>
    <t>THAILAND</t>
  </si>
  <si>
    <t>WLF</t>
  </si>
  <si>
    <t>WALLIS AND FUTUNA ISLANDS</t>
  </si>
  <si>
    <t>TLS</t>
  </si>
  <si>
    <t>TIMOR-LESTE</t>
  </si>
  <si>
    <t>ESH</t>
  </si>
  <si>
    <t>WESTERN SAHARA</t>
  </si>
  <si>
    <t>TGO</t>
  </si>
  <si>
    <t>TOGO</t>
  </si>
  <si>
    <t>YEM</t>
  </si>
  <si>
    <t>YEMEN</t>
  </si>
  <si>
    <t>TKL</t>
  </si>
  <si>
    <t>TOKELAU</t>
  </si>
  <si>
    <t>ZMB</t>
  </si>
  <si>
    <t>ZAMBIA</t>
  </si>
  <si>
    <t>TON</t>
  </si>
  <si>
    <t>TONGA</t>
  </si>
  <si>
    <t>ZWE</t>
  </si>
  <si>
    <t>ZIMBABWE</t>
  </si>
  <si>
    <t>CONGO (DEMOCRATIC REPUBLIC)</t>
  </si>
  <si>
    <t>Country</t>
  </si>
  <si>
    <t>BRITISH INDIAN OCEAN TERRITORIES</t>
  </si>
  <si>
    <t>ACT</t>
  </si>
  <si>
    <t>NSW</t>
  </si>
  <si>
    <t>NT</t>
  </si>
  <si>
    <t>QLD</t>
  </si>
  <si>
    <t>SA</t>
  </si>
  <si>
    <t>TAS</t>
  </si>
  <si>
    <t>VIC</t>
  </si>
  <si>
    <t>WA</t>
  </si>
  <si>
    <t>Title</t>
  </si>
  <si>
    <t>Other</t>
  </si>
  <si>
    <t>HUNGARY</t>
  </si>
  <si>
    <t>ICELAND</t>
  </si>
  <si>
    <t>INDIA</t>
  </si>
  <si>
    <t>INDONESIA</t>
  </si>
  <si>
    <t>HUN</t>
  </si>
  <si>
    <t>ISL</t>
  </si>
  <si>
    <t>IND</t>
  </si>
  <si>
    <t>IDN</t>
  </si>
  <si>
    <t>IRN</t>
  </si>
  <si>
    <t>IRAN (THE ISLAMIC REPUBLIC OF)</t>
  </si>
  <si>
    <t>IRQ</t>
  </si>
  <si>
    <t>IRAQ</t>
  </si>
  <si>
    <t>IRL</t>
  </si>
  <si>
    <t>IRELAND</t>
  </si>
  <si>
    <t>IMN</t>
  </si>
  <si>
    <t>ISLE OF MAN</t>
  </si>
  <si>
    <t>ISR</t>
  </si>
  <si>
    <t>ISRAEL</t>
  </si>
  <si>
    <t>ITA</t>
  </si>
  <si>
    <t>ITALY</t>
  </si>
  <si>
    <t>JAM</t>
  </si>
  <si>
    <t>JAMAICA</t>
  </si>
  <si>
    <t>JPN</t>
  </si>
  <si>
    <t>JAPAN</t>
  </si>
  <si>
    <t>JEY</t>
  </si>
  <si>
    <t>JERSEY</t>
  </si>
  <si>
    <t>JOR</t>
  </si>
  <si>
    <t>JORDAN</t>
  </si>
  <si>
    <t>KAZ</t>
  </si>
  <si>
    <t>KAZAKHSTAN</t>
  </si>
  <si>
    <t>KEN</t>
  </si>
  <si>
    <t>KENYA</t>
  </si>
  <si>
    <t>KIR</t>
  </si>
  <si>
    <t>KIRIBATI</t>
  </si>
  <si>
    <t>PRK</t>
  </si>
  <si>
    <t>KOREA (THE DEMOCRATIC PEOPLE'S REPUBLIC OF)</t>
  </si>
  <si>
    <t>KOR</t>
  </si>
  <si>
    <t>KOREA (THE REPUBLIC OF)</t>
  </si>
  <si>
    <t>KWT</t>
  </si>
  <si>
    <t>KUWAIT</t>
  </si>
  <si>
    <t>KGZ</t>
  </si>
  <si>
    <t>KYRGYZSTAN</t>
  </si>
  <si>
    <t>LAO</t>
  </si>
  <si>
    <t>LAO PEOPLE'S DEMOCRATIC REPUBLIC (THE)</t>
  </si>
  <si>
    <t>LVA</t>
  </si>
  <si>
    <t>LATVIA</t>
  </si>
  <si>
    <t>LBN</t>
  </si>
  <si>
    <t>LEBANON</t>
  </si>
  <si>
    <t>LSO</t>
  </si>
  <si>
    <t>LESOTHO</t>
  </si>
  <si>
    <t>LBR</t>
  </si>
  <si>
    <t>LIBERIA</t>
  </si>
  <si>
    <t>LBY</t>
  </si>
  <si>
    <t>LIBYA</t>
  </si>
  <si>
    <t>LIE</t>
  </si>
  <si>
    <t>LIECHTENSTEIN</t>
  </si>
  <si>
    <t>LTU</t>
  </si>
  <si>
    <t>LITHUANIA</t>
  </si>
  <si>
    <t>LUX</t>
  </si>
  <si>
    <t>LUXEMBOURG</t>
  </si>
  <si>
    <t>MAC</t>
  </si>
  <si>
    <t>MACAO</t>
  </si>
  <si>
    <t>MKD</t>
  </si>
  <si>
    <t>MACEDONIA (THE FORMER YUGOSLAV REPUBLIC OF)</t>
  </si>
  <si>
    <t>MDG</t>
  </si>
  <si>
    <t>MADAGASCAR</t>
  </si>
  <si>
    <t>MWI</t>
  </si>
  <si>
    <t>MALAWI</t>
  </si>
  <si>
    <t>MYS</t>
  </si>
  <si>
    <t>MALAYSIA</t>
  </si>
  <si>
    <t>MDV</t>
  </si>
  <si>
    <t>MALDIVES</t>
  </si>
  <si>
    <t>MLI</t>
  </si>
  <si>
    <t>MALI</t>
  </si>
  <si>
    <t>MLT</t>
  </si>
  <si>
    <t>MALTA</t>
  </si>
  <si>
    <t>MHL</t>
  </si>
  <si>
    <t>MARSHALL ISLANDS (THE)</t>
  </si>
  <si>
    <t>MTQ</t>
  </si>
  <si>
    <t>MARTINIQUE</t>
  </si>
  <si>
    <t>MRT</t>
  </si>
  <si>
    <t>MAURITANIA</t>
  </si>
  <si>
    <t>MUS</t>
  </si>
  <si>
    <t>MAURITIUS</t>
  </si>
  <si>
    <t>MYT</t>
  </si>
  <si>
    <t>MAYOTTE</t>
  </si>
  <si>
    <t>MEX</t>
  </si>
  <si>
    <t>MEXICO</t>
  </si>
  <si>
    <t>FSM</t>
  </si>
  <si>
    <t>MICRONESIA (THE FEDERATED STATES OF)</t>
  </si>
  <si>
    <t>MDA</t>
  </si>
  <si>
    <t>MOLDOVA (THE REPUBLIC OF)</t>
  </si>
  <si>
    <t>MCO</t>
  </si>
  <si>
    <t>MONACO</t>
  </si>
  <si>
    <t>Expenses</t>
  </si>
  <si>
    <t>Liabilities</t>
  </si>
  <si>
    <t xml:space="preserve">Donations and bequests
(b) </t>
  </si>
  <si>
    <t xml:space="preserve">Donations and bequests (b) </t>
  </si>
  <si>
    <t>Large</t>
  </si>
  <si>
    <t>Medium</t>
  </si>
  <si>
    <t>Small</t>
  </si>
  <si>
    <t>To 
(dd/mm/yyyy)</t>
  </si>
  <si>
    <r>
      <t>Address Line 2</t>
    </r>
    <r>
      <rPr>
        <sz val="10"/>
        <rFont val="Arial"/>
        <family val="2"/>
      </rPr>
      <t/>
    </r>
  </si>
  <si>
    <t>States</t>
  </si>
  <si>
    <t>Size</t>
  </si>
  <si>
    <t>Doctor</t>
  </si>
  <si>
    <t>Miss</t>
  </si>
  <si>
    <t>Mr</t>
  </si>
  <si>
    <t>Mrs</t>
  </si>
  <si>
    <t>Ms</t>
  </si>
  <si>
    <t>Reverend</t>
  </si>
  <si>
    <t>YesNo</t>
  </si>
  <si>
    <t>Y</t>
  </si>
  <si>
    <t>N</t>
  </si>
  <si>
    <t>Cash</t>
  </si>
  <si>
    <t>Accrual</t>
  </si>
  <si>
    <t>CashAccrual</t>
  </si>
  <si>
    <t>FinStatements</t>
  </si>
  <si>
    <t>CharityType</t>
  </si>
  <si>
    <t>YesBlank</t>
  </si>
  <si>
    <t>M</t>
  </si>
  <si>
    <t>M_Y_Blank</t>
  </si>
  <si>
    <t xml:space="preserve"> Y/N</t>
  </si>
  <si>
    <t xml:space="preserve"> Migrants, refugees or asylum seekers</t>
  </si>
  <si>
    <t xml:space="preserve"> Victims of disaster </t>
  </si>
  <si>
    <t xml:space="preserve"> Pre/post release offenders and/or their families</t>
  </si>
  <si>
    <t xml:space="preserve"> Aboriginal and Torres Strait Islander people</t>
  </si>
  <si>
    <t xml:space="preserve"> Gay, lesbian, bisexual, transgender or intersex persons</t>
  </si>
  <si>
    <t xml:space="preserve"> Unemployed persons</t>
  </si>
  <si>
    <t xml:space="preserve"> Other charities</t>
  </si>
  <si>
    <t>DO NOT MOVE OR ALTER ROWS OR COLUMNS in this block</t>
  </si>
  <si>
    <r>
      <t xml:space="preserve">This block </t>
    </r>
    <r>
      <rPr>
        <u/>
        <sz val="10"/>
        <color indexed="34"/>
        <rFont val="Arial"/>
        <family val="2"/>
      </rPr>
      <t>MUST</t>
    </r>
    <r>
      <rPr>
        <sz val="10"/>
        <color indexed="34"/>
        <rFont val="Arial"/>
        <family val="2"/>
      </rPr>
      <t xml:space="preserve"> always stay between col P and U; rows 1 and 9.</t>
    </r>
  </si>
  <si>
    <t>Complete Sec.A</t>
  </si>
  <si>
    <t>Abc defgh I jkl …</t>
  </si>
  <si>
    <t>Once the error is corrected the default colour shading will return.</t>
  </si>
  <si>
    <r>
      <t xml:space="preserve">This block </t>
    </r>
    <r>
      <rPr>
        <u/>
        <sz val="10"/>
        <color indexed="34"/>
        <rFont val="Arial"/>
        <family val="2"/>
      </rPr>
      <t>MUST</t>
    </r>
    <r>
      <rPr>
        <sz val="10"/>
        <color indexed="34"/>
        <rFont val="Arial"/>
        <family val="2"/>
      </rPr>
      <t xml:space="preserve"> always stay between col P and U; rows 30 and 48.</t>
    </r>
  </si>
  <si>
    <t>BRC</t>
  </si>
  <si>
    <t xml:space="preserve">Gross income </t>
  </si>
  <si>
    <t>SSD</t>
  </si>
  <si>
    <t>SOUTH SUDAN</t>
  </si>
  <si>
    <t>Version Control</t>
  </si>
  <si>
    <t>Date</t>
  </si>
  <si>
    <t>Update Description</t>
  </si>
  <si>
    <t>Author</t>
  </si>
  <si>
    <t>Different reporting period</t>
  </si>
  <si>
    <r>
      <rPr>
        <b/>
        <sz val="10"/>
        <color indexed="10"/>
        <rFont val="Arial"/>
        <family val="2"/>
      </rPr>
      <t xml:space="preserve"> </t>
    </r>
    <r>
      <rPr>
        <b/>
        <sz val="10"/>
        <rFont val="Arial"/>
        <family val="2"/>
      </rPr>
      <t>Suburb or town</t>
    </r>
  </si>
  <si>
    <r>
      <rPr>
        <b/>
        <sz val="10"/>
        <color indexed="10"/>
        <rFont val="Arial"/>
        <family val="2"/>
      </rPr>
      <t xml:space="preserve"> </t>
    </r>
    <r>
      <rPr>
        <b/>
        <sz val="10"/>
        <rFont val="Arial"/>
        <family val="2"/>
      </rPr>
      <t>State or territory</t>
    </r>
  </si>
  <si>
    <t xml:space="preserve"> Postcode</t>
  </si>
  <si>
    <t>Country
(must be Australia)</t>
  </si>
  <si>
    <t>Other given name</t>
  </si>
  <si>
    <t>Email address</t>
  </si>
  <si>
    <t xml:space="preserve">Other </t>
  </si>
  <si>
    <t>Transferring funds or goods overseas</t>
  </si>
  <si>
    <t>Australian Capital Territory</t>
  </si>
  <si>
    <t>New South Wales</t>
  </si>
  <si>
    <t>Northern Territory</t>
  </si>
  <si>
    <t>Queensland</t>
  </si>
  <si>
    <t>South Australia</t>
  </si>
  <si>
    <t>Tasmania</t>
  </si>
  <si>
    <t>Victoria</t>
  </si>
  <si>
    <t>Western Australia</t>
  </si>
  <si>
    <t xml:space="preserve">Gender specific </t>
  </si>
  <si>
    <t xml:space="preserve">Age specific </t>
  </si>
  <si>
    <t>Diversity and other demographics</t>
  </si>
  <si>
    <t xml:space="preserve"> People from a culturally and linguistically diverse background</t>
  </si>
  <si>
    <t>Geographic</t>
  </si>
  <si>
    <t>Overseas communities or charities</t>
  </si>
  <si>
    <t>Other Needs groups</t>
  </si>
  <si>
    <t>Families</t>
  </si>
  <si>
    <t xml:space="preserve">Financially disadvantaged people </t>
  </si>
  <si>
    <t>Veterans and/or their families</t>
  </si>
  <si>
    <t>Victims of crime (including family violence)</t>
  </si>
  <si>
    <t>Other groups</t>
  </si>
  <si>
    <t xml:space="preserve"> Others </t>
  </si>
  <si>
    <t>Other (Please describe in the box below)</t>
  </si>
  <si>
    <t xml:space="preserve">Activities </t>
  </si>
  <si>
    <t>Culture and Arts</t>
  </si>
  <si>
    <t>Sports</t>
  </si>
  <si>
    <t>Other recreation activity</t>
  </si>
  <si>
    <t>Advocacy and civic activities</t>
  </si>
  <si>
    <t>Law and legal services</t>
  </si>
  <si>
    <t>Hospital services and rehabilitation activities</t>
  </si>
  <si>
    <t>Aged care activities</t>
  </si>
  <si>
    <t>Mental health and crisis intervention</t>
  </si>
  <si>
    <t>Other health service delivery</t>
  </si>
  <si>
    <t>Social services</t>
  </si>
  <si>
    <t>Emergency and relief</t>
  </si>
  <si>
    <t>Income support and maintenance</t>
  </si>
  <si>
    <t>Primary and secondary education</t>
  </si>
  <si>
    <t>Higher Education</t>
  </si>
  <si>
    <t>Other Education</t>
  </si>
  <si>
    <t>Research</t>
  </si>
  <si>
    <t>Environmental activities</t>
  </si>
  <si>
    <t>Animal protection</t>
  </si>
  <si>
    <t>Economic, social and community development</t>
  </si>
  <si>
    <t>Housing activities</t>
  </si>
  <si>
    <t>Employment and training</t>
  </si>
  <si>
    <t>Grant-making activities</t>
  </si>
  <si>
    <t>Other philanthropic intermediaires and voluntarism promotion</t>
  </si>
  <si>
    <t>International activities</t>
  </si>
  <si>
    <t>Modification</t>
  </si>
  <si>
    <t>Disclaimed/disclaimer</t>
  </si>
  <si>
    <t>Adverse</t>
  </si>
  <si>
    <t>Qualified/qualification</t>
  </si>
  <si>
    <t xml:space="preserve">Other comprehensive income </t>
  </si>
  <si>
    <t>(i) Cash received</t>
  </si>
  <si>
    <t>(ii) Value of shares in publicly listed entities received</t>
  </si>
  <si>
    <t>(iii) Value of shares in unlisted entities received</t>
  </si>
  <si>
    <t>(iv) Combined value of collectibles, land, buildings and other property received</t>
  </si>
  <si>
    <t>(v) Cash and term deposits</t>
  </si>
  <si>
    <t>(vi) Listed shares</t>
  </si>
  <si>
    <t>(vii) Unlisted shares or managed funds</t>
  </si>
  <si>
    <t>(viii) Loans</t>
  </si>
  <si>
    <t xml:space="preserve">(ix) Land, buildings and any other assets </t>
  </si>
  <si>
    <t>(A) Name of recipient</t>
  </si>
  <si>
    <t>(B) ABN of recipient</t>
  </si>
  <si>
    <t>(C) Money distributed</t>
  </si>
  <si>
    <t>(D) Market value of property distributed</t>
  </si>
  <si>
    <t>(E) Total value of distributions made</t>
  </si>
  <si>
    <t>Y/N/don’t know</t>
  </si>
  <si>
    <t>I don’t know</t>
  </si>
  <si>
    <t>for BRP calc</t>
  </si>
  <si>
    <t>E.g: 12345678912</t>
  </si>
  <si>
    <t xml:space="preserve">Eg: ABC charity </t>
  </si>
  <si>
    <t xml:space="preserve">DEF Trust </t>
  </si>
  <si>
    <t>GHI Trust</t>
  </si>
  <si>
    <t>JKL Trust</t>
  </si>
  <si>
    <t>Religious activities</t>
  </si>
  <si>
    <t>People in rural/regional/remote communities</t>
  </si>
  <si>
    <t>People with chronic illness (including terminal illness)</t>
  </si>
  <si>
    <t xml:space="preserve">Governing documents </t>
  </si>
  <si>
    <t>m</t>
  </si>
  <si>
    <t>General 
General community within Australia (select 'General' if your charity services a large cross section of the community)</t>
  </si>
  <si>
    <t xml:space="preserve">* 13.  Who was helped most by your charity’s activities in the 2016 reporting period?
Enter either "Y" in the general category, or "Y" in specific categories that apply. 
</t>
  </si>
  <si>
    <t>GeneralSpecific</t>
  </si>
  <si>
    <t>General</t>
  </si>
  <si>
    <t>Specific</t>
  </si>
  <si>
    <t>Culture and Recreation</t>
  </si>
  <si>
    <t>Education And Research</t>
  </si>
  <si>
    <t>Health</t>
  </si>
  <si>
    <t>Social Services</t>
  </si>
  <si>
    <t>Environment</t>
  </si>
  <si>
    <t>Development And Housing</t>
  </si>
  <si>
    <t xml:space="preserve">Law and Advocacy </t>
  </si>
  <si>
    <t>Philanthropic Intermediaries And Voluntarism Promotion</t>
  </si>
  <si>
    <t>International</t>
  </si>
  <si>
    <t>Religion</t>
  </si>
  <si>
    <t xml:space="preserve"> Other philanthropic intermediaries and voluntarism promotion</t>
  </si>
  <si>
    <t xml:space="preserve"> Religious activities</t>
  </si>
  <si>
    <t xml:space="preserve"> Other </t>
  </si>
  <si>
    <t>Culture and arts</t>
  </si>
  <si>
    <t xml:space="preserve">Other recreation </t>
  </si>
  <si>
    <t>Higher education</t>
  </si>
  <si>
    <t>Other education</t>
  </si>
  <si>
    <t xml:space="preserve">If you select 'Other' as an activity, list the other activities and separate these with a comma.  </t>
  </si>
  <si>
    <t>Fin Rpt MAX Date:</t>
  </si>
  <si>
    <t>Fin Rpt MIN Date</t>
  </si>
  <si>
    <t>For Data Validation</t>
  </si>
  <si>
    <t xml:space="preserve">All of the information you provide on this statement will be published on the ACNC Register unless otherwise stated. You can apply to withhold specific information from the ACNC register through the Charity Portal. </t>
  </si>
  <si>
    <t>Early Childhood - under 6</t>
  </si>
  <si>
    <t>Children - 6 to under 15</t>
  </si>
  <si>
    <t>Youth - 15 to under 25</t>
  </si>
  <si>
    <t xml:space="preserve">Grant-making activities 
</t>
  </si>
  <si>
    <t>Operating overseas including delivering programs</t>
  </si>
  <si>
    <t>Females</t>
  </si>
  <si>
    <t>Males</t>
  </si>
  <si>
    <t>For all charities</t>
  </si>
  <si>
    <t>From 
(dd/mm/yyyy)</t>
  </si>
  <si>
    <t>Revenue from investments
(d)</t>
  </si>
  <si>
    <t xml:space="preserve">Other revenue/receipts 
(e) </t>
  </si>
  <si>
    <t>Total revenue/receipts
(f)</t>
  </si>
  <si>
    <t>Total revenue 
(f)</t>
  </si>
  <si>
    <t>Other revenue 
(e)</t>
  </si>
  <si>
    <t>Other income  (for example, gains)
(g)</t>
  </si>
  <si>
    <t>Other income (for example, gains)
(g)</t>
  </si>
  <si>
    <t>Total gross Income
(h)</t>
  </si>
  <si>
    <t>Total gross income
(h)</t>
  </si>
  <si>
    <t>Total income/receipts (h)</t>
  </si>
  <si>
    <t>Employee expenses
(i)</t>
  </si>
  <si>
    <t>Employee expenses/payments 
(i)</t>
  </si>
  <si>
    <t>Interest expenses 
(j)</t>
  </si>
  <si>
    <t>Grants and donations made for use in Australia 
(k)</t>
  </si>
  <si>
    <t>Grants and donations made for use outside Australia 
(l)</t>
  </si>
  <si>
    <t>All other expenses (m)</t>
  </si>
  <si>
    <t>All other expenses
(m)</t>
  </si>
  <si>
    <t>Other expenses/payments (m)</t>
  </si>
  <si>
    <t>Total expenses (n)</t>
  </si>
  <si>
    <t>Total expenses
(n)</t>
  </si>
  <si>
    <t>Total expenses/payments (n)</t>
  </si>
  <si>
    <t>Net surplus/deficit (o)</t>
  </si>
  <si>
    <t>Net surplus/deficit 
(o)</t>
  </si>
  <si>
    <t>Other comprehensive income (if applicable)
(p)</t>
  </si>
  <si>
    <t>Total comprehensive income 
(q)</t>
  </si>
  <si>
    <t>Total current assets (r)</t>
  </si>
  <si>
    <t>Non-current loans receivable (s)</t>
  </si>
  <si>
    <t>Other non-current assets (t)</t>
  </si>
  <si>
    <t>Total non-current assets (u)</t>
  </si>
  <si>
    <t>Total assets (v)</t>
  </si>
  <si>
    <t xml:space="preserve">Total current liabilities (w) </t>
  </si>
  <si>
    <t>Non-current loans payable (x)</t>
  </si>
  <si>
    <t>Other non-current liabilities (y)</t>
  </si>
  <si>
    <t>Total non-current liabilities (z)</t>
  </si>
  <si>
    <t>Total liabilities (aa)</t>
  </si>
  <si>
    <t>Annual Report</t>
  </si>
  <si>
    <t>Provide a weblink</t>
  </si>
  <si>
    <t>Attach Annual Report</t>
  </si>
  <si>
    <t>Has your charity met the minimum membership requirements?</t>
  </si>
  <si>
    <t xml:space="preserve">SA </t>
  </si>
  <si>
    <t>Online</t>
  </si>
  <si>
    <t>ACT fundraising No.</t>
  </si>
  <si>
    <t>NSW fundraising No.</t>
  </si>
  <si>
    <t xml:space="preserve">QLD fundraising No. </t>
  </si>
  <si>
    <t>SA fundraising No.</t>
  </si>
  <si>
    <t>TAS fundraising No.</t>
  </si>
  <si>
    <t>VIC fundraising No.</t>
  </si>
  <si>
    <t>WA fundraising No.</t>
  </si>
  <si>
    <t>Beneficiaries</t>
  </si>
  <si>
    <t>General community in Australia</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</si>
  <si>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</si>
  <si>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</si>
  <si>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</si>
  <si>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</si>
  <si>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</si>
  <si>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</si>
  <si>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</si>
  <si>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</si>
  <si>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</si>
  <si>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</si>
  <si>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</si>
  <si>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Financially disadvantaged people</t>
  </si>
  <si>
    <t>People at risk of homelessness/people experiencing homelessness</t>
  </si>
  <si>
    <t>People with disabilities</t>
  </si>
  <si>
    <t>Pre/post release offenders and/or their families</t>
  </si>
  <si>
    <t>Unemployed persons</t>
  </si>
  <si>
    <t xml:space="preserve">Veterans and/or their families </t>
  </si>
  <si>
    <t>Others</t>
  </si>
  <si>
    <t>Revenue from government (including grants)
(a)</t>
  </si>
  <si>
    <r>
      <t xml:space="preserve">What was the date of your charity's annual general meeting (AGM)?
</t>
    </r>
    <r>
      <rPr>
        <sz val="10"/>
        <color indexed="8"/>
        <rFont val="Arial"/>
        <family val="2"/>
      </rPr>
      <t>(DD/MM/YYYY)</t>
    </r>
  </si>
  <si>
    <t>Incorporated Association Number</t>
  </si>
  <si>
    <t>What was the date of your charity's annual general meeting (AGM)?
(DD/MM/YYYY)</t>
  </si>
  <si>
    <t>Adults - 65 and over</t>
  </si>
  <si>
    <t>Adults - 25 to under 65</t>
  </si>
  <si>
    <t>Assets</t>
  </si>
  <si>
    <t>Y or Blank</t>
  </si>
  <si>
    <t>abc 123</t>
  </si>
  <si>
    <t>All of the information you provide on this statement unless otherwise stated (or withheld) will be published on the ACNC Register.  If you believe there are valid reasons for us to not publish some of your charity’s Annual Information Statement information you can apply to withhold information from the Register.  You can apply to withhold information in the Charity Portal at charity.acnc.gov.au
Find out more about withholding information at acnc.gov.au/withholdinfo.</t>
  </si>
  <si>
    <t>Who is the person signing this declaration?</t>
  </si>
  <si>
    <t>Other given names</t>
  </si>
  <si>
    <t>Mobile number</t>
  </si>
  <si>
    <t>(None)</t>
  </si>
  <si>
    <t>Responsible person</t>
  </si>
  <si>
    <t>Authorised person</t>
  </si>
  <si>
    <t>Agent</t>
  </si>
  <si>
    <t>Another registered charity (lodging entity)</t>
  </si>
  <si>
    <t>RP</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</si>
  <si>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</si>
  <si>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</si>
  <si>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xml:space="preserve">I declare that:
▪ I have authority to sign on behalf of the lodging entity whose name and ABN appear above on this form; and
▪ The information given on this form and any attachment document is true, correct and complete.
</t>
  </si>
  <si>
    <t>* Responsible person's declaration</t>
  </si>
  <si>
    <t>* Authorised person's declaration</t>
  </si>
  <si>
    <t>* Name of lodging entity</t>
  </si>
  <si>
    <t>* Agent's declaration</t>
  </si>
  <si>
    <t>* Lodging entity declaration</t>
  </si>
  <si>
    <t>Make sure you have answered all the relevant questions correctly and read the privacy statement.  An incomplete statement may delay processing and we may ask you to complete a new statement</t>
  </si>
  <si>
    <t xml:space="preserve"> People at risk of homelessness/people experiencing homelessness</t>
  </si>
  <si>
    <t>* ABN of lodging entity</t>
  </si>
  <si>
    <r>
      <rPr>
        <b/>
        <sz val="10"/>
        <rFont val="Arial"/>
        <family val="2"/>
      </rPr>
      <t>Privacy Notice</t>
    </r>
    <r>
      <rPr>
        <sz val="10"/>
        <rFont val="Arial"/>
        <family val="2"/>
      </rPr>
      <t xml:space="preserve">
The information collected in this form is collected for the purpose of administering the </t>
    </r>
    <r>
      <rPr>
        <i/>
        <sz val="10"/>
        <rFont val="Arial"/>
        <family val="2"/>
      </rPr>
      <t>Australian Charities and Not-for-Profits Commission Act 2012 (Cth)</t>
    </r>
    <r>
      <rPr>
        <sz val="10"/>
        <rFont val="Arial"/>
        <family val="2"/>
      </rPr>
      <t xml:space="preserve"> (the ACNC Act). We will use the information collected at the Declaration section to process your Annual Information Statement (AIS). If you do not provide us with this information, we cannot process this form.  Information provided in this section will be kept confidential and will not be published on the ACNC Register.
All of the other sections of the AIS unless otherwise stated (or withheld) will be published on the ACNC Register as required by section 40-5 of the ACNC Act. 
We will use the information collected in the AIS to help us administer the ACNC Act, update our records about your charity and maintain the ACNC Register. Where authorised to do so, we may give this information to other government agencies (for example, through the use of the Charity Passport.
Information we collect on this form will be provided to the Australian Business Register (ABR) for the purpose of the </t>
    </r>
    <r>
      <rPr>
        <i/>
        <sz val="10"/>
        <rFont val="Arial"/>
        <family val="2"/>
      </rPr>
      <t>A New Tax System (Australian Business Number) Act 1999 (Cth)</t>
    </r>
    <r>
      <rPr>
        <sz val="10"/>
        <rFont val="Arial"/>
        <family val="2"/>
      </rPr>
      <t>. This information will be used to update your details on the ABR. You can find details of the agencies regularly receiving information from the ABR at www.abr.gov.au/.
The ACNC’s privacy policy is available on our website (www.acnc.gov.au). The policy contains important information about how you can access and request correction of information we hold about you, how you may complain about a breach of the Australian Privacy Principles and how the ACNC will deal with any privacy complaint.
If you have any questions, our contact details are reporting@acnc.gov.au, 13 22 62 or GPO Box 5108 Melbourne Victoria 3001.</t>
    </r>
  </si>
  <si>
    <t xml:space="preserve">People with disabilities </t>
  </si>
  <si>
    <t>Before you start</t>
  </si>
  <si>
    <t>Should you use this form?</t>
  </si>
  <si>
    <t>Withholding information</t>
  </si>
  <si>
    <r>
      <rPr>
        <sz val="10"/>
        <rFont val="Arial"/>
        <family val="2"/>
      </rPr>
      <t xml:space="preserve">More info: </t>
    </r>
    <r>
      <rPr>
        <u/>
        <sz val="10"/>
        <color indexed="12"/>
        <rFont val="Arial"/>
        <family val="2"/>
      </rPr>
      <t>https://www.acnc.gov.au/withhold</t>
    </r>
  </si>
  <si>
    <t>Responsible persons update</t>
  </si>
  <si>
    <t>Information to have handy</t>
  </si>
  <si>
    <t>Navigating the form</t>
  </si>
  <si>
    <t>You do not need to complete this field.</t>
  </si>
  <si>
    <t>This field is mandatory - you must provide information for these fields.</t>
  </si>
  <si>
    <t>You have not completed a mandatory field (and this cell is linked to that field)</t>
  </si>
  <si>
    <r>
      <t xml:space="preserve">You have exceeded the maximum number for this selection </t>
    </r>
    <r>
      <rPr>
        <b/>
        <sz val="8"/>
        <color indexed="10"/>
        <rFont val="Arial"/>
        <family val="2"/>
      </rPr>
      <t>OR</t>
    </r>
    <r>
      <rPr>
        <sz val="8"/>
        <rFont val="Arial"/>
        <family val="2"/>
      </rPr>
      <t xml:space="preserve"> have provided an incorrect value.</t>
    </r>
  </si>
  <si>
    <r>
      <t xml:space="preserve">Your information has been provided in the wrong format. This field </t>
    </r>
    <r>
      <rPr>
        <b/>
        <sz val="8"/>
        <color indexed="10"/>
        <rFont val="Arial"/>
        <family val="2"/>
      </rPr>
      <t>must be cleared/</t>
    </r>
    <r>
      <rPr>
        <sz val="8"/>
        <rFont val="Arial"/>
        <family val="2"/>
      </rPr>
      <t>other fields must be corrected.</t>
    </r>
  </si>
  <si>
    <t>You have exceeded the character count in the field.</t>
  </si>
  <si>
    <t>Your charity size does not match your total revenue. You need to review the information provided.</t>
  </si>
  <si>
    <t>Normal cell colours when completing the form</t>
  </si>
  <si>
    <t>Errors</t>
  </si>
  <si>
    <t xml:space="preserve">      or</t>
  </si>
  <si>
    <t>This field is optional (we have used two colours to make it easier to identify each row).</t>
  </si>
  <si>
    <t>Read our guidance</t>
  </si>
  <si>
    <t>What questions are compulsory?</t>
  </si>
  <si>
    <t>Providing the legal name and ABN for each charity</t>
  </si>
  <si>
    <r>
      <t xml:space="preserve">Provide the legal name and ABN for </t>
    </r>
    <r>
      <rPr>
        <b/>
        <sz val="10"/>
        <color rgb="FF0070C0"/>
        <rFont val="Arial"/>
        <family val="2"/>
      </rPr>
      <t xml:space="preserve">each charity </t>
    </r>
    <r>
      <rPr>
        <sz val="10"/>
        <rFont val="Arial"/>
        <family val="2"/>
      </rPr>
      <t>first. This information is then pre-populated throughout the rest of the form (except for information collected on behalf of the Australian Taxation Office for ancillary fund distributions).</t>
    </r>
  </si>
  <si>
    <t>I confirm that I have read the information above</t>
  </si>
  <si>
    <t>What is the official address of the public officer as required by the Associations Incorporation Act 2009?</t>
  </si>
  <si>
    <r>
      <rPr>
        <b/>
        <sz val="10"/>
        <color indexed="10"/>
        <rFont val="Arial"/>
        <family val="2"/>
      </rPr>
      <t xml:space="preserve"> </t>
    </r>
    <r>
      <rPr>
        <b/>
        <sz val="10"/>
        <rFont val="Arial"/>
        <family val="2"/>
      </rPr>
      <t>State or territory (must be NSW)</t>
    </r>
  </si>
  <si>
    <r>
      <t xml:space="preserve">NSW
</t>
    </r>
    <r>
      <rPr>
        <sz val="12"/>
        <color theme="1"/>
        <rFont val="Arial"/>
        <family val="2"/>
      </rPr>
      <t>We have a streamlined reporting arrangement with NSW Fair Trading. To take part in this arrangement, you must answer the questions below.</t>
    </r>
  </si>
  <si>
    <r>
      <t xml:space="preserve">VIC 
</t>
    </r>
    <r>
      <rPr>
        <sz val="12"/>
        <color theme="1"/>
        <rFont val="Arial"/>
        <family val="2"/>
      </rPr>
      <t>We have a streamlined reporting arrangement with Consumer Affairs Victoria. To take part in this arrangement, you must answer the questions below.</t>
    </r>
  </si>
  <si>
    <t>Manging a trust</t>
  </si>
  <si>
    <t>Has the association managed a trust in the current financial year?</t>
  </si>
  <si>
    <t>Name of trust</t>
  </si>
  <si>
    <t>Gross value of assets</t>
  </si>
  <si>
    <t>Gross value of liabilities</t>
  </si>
  <si>
    <t>Gross value of revenue</t>
  </si>
  <si>
    <t>Gross value of expenditure</t>
  </si>
  <si>
    <t>Mortgages/securities/charges</t>
  </si>
  <si>
    <t xml:space="preserve">Resolutions passed at the AGM </t>
  </si>
  <si>
    <t>Were any resolutions passed at the AGM concerning the financial statements?</t>
  </si>
  <si>
    <t>Provide the resolutions</t>
  </si>
  <si>
    <t>Questions</t>
  </si>
  <si>
    <t>19. Financial Reports</t>
  </si>
  <si>
    <t xml:space="preserve">   20(b) Provide the following information for the relevant state or territory</t>
  </si>
  <si>
    <t>You have an obligation to notify the ACNC of changes to your details (which includes changes to your charity's governing documents). If you have not provided updated governing documents to the ACNC, you can upload these via the Charity Portal.</t>
  </si>
  <si>
    <t>Name of constitutional corporation</t>
  </si>
  <si>
    <t xml:space="preserve">
Australian Company Number, association number or incorporation number</t>
  </si>
  <si>
    <t>Daytime contact phone number</t>
  </si>
  <si>
    <t>Market value of assets</t>
  </si>
  <si>
    <t xml:space="preserve">                  About your charity</t>
  </si>
  <si>
    <t>Why do cell colours change as I provide information?</t>
  </si>
  <si>
    <t>What is the value of the charity's mortgages/securities/charges?</t>
  </si>
  <si>
    <t>I certify that this form contains no errors (refer to 'Navigating the form' for error types)</t>
  </si>
  <si>
    <r>
      <rPr>
        <b/>
        <sz val="11"/>
        <color indexed="10"/>
        <rFont val="Arial"/>
        <family val="2"/>
      </rPr>
      <t>*</t>
    </r>
    <r>
      <rPr>
        <b/>
        <sz val="11"/>
        <rFont val="Arial"/>
        <family val="2"/>
      </rPr>
      <t xml:space="preserve"> Full time employees
(excluding casuals)</t>
    </r>
  </si>
  <si>
    <r>
      <rPr>
        <b/>
        <sz val="11"/>
        <color indexed="10"/>
        <rFont val="Arial"/>
        <family val="2"/>
      </rPr>
      <t>*</t>
    </r>
    <r>
      <rPr>
        <b/>
        <sz val="11"/>
        <rFont val="Arial"/>
        <family val="2"/>
      </rPr>
      <t xml:space="preserve"> Part time employees
(excluding casuals)</t>
    </r>
  </si>
  <si>
    <r>
      <rPr>
        <b/>
        <sz val="11"/>
        <color indexed="10"/>
        <rFont val="Arial"/>
        <family val="2"/>
      </rPr>
      <t>*</t>
    </r>
    <r>
      <rPr>
        <b/>
        <sz val="11"/>
        <rFont val="Arial"/>
        <family val="2"/>
      </rPr>
      <t xml:space="preserve"> Casual employees</t>
    </r>
  </si>
  <si>
    <r>
      <t xml:space="preserve">Revenue from providing goods or services
</t>
    </r>
    <r>
      <rPr>
        <b/>
        <sz val="10"/>
        <color rgb="FFC00000"/>
        <rFont val="Arial"/>
        <family val="2"/>
      </rPr>
      <t>(optional)</t>
    </r>
    <r>
      <rPr>
        <b/>
        <sz val="10"/>
        <color indexed="8"/>
        <rFont val="Arial"/>
        <family val="2"/>
      </rPr>
      <t xml:space="preserve">
(c )</t>
    </r>
  </si>
  <si>
    <r>
      <t xml:space="preserve">Revenue from investments
</t>
    </r>
    <r>
      <rPr>
        <b/>
        <sz val="10"/>
        <color rgb="FFC00000"/>
        <rFont val="Arial"/>
        <family val="2"/>
      </rPr>
      <t>(optional)</t>
    </r>
    <r>
      <rPr>
        <b/>
        <sz val="10"/>
        <color indexed="8"/>
        <rFont val="Arial"/>
        <family val="2"/>
      </rPr>
      <t xml:space="preserve">
(d)</t>
    </r>
  </si>
  <si>
    <t xml:space="preserve">           People</t>
  </si>
  <si>
    <t>Giving false or misleading information is a serious offence.  Penalties may be imposed.</t>
  </si>
  <si>
    <t>Alternative contact number</t>
  </si>
  <si>
    <t>No annual report available</t>
  </si>
  <si>
    <t>(x) Total market value of assets</t>
  </si>
  <si>
    <t xml:space="preserve">                   Finance</t>
  </si>
  <si>
    <t xml:space="preserve">                 Reporting to state regulators - incorporated associations</t>
  </si>
  <si>
    <t xml:space="preserve">                 Reporting to state regulators - fundraising</t>
  </si>
  <si>
    <t xml:space="preserve">           Other obligations</t>
  </si>
  <si>
    <t xml:space="preserve">             Reporting to the Australian Taxation Office - ancillary funds</t>
  </si>
  <si>
    <t xml:space="preserve">       Reporting to the Australian Taxation Office - ancillary fund distributions</t>
  </si>
  <si>
    <t>*AF3. Distributions made</t>
  </si>
  <si>
    <t xml:space="preserve">             Declaration</t>
  </si>
  <si>
    <r>
      <t xml:space="preserve">16. (c)(ii) What is the type of modified opinion/conclusion?
</t>
    </r>
    <r>
      <rPr>
        <b/>
        <sz val="10"/>
        <color rgb="FFC00000"/>
        <rFont val="Arial"/>
        <family val="2"/>
      </rPr>
      <t>Select one of the following:</t>
    </r>
    <r>
      <rPr>
        <sz val="10"/>
        <color rgb="FFC00000"/>
        <rFont val="Arial"/>
        <family val="2"/>
      </rPr>
      <t xml:space="preserve">
- Qualified/qualification
- Adverse
- Disclaimed/Disclaimer</t>
    </r>
  </si>
  <si>
    <t>Revenue from providing goods or services
(c)</t>
  </si>
  <si>
    <t xml:space="preserve">Revenue from providing goods or services
(c)
</t>
  </si>
  <si>
    <r>
      <t xml:space="preserve">(b) Does the fund maintain a current written investment strategy?
</t>
    </r>
    <r>
      <rPr>
        <b/>
        <sz val="10"/>
        <color rgb="FFC00000"/>
        <rFont val="Arial"/>
        <family val="2"/>
      </rPr>
      <t xml:space="preserve">
Select Y or N</t>
    </r>
  </si>
  <si>
    <r>
      <t xml:space="preserve">Only for small charities
(e) Have the fund's financial statements been audited or reviewed?
</t>
    </r>
    <r>
      <rPr>
        <b/>
        <sz val="10"/>
        <color rgb="FFC00000"/>
        <rFont val="Arial"/>
        <family val="2"/>
      </rPr>
      <t>Select Y or N</t>
    </r>
  </si>
  <si>
    <t xml:space="preserve">  Y -  Go to 6 (a)
  N - Go to question 7</t>
  </si>
  <si>
    <t xml:space="preserve"> Y - Go to question 7
 N - Go to 6(b)</t>
  </si>
  <si>
    <t xml:space="preserve"> Y - Go to question 7
 N - Go to 6(c)</t>
  </si>
  <si>
    <t xml:space="preserve"> Y - Go to question 7
 N - Go to 6(e)</t>
  </si>
  <si>
    <t xml:space="preserve"> Y - Go to question 7
 N - Go to 6(d)</t>
  </si>
  <si>
    <t>Use this form if you want to submit an Annual Information Statement (AIS) for multiple charities (10 or more) on a single form (for example, if you are a corporate trustee administering multiple trusts, or a denomination administration office for multiple religious charities).</t>
  </si>
  <si>
    <t>All questions marked with an asterisk (*) are mandatory. Failure to complete all relevant sections means the ACNC cannot accept your form or statement, and you will need to resubmit it.
Grey cells indicate those that are prepopulated.</t>
  </si>
  <si>
    <t>Donations - provide the following breakdown of donations</t>
  </si>
  <si>
    <t>Board Member</t>
  </si>
  <si>
    <t>Chairperson</t>
  </si>
  <si>
    <t>Committee Member</t>
  </si>
  <si>
    <t>Deputy Chairperson</t>
  </si>
  <si>
    <t>Director</t>
  </si>
  <si>
    <t>President</t>
  </si>
  <si>
    <t>Public Officer</t>
  </si>
  <si>
    <t>Secretary</t>
  </si>
  <si>
    <t>Treasurer</t>
  </si>
  <si>
    <t>Trustee</t>
  </si>
  <si>
    <t>Vice-president</t>
  </si>
  <si>
    <t xml:space="preserve">If you select 'Other' in Position, provide description </t>
  </si>
  <si>
    <t>Family Name</t>
  </si>
  <si>
    <t>Given name(s)</t>
  </si>
  <si>
    <t>Other given name(s)</t>
  </si>
  <si>
    <r>
      <rPr>
        <sz val="10"/>
        <rFont val="Arial"/>
        <family val="2"/>
      </rPr>
      <t xml:space="preserve">More info: </t>
    </r>
    <r>
      <rPr>
        <u/>
        <sz val="10"/>
        <color indexed="12"/>
        <rFont val="Arial"/>
        <family val="2"/>
      </rPr>
      <t>https://www.acnc.gov.au/tools/topic-guides/reporting-period</t>
    </r>
  </si>
  <si>
    <r>
      <rPr>
        <b/>
        <sz val="10"/>
        <color indexed="10"/>
        <rFont val="Arial"/>
        <family val="2"/>
      </rPr>
      <t xml:space="preserve"> </t>
    </r>
    <r>
      <rPr>
        <b/>
        <sz val="10"/>
        <rFont val="Arial"/>
        <family val="2"/>
      </rPr>
      <t xml:space="preserve">Address Line 1
</t>
    </r>
    <r>
      <rPr>
        <sz val="10"/>
        <rFont val="Arial"/>
        <family val="2"/>
      </rPr>
      <t xml:space="preserve">If the charity is registered with the Australian Securities and Investments Commission (ASIC), provide a physical address.
</t>
    </r>
  </si>
  <si>
    <t xml:space="preserve"> 1. Provide any other names each charity is known by</t>
  </si>
  <si>
    <t xml:space="preserve"> Small, medium or large</t>
  </si>
  <si>
    <t>Is the charity's only registered purpose (charity 'subtype') advancing religion?</t>
  </si>
  <si>
    <t>(a) Could the charity be registered with any other subtype?</t>
  </si>
  <si>
    <r>
      <rPr>
        <b/>
        <sz val="11"/>
        <color indexed="10"/>
        <rFont val="Arial"/>
        <family val="2"/>
      </rPr>
      <t>*</t>
    </r>
    <r>
      <rPr>
        <b/>
        <sz val="11"/>
        <rFont val="Arial"/>
        <family val="2"/>
      </rPr>
      <t xml:space="preserve">(b) Is the charity incorporated or registered under certain legislation?
</t>
    </r>
    <r>
      <rPr>
        <sz val="9"/>
        <rFont val="Arial"/>
        <family val="2"/>
      </rPr>
      <t>Hover the cursor over this cell to reveal help text that lists the legislation.</t>
    </r>
    <r>
      <rPr>
        <b/>
        <sz val="11"/>
        <rFont val="Arial"/>
        <family val="2"/>
      </rPr>
      <t xml:space="preserve">
</t>
    </r>
  </si>
  <si>
    <t>*(c) Has the ACNC allowed the charity to report as part of a group?</t>
  </si>
  <si>
    <r>
      <rPr>
        <b/>
        <sz val="11"/>
        <color indexed="10"/>
        <rFont val="Arial"/>
        <family val="2"/>
      </rPr>
      <t xml:space="preserve">* </t>
    </r>
    <r>
      <rPr>
        <b/>
        <sz val="11"/>
        <rFont val="Arial"/>
        <family val="2"/>
      </rPr>
      <t>(d) Is the charity (as a whole), endorsed as a deductible gift recipient (DGR) or does it operate a DGR fund, authority or institution that had total revenue of $250,000 or more in the reporting period?</t>
    </r>
  </si>
  <si>
    <r>
      <rPr>
        <b/>
        <sz val="11"/>
        <color indexed="10"/>
        <rFont val="Arial"/>
        <family val="2"/>
      </rPr>
      <t>*</t>
    </r>
    <r>
      <rPr>
        <b/>
        <sz val="11"/>
        <rFont val="Arial"/>
        <family val="2"/>
      </rPr>
      <t>(e) Has the charity received more than $100,000 in government grants in the current reporting period, or in either of the previous two reporting periods?</t>
    </r>
  </si>
  <si>
    <t>Basic Religious Charity (Y/N) (answered automatically based on the information provided)</t>
  </si>
  <si>
    <t xml:space="preserve">Charity ABN </t>
  </si>
  <si>
    <t xml:space="preserve">Charity Name </t>
  </si>
  <si>
    <r>
      <t xml:space="preserve">Complete this section first
</t>
    </r>
    <r>
      <rPr>
        <sz val="10"/>
        <color rgb="FFC00000"/>
        <rFont val="Arial"/>
        <family val="2"/>
      </rPr>
      <t>The charity ABNs and names provided here will then be used to pre-fill certain cells throughout the rest of the spreadsheet.</t>
    </r>
  </si>
  <si>
    <r>
      <t xml:space="preserve"> International activities
</t>
    </r>
    <r>
      <rPr>
        <b/>
        <sz val="9"/>
        <color rgb="FFC00000"/>
        <rFont val="Arial"/>
        <family val="2"/>
      </rPr>
      <t>If you answer M or Y here, you must answer the questions in columns AC to AF</t>
    </r>
  </si>
  <si>
    <t>If you answer Y to Other, describe the activities undertaken</t>
  </si>
  <si>
    <t>Optional :
Provide further details about the charity's international activities</t>
  </si>
  <si>
    <t xml:space="preserve"> Y / N 
if you select N, complete the next question (column D).
If you are unsure, select Y</t>
  </si>
  <si>
    <t>Overseas (List all the overseas countries where the charity conducted operations or programs or provided funding or support using the three letter country code provided in tab 'Country_codes')</t>
  </si>
  <si>
    <t xml:space="preserve"> Y - Go to column BW
 N - go to the next tab in the spreadsheet, People.</t>
  </si>
  <si>
    <r>
      <rPr>
        <b/>
        <sz val="10"/>
        <rFont val="Arial"/>
        <family val="2"/>
      </rPr>
      <t>Explain the types of activities the charity intends to change or introduce during the next reporting period.</t>
    </r>
    <r>
      <rPr>
        <sz val="10"/>
        <rFont val="Arial"/>
        <family val="2"/>
      </rPr>
      <t xml:space="preserve">
Limit your response to 1,000 characters.</t>
    </r>
  </si>
  <si>
    <t xml:space="preserve">
- Weblink
- Upload document (include the document with this submission)
- No Annual Report available</t>
  </si>
  <si>
    <t>If you selected to provide us a web link, provide the link in the cell below:</t>
  </si>
  <si>
    <t>Charity name</t>
  </si>
  <si>
    <t>Charity size</t>
  </si>
  <si>
    <t>Charity ABN</t>
  </si>
  <si>
    <t xml:space="preserve">Charity size  </t>
  </si>
  <si>
    <t>Basic Religious Charity</t>
  </si>
  <si>
    <r>
      <rPr>
        <b/>
        <sz val="12"/>
        <rFont val="Arial"/>
        <family val="2"/>
      </rPr>
      <t>Does the charity want to provide financial information in the Annual Information Statement?</t>
    </r>
    <r>
      <rPr>
        <b/>
        <sz val="10"/>
        <rFont val="Arial"/>
        <family val="2"/>
      </rPr>
      <t xml:space="preserve">
</t>
    </r>
    <r>
      <rPr>
        <b/>
        <sz val="10"/>
        <color rgb="FFC00000"/>
        <rFont val="Arial"/>
        <family val="2"/>
      </rPr>
      <t xml:space="preserve">Y </t>
    </r>
    <r>
      <rPr>
        <b/>
        <sz val="11"/>
        <color rgb="FFC00000"/>
        <rFont val="Arial"/>
        <family val="2"/>
      </rPr>
      <t>- Proceed to answer the remainder of this section
N - For Basic Religious Charities, move to the next tab in the spreadsheet. For non-government schools, answer question 16 and then proceed to the next tab in the spreadsheet.</t>
    </r>
  </si>
  <si>
    <r>
      <t xml:space="preserve">16. (b) Have you provided a consolidated financial report for multiple entities (ie, is this financial report for more than one ABN)? 
</t>
    </r>
    <r>
      <rPr>
        <b/>
        <sz val="10"/>
        <color rgb="FFC00000"/>
        <rFont val="Arial"/>
        <family val="2"/>
      </rPr>
      <t>Y/N</t>
    </r>
  </si>
  <si>
    <r>
      <t xml:space="preserve">16. (c)(i) Does the audit/review report, provided with the annual financial statements, include a modified opinion/conclusion?
</t>
    </r>
    <r>
      <rPr>
        <b/>
        <sz val="10"/>
        <color rgb="FFC00000"/>
        <rFont val="Arial"/>
        <family val="2"/>
      </rPr>
      <t xml:space="preserve">Y - </t>
    </r>
    <r>
      <rPr>
        <sz val="10"/>
        <color rgb="FFC00000"/>
        <rFont val="Arial"/>
        <family val="2"/>
      </rPr>
      <t>Proceed to column L (question 16. (c)(ii))</t>
    </r>
    <r>
      <rPr>
        <b/>
        <sz val="10"/>
        <color rgb="FFC00000"/>
        <rFont val="Arial"/>
        <family val="2"/>
      </rPr>
      <t xml:space="preserve">
N - </t>
    </r>
    <r>
      <rPr>
        <sz val="10"/>
        <color rgb="FFC00000"/>
        <rFont val="Arial"/>
        <family val="2"/>
      </rPr>
      <t>Proceed to column M (question 16. (d)(i))</t>
    </r>
  </si>
  <si>
    <r>
      <rPr>
        <b/>
        <sz val="11"/>
        <rFont val="Arial"/>
        <family val="2"/>
      </rPr>
      <t xml:space="preserve">16. (d)(i) Did the charity have any related party transactions? </t>
    </r>
    <r>
      <rPr>
        <sz val="10"/>
        <rFont val="Arial"/>
        <family val="2"/>
      </rPr>
      <t xml:space="preserve">
A related party transaction is a transfer of resources, services or obligations between a charity and a related party regardless of whether a price is charged.
</t>
    </r>
  </si>
  <si>
    <t>16. (d)(ii) Does the charity have documented policies or processes about related party transactions?</t>
  </si>
  <si>
    <r>
      <t xml:space="preserve">Total non-current assets (u)
</t>
    </r>
    <r>
      <rPr>
        <b/>
        <sz val="10"/>
        <color indexed="10"/>
        <rFont val="Arial"/>
        <family val="2"/>
      </rPr>
      <t>Manual entry for medium charities</t>
    </r>
  </si>
  <si>
    <r>
      <t xml:space="preserve">Total assets (v)
</t>
    </r>
    <r>
      <rPr>
        <b/>
        <sz val="10"/>
        <color indexed="10"/>
        <rFont val="Arial"/>
        <family val="2"/>
      </rPr>
      <t>Manual entry for small charities</t>
    </r>
  </si>
  <si>
    <r>
      <t xml:space="preserve">Total non-current liabilities (z)
</t>
    </r>
    <r>
      <rPr>
        <b/>
        <sz val="10"/>
        <color indexed="10"/>
        <rFont val="Arial"/>
        <family val="2"/>
      </rPr>
      <t>Manual entry for medium charities</t>
    </r>
  </si>
  <si>
    <r>
      <t xml:space="preserve">Total liabilities (aa)
</t>
    </r>
    <r>
      <rPr>
        <b/>
        <sz val="10"/>
        <color indexed="10"/>
        <rFont val="Arial"/>
        <family val="2"/>
      </rPr>
      <t>Manual entry for small charities</t>
    </r>
  </si>
  <si>
    <t>Net assets/Liabilities (ab)</t>
  </si>
  <si>
    <t>I confirm that the financial reports provided are complete (refer to column AV for the details)</t>
  </si>
  <si>
    <r>
      <rPr>
        <b/>
        <sz val="11"/>
        <rFont val="Arial"/>
        <family val="2"/>
      </rPr>
      <t>(a) Have the financial report been submitted to a state/territory regulator?</t>
    </r>
    <r>
      <rPr>
        <b/>
        <sz val="10"/>
        <color rgb="FFC00000"/>
        <rFont val="Arial"/>
        <family val="2"/>
      </rPr>
      <t xml:space="preserve">
</t>
    </r>
    <r>
      <rPr>
        <sz val="10"/>
        <color rgb="FFC00000"/>
        <rFont val="Arial"/>
        <family val="2"/>
      </rPr>
      <t xml:space="preserve">
</t>
    </r>
    <r>
      <rPr>
        <b/>
        <sz val="10"/>
        <color rgb="FFC00000"/>
        <rFont val="Arial"/>
        <family val="2"/>
      </rPr>
      <t>Y - Go to question 19(b)
N - Go to the next section 'Incorporated associations'</t>
    </r>
  </si>
  <si>
    <r>
      <t xml:space="preserve">(b) To which state or territory regulator was the financial report submitted?
</t>
    </r>
    <r>
      <rPr>
        <b/>
        <sz val="10"/>
        <color rgb="FFC00000"/>
        <rFont val="Arial"/>
        <family val="2"/>
      </rPr>
      <t xml:space="preserve">
Select Y for all the states or territories that apply </t>
    </r>
  </si>
  <si>
    <r>
      <t xml:space="preserve">(c) Why did the charity have to submit the financial report? 
The charity is….
</t>
    </r>
    <r>
      <rPr>
        <b/>
        <i/>
        <sz val="11"/>
        <color rgb="FFC00000"/>
        <rFont val="Arial"/>
        <family val="2"/>
      </rPr>
      <t xml:space="preserve">
</t>
    </r>
    <r>
      <rPr>
        <b/>
        <sz val="10"/>
        <color rgb="FFC00000"/>
        <rFont val="Arial"/>
        <family val="2"/>
      </rPr>
      <t>Select from the following:</t>
    </r>
    <r>
      <rPr>
        <sz val="10"/>
        <rFont val="Arial"/>
        <family val="2"/>
      </rPr>
      <t xml:space="preserve">
</t>
    </r>
    <r>
      <rPr>
        <sz val="10"/>
        <color rgb="FFC00000"/>
        <rFont val="Arial"/>
        <family val="2"/>
      </rPr>
      <t>- an incorporated association
- a cooperative
- a charitable fundraising organisation (only select if the other two options do not apply</t>
    </r>
    <r>
      <rPr>
        <sz val="11"/>
        <color rgb="FFC00000"/>
        <rFont val="Arial"/>
        <family val="2"/>
      </rPr>
      <t>)</t>
    </r>
    <r>
      <rPr>
        <b/>
        <sz val="11"/>
        <rFont val="Arial"/>
        <family val="2"/>
      </rPr>
      <t xml:space="preserve">
</t>
    </r>
  </si>
  <si>
    <t xml:space="preserve">20(a) Is the charity an incorporated association? </t>
  </si>
  <si>
    <r>
      <t xml:space="preserve">Y - </t>
    </r>
    <r>
      <rPr>
        <sz val="11"/>
        <color rgb="FFC00000"/>
        <rFont val="Arial"/>
        <family val="2"/>
      </rPr>
      <t>procced to Q 20(b)</t>
    </r>
    <r>
      <rPr>
        <b/>
        <sz val="11"/>
        <color rgb="FFC00000"/>
        <rFont val="Arial"/>
        <family val="2"/>
      </rPr>
      <t xml:space="preserve"> 
N - </t>
    </r>
    <r>
      <rPr>
        <sz val="11"/>
        <color rgb="FFC00000"/>
        <rFont val="Arial"/>
        <family val="2"/>
      </rPr>
      <t>proceed to Q21</t>
    </r>
  </si>
  <si>
    <r>
      <rPr>
        <b/>
        <sz val="10"/>
        <color indexed="10"/>
        <rFont val="Arial"/>
        <family val="2"/>
      </rPr>
      <t xml:space="preserve"> </t>
    </r>
    <r>
      <rPr>
        <b/>
        <sz val="10"/>
        <rFont val="Arial"/>
        <family val="2"/>
      </rPr>
      <t>Address Line 1</t>
    </r>
  </si>
  <si>
    <t xml:space="preserve">Does the association have more than five members? </t>
  </si>
  <si>
    <t>Does the association have more than three committee members?</t>
  </si>
  <si>
    <t>What was the date of the charity's annual general meeting (AGM)?
(DD/MM/YYYY)</t>
  </si>
  <si>
    <t>How many members did the association have at the end of its financial year?</t>
  </si>
  <si>
    <t>Does the charity currently have at least six voting members?</t>
  </si>
  <si>
    <t>21 (a) Does the charity intend to fundraise in the next reporting period?</t>
  </si>
  <si>
    <t>Y - proceed to 21 (b)
N - proceed to the next section, 'Other obligations'</t>
  </si>
  <si>
    <r>
      <t xml:space="preserve">Are the details of all Responsible Persons correct?
</t>
    </r>
    <r>
      <rPr>
        <sz val="12"/>
        <rFont val="Arial"/>
        <family val="2"/>
      </rPr>
      <t xml:space="preserve">
If you select 'no' and you wamt to provide a bulk update to the details: 
- use 'Form 3A Change Attachment - Change of responsible person - Bulk' to request for a bulk update to Responsible Persons. 
- contact reporting@acnc.gov.au if you want to do a bulk update of governing documents or subtypes
</t>
    </r>
  </si>
  <si>
    <t>Is the charity a public or private ancillary fund (i.e. a fund endorsed by the ATO that is only allowed to distribute funds to other DGRs)?</t>
  </si>
  <si>
    <t xml:space="preserve">Only complete this section for charities that are ancillary funds and were previously required to submit an ancillary fund return with the Australian Taxation Office (ATO). The information is not for publication and will be forwarded to the ATO only. </t>
  </si>
  <si>
    <r>
      <rPr>
        <b/>
        <sz val="11"/>
        <rFont val="Arial"/>
        <family val="2"/>
      </rPr>
      <t xml:space="preserve">Charity ABN </t>
    </r>
    <r>
      <rPr>
        <b/>
        <i/>
        <sz val="10"/>
        <rFont val="Arial"/>
        <family val="2"/>
      </rPr>
      <t/>
    </r>
  </si>
  <si>
    <t>Is the charity an ancillary fund?</t>
  </si>
  <si>
    <t xml:space="preserve">Charity name </t>
  </si>
  <si>
    <t xml:space="preserve">Charity size </t>
  </si>
  <si>
    <t>You have reported the following amount ($) in the Finance section of this form</t>
  </si>
  <si>
    <t>What the donations comprise:</t>
  </si>
  <si>
    <t>What the assets comprise:</t>
  </si>
  <si>
    <r>
      <rPr>
        <b/>
        <sz val="11"/>
        <rFont val="Arial"/>
        <family val="2"/>
      </rPr>
      <t>Charity name</t>
    </r>
    <r>
      <rPr>
        <b/>
        <sz val="10"/>
        <rFont val="Arial"/>
        <family val="2"/>
      </rPr>
      <t/>
    </r>
  </si>
  <si>
    <r>
      <rPr>
        <u/>
        <sz val="9"/>
        <rFont val="Arial"/>
        <family val="2"/>
      </rPr>
      <t>Note:</t>
    </r>
    <r>
      <rPr>
        <sz val="9"/>
        <rFont val="Arial"/>
        <family val="2"/>
      </rPr>
      <t xml:space="preserve"> ACNC forms can be signed by:
- </t>
    </r>
    <r>
      <rPr>
        <b/>
        <sz val="9"/>
        <rFont val="Arial"/>
        <family val="2"/>
      </rPr>
      <t>a responsible person</t>
    </r>
    <r>
      <rPr>
        <sz val="9"/>
        <rFont val="Arial"/>
        <family val="2"/>
      </rPr>
      <t xml:space="preserve"> – a member of your charity’s governing body, such as a board or committee member or trustee,
- </t>
    </r>
    <r>
      <rPr>
        <b/>
        <sz val="9"/>
        <rFont val="Arial"/>
        <family val="2"/>
      </rPr>
      <t>an authorised person</t>
    </r>
    <r>
      <rPr>
        <sz val="9"/>
        <rFont val="Arial"/>
        <family val="2"/>
      </rPr>
      <t xml:space="preserve"> – someone who holds a position in the charity that gives them authority to sign (such as a chief executive officer, chief financial officer, company secretary or other member of the senior management team )
- </t>
    </r>
    <r>
      <rPr>
        <b/>
        <sz val="9"/>
        <rFont val="Arial"/>
        <family val="2"/>
      </rPr>
      <t>an agent</t>
    </r>
    <r>
      <rPr>
        <sz val="9"/>
        <rFont val="Arial"/>
        <family val="2"/>
      </rPr>
      <t xml:space="preserve"> – someone authorised by the charity to sign (such as a lawyer or an accountant), or
- </t>
    </r>
    <r>
      <rPr>
        <b/>
        <sz val="9"/>
        <rFont val="Arial"/>
        <family val="2"/>
      </rPr>
      <t>another registered charity</t>
    </r>
    <r>
      <rPr>
        <sz val="9"/>
        <rFont val="Arial"/>
        <family val="2"/>
      </rPr>
      <t xml:space="preserve"> (‘lodging entity’ under the ACNC Act ) that can legally change the governing rules of the charity in relation to the topic covered by the form.
If you are signing a form as an agent, you must have written authorisation from the charity to do so.
 </t>
    </r>
  </si>
  <si>
    <r>
      <rPr>
        <b/>
        <sz val="9"/>
        <color rgb="FFC00000"/>
        <rFont val="Arial"/>
        <family val="2"/>
      </rPr>
      <t>If you answered M or Y for international activities, you must answer the following.</t>
    </r>
    <r>
      <rPr>
        <b/>
        <sz val="9"/>
        <rFont val="Arial"/>
        <family val="2"/>
      </rPr>
      <t xml:space="preserve">
What international activities did the charity undertake? Select at least one of the following. 
</t>
    </r>
    <r>
      <rPr>
        <b/>
        <sz val="9"/>
        <color rgb="FFC00000"/>
        <rFont val="Arial"/>
        <family val="2"/>
      </rPr>
      <t>Enter the letter Y or N. If you select 'other' briefly describe the activity.</t>
    </r>
  </si>
  <si>
    <t>Website address</t>
  </si>
  <si>
    <t xml:space="preserve">Final draft for testing </t>
  </si>
  <si>
    <t xml:space="preserve">Maggie Man </t>
  </si>
  <si>
    <t xml:space="preserve">If your charity’s reporting period is not the standard 1 July to 30 June financial year, you must receive approval from the ACNC. If a charity has changed its reporting period, it must request a substituted accounting period prior to submitting the bulk 2019 Annual Information Statement. </t>
  </si>
  <si>
    <t>Form 4C - 2019 Bulk Annual Information Statement</t>
  </si>
  <si>
    <t>If you have not already done so, you will be required to update charity's responsible persons' details as part of the 2019 Annual Information Statement. You can upload this for each charity in the Charity Portal or request for a bulk lodgement change to responsible persons form from us by emailing advice@acnc.gov.au or reporting@acnc.gov.au.</t>
  </si>
  <si>
    <t xml:space="preserve">To make sure you complete the workbook correctly, read the 2019 Annual Information Statement guidance before you begin. When completing a worksheet, roll the cursor over the headings of some columns for further information. If you have any questions, contact our advice staff by calling 13 ACNC (13 22 62) or emailing advice@acnc.gov.au.                                                                                                                                     </t>
  </si>
  <si>
    <t>Read further guidance on how to complete the 2019 Annual Information Statement</t>
  </si>
  <si>
    <r>
      <t>• The</t>
    </r>
    <r>
      <rPr>
        <b/>
        <sz val="10"/>
        <rFont val="Arial"/>
        <family val="2"/>
      </rPr>
      <t xml:space="preserve"> ABN and legal name </t>
    </r>
    <r>
      <rPr>
        <sz val="10"/>
        <rFont val="Arial"/>
        <family val="2"/>
      </rPr>
      <t xml:space="preserve">for the charities that you will submit for 
• </t>
    </r>
    <r>
      <rPr>
        <b/>
        <sz val="10"/>
        <rFont val="Arial"/>
        <family val="2"/>
      </rPr>
      <t>Annual reports and project reports</t>
    </r>
    <r>
      <rPr>
        <sz val="10"/>
        <rFont val="Arial"/>
        <family val="2"/>
      </rPr>
      <t xml:space="preserve">. These will help you answer questions in the 2019 AIS about the activities, beneficiaries, employees and volunteers for your charities. The AIS also asks charities to upload or link to their most recent annual report so it can be displayed on the ACNC Register.
• </t>
    </r>
    <r>
      <rPr>
        <b/>
        <sz val="10"/>
        <rFont val="Arial"/>
        <family val="2"/>
      </rPr>
      <t>Pay As You Go (PAYG) payment summaries and payroll information</t>
    </r>
    <r>
      <rPr>
        <sz val="10"/>
        <rFont val="Arial"/>
        <family val="2"/>
      </rPr>
      <t>. These will help you answer questions about staff members for your charities.
•</t>
    </r>
    <r>
      <rPr>
        <b/>
        <sz val="10"/>
        <rFont val="Arial"/>
        <family val="2"/>
      </rPr>
      <t xml:space="preserve"> Funder/donor/grant acquittal reports</t>
    </r>
    <r>
      <rPr>
        <sz val="10"/>
        <rFont val="Arial"/>
        <family val="2"/>
      </rPr>
      <t xml:space="preserve">. This information will help you answer questions about the activities and beneficiaries of your charities.
• </t>
    </r>
    <r>
      <rPr>
        <b/>
        <sz val="10"/>
        <rFont val="Arial"/>
        <family val="2"/>
      </rPr>
      <t>Financial statements</t>
    </r>
    <r>
      <rPr>
        <sz val="10"/>
        <rFont val="Arial"/>
        <family val="2"/>
      </rPr>
      <t xml:space="preserve"> for medium and large charities.</t>
    </r>
  </si>
  <si>
    <t>There are differences in the layout between the online version of the Bulk 2019 Annual Information Statement.</t>
  </si>
  <si>
    <t>*7. Was the charity operating in the 2019 reporting period?</t>
  </si>
  <si>
    <r>
      <rPr>
        <b/>
        <sz val="12"/>
        <rFont val="Arial"/>
        <family val="2"/>
      </rPr>
      <t>16 (a) Did the charity use cash or accrual accounting in the 2019 reporting period?</t>
    </r>
    <r>
      <rPr>
        <b/>
        <sz val="11"/>
        <rFont val="Arial"/>
        <family val="2"/>
      </rPr>
      <t xml:space="preserve">
</t>
    </r>
    <r>
      <rPr>
        <b/>
        <sz val="10"/>
        <color rgb="FFC00000"/>
        <rFont val="Arial"/>
        <family val="2"/>
      </rPr>
      <t xml:space="preserve">Select one of the following:
</t>
    </r>
    <r>
      <rPr>
        <sz val="10"/>
        <color rgb="FFC00000"/>
        <rFont val="Arial"/>
        <family val="2"/>
      </rPr>
      <t>- Cash
- Accrual.</t>
    </r>
    <r>
      <rPr>
        <b/>
        <sz val="10"/>
        <rFont val="Arial"/>
        <family val="2"/>
      </rPr>
      <t xml:space="preserve">
</t>
    </r>
    <r>
      <rPr>
        <b/>
        <sz val="11"/>
        <rFont val="Arial"/>
        <family val="2"/>
      </rPr>
      <t xml:space="preserve">
</t>
    </r>
    <r>
      <rPr>
        <b/>
        <sz val="11"/>
        <color rgb="FFC00000"/>
        <rFont val="Arial"/>
        <family val="2"/>
      </rPr>
      <t>This question only applies to small charities.</t>
    </r>
  </si>
  <si>
    <r>
      <rPr>
        <b/>
        <sz val="12"/>
        <rFont val="Arial"/>
        <family val="2"/>
      </rPr>
      <t>16. (a) What type of financial report does each charity prepare?</t>
    </r>
    <r>
      <rPr>
        <b/>
        <sz val="11"/>
        <rFont val="Arial"/>
        <family val="2"/>
      </rPr>
      <t xml:space="preserve">
</t>
    </r>
    <r>
      <rPr>
        <b/>
        <sz val="10"/>
        <color rgb="FFC00000"/>
        <rFont val="Arial"/>
        <family val="2"/>
      </rPr>
      <t xml:space="preserve">Select one of the following: 
</t>
    </r>
    <r>
      <rPr>
        <sz val="10"/>
        <color rgb="FFC00000"/>
        <rFont val="Arial"/>
        <family val="2"/>
      </rPr>
      <t xml:space="preserve">- Special purpose financial statements
-General purpose financial statements - reduced disclosure regime.
 -General purpose financial statements </t>
    </r>
    <r>
      <rPr>
        <b/>
        <sz val="11"/>
        <color rgb="FFC00000"/>
        <rFont val="Arial"/>
        <family val="2"/>
      </rPr>
      <t xml:space="preserve">
</t>
    </r>
  </si>
  <si>
    <t xml:space="preserve">My charity is an incorporated association </t>
  </si>
  <si>
    <t>My charity is a cooperative</t>
  </si>
  <si>
    <t xml:space="preserve">My charity is a charitable fundraising organisation </t>
  </si>
  <si>
    <t>Special purpose financial statements</t>
  </si>
  <si>
    <t>General purpose financial statements - reduced disclosure regime</t>
  </si>
  <si>
    <t>General purpose financial statements</t>
  </si>
  <si>
    <r>
      <rPr>
        <b/>
        <sz val="11"/>
        <rFont val="Arial"/>
        <family val="2"/>
      </rPr>
      <t xml:space="preserve">Have you provided each charity's financial report for the 2019 reporting period? </t>
    </r>
    <r>
      <rPr>
        <b/>
        <sz val="10"/>
        <rFont val="Arial"/>
        <family val="2"/>
      </rPr>
      <t xml:space="preserve">
</t>
    </r>
    <r>
      <rPr>
        <sz val="10"/>
        <rFont val="Arial"/>
        <family val="2"/>
      </rPr>
      <t>The financial report will be published on the Charity Register.</t>
    </r>
    <r>
      <rPr>
        <b/>
        <sz val="10"/>
        <rFont val="Arial"/>
        <family val="2"/>
      </rPr>
      <t xml:space="preserve">
Medium and large charities not using transitional reporting arrangements must submit:
- a financial report for the reporting period, including:</t>
    </r>
    <r>
      <rPr>
        <sz val="10"/>
        <rFont val="Arial"/>
        <family val="2"/>
      </rPr>
      <t xml:space="preserve">
* statement of profit or loss and other comprehensive income
*statement of financial position
*statement of changes in equity
*statement of cash flows
*notes to the financial statements
</t>
    </r>
    <r>
      <rPr>
        <b/>
        <sz val="10"/>
        <rFont val="Arial"/>
        <family val="2"/>
      </rPr>
      <t xml:space="preserve">- a signed and dated Responsible Persons' declaration about the statements and notes
</t>
    </r>
    <r>
      <rPr>
        <sz val="10"/>
        <rFont val="Arial"/>
        <family val="2"/>
      </rPr>
      <t xml:space="preserve">
</t>
    </r>
    <r>
      <rPr>
        <b/>
        <sz val="10"/>
        <rFont val="Arial"/>
        <family val="2"/>
      </rPr>
      <t xml:space="preserve">- (for medium charities) a signed and dated reviewer's report/auditor's report
- (for large charities) a signed and dated auditor's report     
</t>
    </r>
    <r>
      <rPr>
        <sz val="10"/>
        <rFont val="Arial"/>
        <family val="2"/>
      </rPr>
      <t xml:space="preserve">
</t>
    </r>
    <r>
      <rPr>
        <b/>
        <sz val="10"/>
        <color rgb="FFC00000"/>
        <rFont val="Arial"/>
        <family val="2"/>
      </rPr>
      <t xml:space="preserve">Enter the letter Y if you have attached the financial reports  </t>
    </r>
  </si>
  <si>
    <t>21 (b) Select the state/territory where each charity intends to fundraise in the 2020 reporting period.</t>
  </si>
  <si>
    <r>
      <t xml:space="preserve">(a) Has the fund's auditor or reviewer confirmed compliance with the ancillary fund guidelines relating to the 2019 reporting period?
</t>
    </r>
    <r>
      <rPr>
        <b/>
        <sz val="10"/>
        <color rgb="FFC00000"/>
        <rFont val="Arial"/>
        <family val="2"/>
      </rPr>
      <t xml:space="preserve">
Select Y or N</t>
    </r>
  </si>
  <si>
    <r>
      <t xml:space="preserve">(c) During the 2019 reporting period has the fund entered into a financial dealing with a person or entity associated with the founder or trustees of the fund? 
</t>
    </r>
    <r>
      <rPr>
        <b/>
        <sz val="10"/>
        <color rgb="FFC00000"/>
        <rFont val="Arial"/>
        <family val="2"/>
      </rPr>
      <t>Select Y or N</t>
    </r>
  </si>
  <si>
    <r>
      <t xml:space="preserve">(d) Did the fund wind up or cease to be a public or private ancillary fund during the 2019 reporting period?  
</t>
    </r>
    <r>
      <rPr>
        <b/>
        <sz val="10"/>
        <color rgb="FFC00000"/>
        <rFont val="Arial"/>
        <family val="2"/>
      </rPr>
      <t xml:space="preserve">
Select Y or N</t>
    </r>
  </si>
  <si>
    <t>List the distributions made in the 2019 annual reporting period</t>
  </si>
  <si>
    <r>
      <rPr>
        <b/>
        <sz val="10"/>
        <color indexed="10"/>
        <rFont val="Arial"/>
        <family val="2"/>
      </rPr>
      <t xml:space="preserve">* </t>
    </r>
    <r>
      <rPr>
        <b/>
        <sz val="10"/>
        <color rgb="FFFF0000"/>
        <rFont val="Arial"/>
        <family val="2"/>
      </rPr>
      <t>Address Line 1</t>
    </r>
  </si>
  <si>
    <r>
      <rPr>
        <b/>
        <sz val="10"/>
        <color indexed="10"/>
        <rFont val="Arial"/>
        <family val="2"/>
      </rPr>
      <t xml:space="preserve">* </t>
    </r>
    <r>
      <rPr>
        <b/>
        <sz val="10"/>
        <color rgb="FFFF0000"/>
        <rFont val="Arial"/>
        <family val="2"/>
      </rPr>
      <t>Suburb or town</t>
    </r>
  </si>
  <si>
    <r>
      <rPr>
        <b/>
        <sz val="10"/>
        <color indexed="10"/>
        <rFont val="Arial"/>
        <family val="2"/>
      </rPr>
      <t xml:space="preserve">* </t>
    </r>
    <r>
      <rPr>
        <b/>
        <sz val="10"/>
        <color rgb="FFFF0000"/>
        <rFont val="Arial"/>
        <family val="2"/>
      </rPr>
      <t>State or territory</t>
    </r>
  </si>
  <si>
    <r>
      <rPr>
        <b/>
        <sz val="10"/>
        <color indexed="10"/>
        <rFont val="Arial"/>
        <family val="2"/>
      </rPr>
      <t>*</t>
    </r>
    <r>
      <rPr>
        <b/>
        <sz val="10"/>
        <rFont val="Arial"/>
        <family val="2"/>
      </rPr>
      <t xml:space="preserve"> </t>
    </r>
    <r>
      <rPr>
        <b/>
        <sz val="10"/>
        <color rgb="FFFF0000"/>
        <rFont val="Arial"/>
        <family val="2"/>
      </rPr>
      <t>Postcode</t>
    </r>
  </si>
  <si>
    <r>
      <rPr>
        <b/>
        <sz val="11"/>
        <color indexed="10"/>
        <rFont val="Arial"/>
        <family val="2"/>
      </rPr>
      <t xml:space="preserve">* </t>
    </r>
    <r>
      <rPr>
        <b/>
        <sz val="11"/>
        <color rgb="FFFF0000"/>
        <rFont val="Arial"/>
        <family val="2"/>
      </rPr>
      <t>Charity name</t>
    </r>
  </si>
  <si>
    <r>
      <rPr>
        <b/>
        <sz val="11"/>
        <color indexed="10"/>
        <rFont val="Arial"/>
        <family val="2"/>
      </rPr>
      <t>*</t>
    </r>
    <r>
      <rPr>
        <b/>
        <sz val="11"/>
        <rFont val="Arial"/>
        <family val="2"/>
      </rPr>
      <t xml:space="preserve"> </t>
    </r>
    <r>
      <rPr>
        <b/>
        <sz val="11"/>
        <color rgb="FFFF0000"/>
        <rFont val="Arial"/>
        <family val="2"/>
      </rPr>
      <t>Charity Australian Business Number (ABN)</t>
    </r>
  </si>
  <si>
    <r>
      <rPr>
        <b/>
        <sz val="10"/>
        <color indexed="10"/>
        <rFont val="Arial"/>
        <family val="2"/>
      </rPr>
      <t>*</t>
    </r>
    <r>
      <rPr>
        <b/>
        <sz val="10"/>
        <rFont val="Arial"/>
        <family val="2"/>
      </rPr>
      <t xml:space="preserve"> </t>
    </r>
    <r>
      <rPr>
        <b/>
        <sz val="10"/>
        <color rgb="FFFF0000"/>
        <rFont val="Arial"/>
        <family val="2"/>
      </rPr>
      <t>Address For Service email address</t>
    </r>
    <r>
      <rPr>
        <b/>
        <sz val="10"/>
        <rFont val="Arial"/>
        <family val="2"/>
      </rPr>
      <t xml:space="preserve">
</t>
    </r>
    <r>
      <rPr>
        <sz val="10"/>
        <rFont val="Arial"/>
        <family val="2"/>
      </rPr>
      <t>The ACNC will send all correspondence to this email address. We will always attempt to contact your charity by email, before trying other addresses.</t>
    </r>
  </si>
  <si>
    <r>
      <rPr>
        <b/>
        <sz val="12"/>
        <color indexed="10"/>
        <rFont val="Arial"/>
        <family val="2"/>
      </rPr>
      <t xml:space="preserve">* </t>
    </r>
    <r>
      <rPr>
        <b/>
        <sz val="12"/>
        <color rgb="FFFF0000"/>
        <rFont val="Arial"/>
        <family val="2"/>
      </rPr>
      <t>12. Will the charity change or introduce any activities in the 2019 reporting period?</t>
    </r>
  </si>
  <si>
    <r>
      <rPr>
        <b/>
        <sz val="11"/>
        <rFont val="Arial"/>
        <family val="2"/>
      </rPr>
      <t xml:space="preserve">If you selected N in column C, explain why the charity did not conduct any activities in the 2019 reporting period.  </t>
    </r>
    <r>
      <rPr>
        <sz val="11"/>
        <rFont val="Arial"/>
        <family val="2"/>
      </rPr>
      <t>Limit your response to 1,000 characters.</t>
    </r>
    <r>
      <rPr>
        <b/>
        <sz val="10"/>
        <color rgb="FFC00000"/>
        <rFont val="Arial"/>
        <family val="2"/>
      </rPr>
      <t xml:space="preserve">
</t>
    </r>
    <r>
      <rPr>
        <sz val="10"/>
        <rFont val="Arial"/>
        <family val="2"/>
      </rPr>
      <t>Complete question 12 and then the rest of the Annual Information Statement (only registered ancillary funds should complete the ancillary fund section)</t>
    </r>
  </si>
  <si>
    <r>
      <rPr>
        <b/>
        <sz val="10"/>
        <color indexed="10"/>
        <rFont val="Arial"/>
        <family val="2"/>
      </rPr>
      <t xml:space="preserve">* </t>
    </r>
    <r>
      <rPr>
        <b/>
        <sz val="10"/>
        <color rgb="FFFF0000"/>
        <rFont val="Arial"/>
        <family val="2"/>
      </rPr>
      <t>Family name</t>
    </r>
  </si>
  <si>
    <t>* Given name</t>
  </si>
  <si>
    <t>*Position in the charity</t>
  </si>
  <si>
    <t>*Date of birth (dd/mm/yyyy)</t>
  </si>
  <si>
    <r>
      <rPr>
        <b/>
        <sz val="10"/>
        <color rgb="FFFF0000"/>
        <rFont val="Arial"/>
        <family val="2"/>
      </rPr>
      <t>* Primary phone number</t>
    </r>
    <r>
      <rPr>
        <b/>
        <sz val="10"/>
        <rFont val="Arial"/>
        <family val="2"/>
      </rPr>
      <t xml:space="preserve">
</t>
    </r>
    <r>
      <rPr>
        <sz val="10"/>
        <rFont val="Arial"/>
        <family val="2"/>
      </rPr>
      <t xml:space="preserve">
Include the area code without any spaces (eg, 0312341234) or a mobile number. For an overseas number, include the country code with a plus sign (eg, +42323456733).</t>
    </r>
  </si>
  <si>
    <t>* 6. Basic Religious Charity</t>
  </si>
  <si>
    <r>
      <rPr>
        <b/>
        <sz val="12"/>
        <color rgb="FFFF0000"/>
        <rFont val="Arial"/>
        <family val="2"/>
      </rPr>
      <t>* 4. Who do you want the ACNC to use as a primary contact for each charity?</t>
    </r>
    <r>
      <rPr>
        <b/>
        <sz val="12"/>
        <rFont val="Arial"/>
        <family val="2"/>
      </rPr>
      <t xml:space="preserve">
</t>
    </r>
    <r>
      <rPr>
        <b/>
        <sz val="10"/>
        <rFont val="Arial"/>
        <family val="2"/>
      </rPr>
      <t>The contact person's details will not appear on the Charity Register.</t>
    </r>
    <r>
      <rPr>
        <sz val="10"/>
        <rFont val="Arial"/>
        <family val="2"/>
      </rPr>
      <t xml:space="preserve"> We will use the contact person's details if we need to contact a charity or to prove the contact person's identity if they call us to discuss charity information over the phone. </t>
    </r>
  </si>
  <si>
    <t>* 5. What is the size of each charity based on its annual revenue for the 2019 reporting period?</t>
  </si>
  <si>
    <r>
      <rPr>
        <b/>
        <sz val="12"/>
        <color rgb="FFFF0000"/>
        <rFont val="Arial"/>
        <family val="2"/>
      </rPr>
      <t>* 2. Provide each charity's contact details.</t>
    </r>
    <r>
      <rPr>
        <b/>
        <sz val="12"/>
        <rFont val="Arial"/>
        <family val="2"/>
      </rPr>
      <t xml:space="preserve">
</t>
    </r>
    <r>
      <rPr>
        <sz val="10"/>
        <rFont val="Arial"/>
        <family val="2"/>
      </rPr>
      <t>Each address you provide in this section will appear as the contact details for each charity on the Charity Register.</t>
    </r>
  </si>
  <si>
    <t>* 3. Provide the charity's details for contact with the ACNC (the address for service)</t>
  </si>
  <si>
    <r>
      <rPr>
        <b/>
        <sz val="12"/>
        <color rgb="FFFF0000"/>
        <rFont val="Arial"/>
        <family val="2"/>
      </rPr>
      <t xml:space="preserve">* 11. Where did each charity conduct activities during the 2019 reporting period? </t>
    </r>
    <r>
      <rPr>
        <b/>
        <sz val="12"/>
        <rFont val="Arial"/>
        <family val="2"/>
      </rPr>
      <t xml:space="preserve">
</t>
    </r>
    <r>
      <rPr>
        <b/>
        <sz val="10"/>
        <rFont val="Arial"/>
        <family val="2"/>
      </rPr>
      <t>Select Y for the locations that apply.</t>
    </r>
  </si>
  <si>
    <r>
      <rPr>
        <b/>
        <sz val="12"/>
        <color rgb="FFFF0000"/>
        <rFont val="Arial"/>
        <family val="2"/>
      </rPr>
      <t xml:space="preserve">* 9. Describe how each charity's activities and outcomes helped achieve its purpose. </t>
    </r>
    <r>
      <rPr>
        <b/>
        <sz val="12"/>
        <rFont val="Arial"/>
        <family val="2"/>
      </rPr>
      <t xml:space="preserve">
</t>
    </r>
    <r>
      <rPr>
        <sz val="10"/>
        <rFont val="Arial"/>
        <family val="2"/>
      </rPr>
      <t xml:space="preserve">Include information that will help donors, volunteers and the public to understand how each charity's work helped achieve its mission and main aims.
</t>
    </r>
    <r>
      <rPr>
        <i/>
        <sz val="10"/>
        <rFont val="Arial"/>
        <family val="2"/>
      </rPr>
      <t xml:space="preserve">Sample Response: 
We provided counselling, support and other services to teenagers who, due to financial or family-related pressures, may be at risk of dropping out of secondary school. More: www.charityname.org.au/aboutus.
</t>
    </r>
    <r>
      <rPr>
        <sz val="10"/>
        <rFont val="Arial"/>
        <family val="2"/>
      </rPr>
      <t xml:space="preserve">
Limit your response to 3000 characters.</t>
    </r>
  </si>
  <si>
    <r>
      <rPr>
        <b/>
        <sz val="12"/>
        <rFont val="Arial"/>
        <family val="2"/>
      </rPr>
      <t xml:space="preserve">13. </t>
    </r>
    <r>
      <rPr>
        <b/>
        <sz val="11"/>
        <rFont val="Arial"/>
        <family val="2"/>
      </rPr>
      <t>Option to provide an Annual Report. Select from one of the options.</t>
    </r>
    <r>
      <rPr>
        <sz val="11"/>
        <rFont val="Arial"/>
        <family val="2"/>
      </rPr>
      <t xml:space="preserve">
</t>
    </r>
    <r>
      <rPr>
        <sz val="11"/>
        <color indexed="8"/>
        <rFont val="Arial"/>
        <family val="2"/>
      </rPr>
      <t xml:space="preserve">
The Annual Report will appear on the Charity Register. </t>
    </r>
  </si>
  <si>
    <r>
      <rPr>
        <b/>
        <sz val="12"/>
        <color rgb="FFFF0000"/>
        <rFont val="Arial"/>
        <family val="2"/>
      </rPr>
      <t>* 14. (a) How many paid employees worked for each charity during the last pay period of the 2019 reporting period?</t>
    </r>
    <r>
      <rPr>
        <b/>
        <sz val="12"/>
        <rFont val="Arial"/>
        <family val="2"/>
      </rPr>
      <t xml:space="preserve">
</t>
    </r>
    <r>
      <rPr>
        <sz val="11"/>
        <rFont val="Arial"/>
        <family val="2"/>
      </rPr>
      <t xml:space="preserve">You may find this information in the charity's annual report, organisational chart or PAYG forms.  </t>
    </r>
  </si>
  <si>
    <r>
      <rPr>
        <b/>
        <sz val="11"/>
        <color rgb="FFFF0000"/>
        <rFont val="Arial"/>
        <family val="2"/>
      </rPr>
      <t xml:space="preserve">14. (b) How many full-time equivalent staff (FTE) worked for each charity during the last pay period of the 2019 reporting period? </t>
    </r>
    <r>
      <rPr>
        <sz val="11"/>
        <color rgb="FFFF0000"/>
        <rFont val="Arial"/>
        <family val="2"/>
      </rPr>
      <t xml:space="preserve">
</t>
    </r>
    <r>
      <rPr>
        <sz val="11"/>
        <rFont val="Arial"/>
        <family val="2"/>
      </rPr>
      <t xml:space="preserve">
</t>
    </r>
    <r>
      <rPr>
        <b/>
        <sz val="11"/>
        <color rgb="FFC00000"/>
        <rFont val="Arial"/>
        <family val="2"/>
      </rPr>
      <t xml:space="preserve">*Mandatory for medium and large charities. 
</t>
    </r>
    <r>
      <rPr>
        <b/>
        <sz val="11"/>
        <rFont val="Arial"/>
        <family val="2"/>
      </rPr>
      <t>Optional for small charities.</t>
    </r>
    <r>
      <rPr>
        <sz val="11"/>
        <rFont val="Arial"/>
        <family val="2"/>
      </rPr>
      <t xml:space="preserve">
Do not include volunteers in FTE.
</t>
    </r>
  </si>
  <si>
    <r>
      <rPr>
        <b/>
        <sz val="12"/>
        <color indexed="10"/>
        <rFont val="Arial"/>
        <family val="2"/>
      </rPr>
      <t>*</t>
    </r>
    <r>
      <rPr>
        <b/>
        <sz val="12"/>
        <color rgb="FFFF0000"/>
        <rFont val="Arial"/>
        <family val="2"/>
      </rPr>
      <t xml:space="preserve"> 15. How many unpaid volunteers worked for each charity during the 2019 reporting period?</t>
    </r>
  </si>
  <si>
    <t>* For Basic Religious Charities and non-government schools only</t>
  </si>
  <si>
    <r>
      <rPr>
        <b/>
        <sz val="11"/>
        <color rgb="FFFF0000"/>
        <rFont val="Arial"/>
        <family val="2"/>
      </rPr>
      <t xml:space="preserve">*16. Specify the reporting period the charity's financial information cover. </t>
    </r>
    <r>
      <rPr>
        <b/>
        <sz val="11"/>
        <rFont val="Arial"/>
        <family val="2"/>
      </rPr>
      <t xml:space="preserve">
 For example 01/07/2018 to 30/06/2019</t>
    </r>
  </si>
  <si>
    <t>* For Small Charities only (including non-government schools)</t>
  </si>
  <si>
    <t>* For Medium and Large Charities only (including Non-government schools)</t>
  </si>
  <si>
    <t>* 18. Balance Sheet Extract</t>
  </si>
  <si>
    <t>* 17. Income Statement</t>
  </si>
  <si>
    <r>
      <t xml:space="preserve">For all charities
</t>
    </r>
    <r>
      <rPr>
        <b/>
        <sz val="12"/>
        <color rgb="FFFF0000"/>
        <rFont val="Arial"/>
        <family val="2"/>
      </rPr>
      <t>(* Mandatory for medium and large charities)</t>
    </r>
  </si>
  <si>
    <r>
      <rPr>
        <b/>
        <sz val="12"/>
        <color rgb="FFFF0000"/>
        <rFont val="Arial"/>
        <family val="2"/>
      </rPr>
      <t>* 22. Responsible Persons</t>
    </r>
    <r>
      <rPr>
        <b/>
        <sz val="12"/>
        <rFont val="Arial"/>
        <family val="2"/>
      </rPr>
      <t xml:space="preserve">
</t>
    </r>
    <r>
      <rPr>
        <sz val="12"/>
        <rFont val="Arial"/>
        <family val="2"/>
      </rPr>
      <t xml:space="preserve">Charities must notify the ACNC of changes to to a range of information, including responsible persons and governing documents. Check that the current information on the ACNC Register is correct. </t>
    </r>
  </si>
  <si>
    <r>
      <t xml:space="preserve">
Y / N
</t>
    </r>
    <r>
      <rPr>
        <sz val="12"/>
        <rFont val="Arial"/>
        <family val="2"/>
      </rPr>
      <t xml:space="preserve">Y – Complete the next two tabs that relate to Ancillary Fund Reporting
N – Go to the Declaration 
</t>
    </r>
  </si>
  <si>
    <t>* AF1. Constitutional corporation</t>
  </si>
  <si>
    <t>* AF2. Additional financial information</t>
  </si>
  <si>
    <t>* AF4. Information relating to entitlement to endorsement</t>
  </si>
  <si>
    <t>* Family name</t>
  </si>
  <si>
    <t>* Business hours phone (including area code)</t>
  </si>
  <si>
    <t>* Position held</t>
  </si>
  <si>
    <t>* Date of declaration</t>
  </si>
  <si>
    <r>
      <rPr>
        <sz val="10"/>
        <color rgb="FFFF0000"/>
        <rFont val="Arial"/>
        <family val="2"/>
      </rPr>
      <t>*</t>
    </r>
    <r>
      <rPr>
        <b/>
        <sz val="10"/>
        <color rgb="FFFF0000"/>
        <rFont val="Arial"/>
        <family val="2"/>
      </rPr>
      <t xml:space="preserve"> Please select the declaration relevant to you</t>
    </r>
  </si>
  <si>
    <r>
      <rPr>
        <b/>
        <sz val="12"/>
        <color rgb="FFFF0000"/>
        <rFont val="Arial"/>
        <family val="2"/>
      </rPr>
      <t xml:space="preserve">* 8. What were each charity's main activities in the 2019 reporting period?  </t>
    </r>
    <r>
      <rPr>
        <b/>
        <sz val="12"/>
        <rFont val="Arial"/>
        <family val="2"/>
      </rPr>
      <t xml:space="preserve">
</t>
    </r>
    <r>
      <rPr>
        <sz val="11"/>
        <rFont val="Arial"/>
        <family val="2"/>
      </rPr>
      <t xml:space="preserve">If you are unsure what category best reflects a charity's activities, go to acnc.gov.au/2019AISGuide for assistance. 
If a charity has more than one main activity select them below. Do not select incidental or ancillary activities. It is unlikely that any charity would need to select more than four main activities. </t>
    </r>
    <r>
      <rPr>
        <sz val="12"/>
        <rFont val="Arial"/>
        <family val="2"/>
      </rPr>
      <t xml:space="preserve">
</t>
    </r>
    <r>
      <rPr>
        <b/>
        <sz val="12"/>
        <rFont val="Arial"/>
        <family val="2"/>
      </rPr>
      <t xml:space="preserve">
</t>
    </r>
    <r>
      <rPr>
        <b/>
        <sz val="11"/>
        <color rgb="FFC00000"/>
        <rFont val="Arial"/>
        <family val="2"/>
      </rPr>
      <t>You must select one main activity by entering the letter M (Do not select 'Other' as main activity). For any other main activities, use the letter Y.</t>
    </r>
  </si>
  <si>
    <r>
      <rPr>
        <b/>
        <sz val="12"/>
        <color rgb="FFFF0000"/>
        <rFont val="Arial"/>
        <family val="2"/>
      </rPr>
      <t>* 10. Who were each charity's main beneficiaries in the 2019 reporting period?</t>
    </r>
    <r>
      <rPr>
        <b/>
        <sz val="12"/>
        <rFont val="Arial"/>
        <family val="2"/>
      </rPr>
      <t xml:space="preserve">
</t>
    </r>
    <r>
      <rPr>
        <sz val="12"/>
        <rFont val="Arial"/>
        <family val="2"/>
      </rPr>
      <t xml:space="preserve">The specific categories are intended for charities that assist specific groups only. If you </t>
    </r>
    <r>
      <rPr>
        <b/>
        <sz val="12"/>
        <rFont val="Arial"/>
        <family val="2"/>
      </rPr>
      <t>select more than six</t>
    </r>
    <r>
      <rPr>
        <sz val="12"/>
        <rFont val="Arial"/>
        <family val="2"/>
      </rPr>
      <t>, it might be best to select 'General community in Australia' instead (as long as this would be representative of the people helped most by your charity).</t>
    </r>
    <r>
      <rPr>
        <b/>
        <sz val="12"/>
        <rFont val="Arial"/>
        <family val="2"/>
      </rPr>
      <t xml:space="preserve">
</t>
    </r>
    <r>
      <rPr>
        <b/>
        <sz val="12"/>
        <color rgb="FFC00000"/>
        <rFont val="Arial"/>
        <family val="2"/>
      </rPr>
      <t xml:space="preserve">
You must select one main beneficiary by entering the letter M (Do not select 'Other' as the main beneficiary). For any other main beneficiary, use the letter Y</t>
    </r>
  </si>
  <si>
    <t>Instrument of approval of Form 4C 2019 Annual Information Statement Bulk Submission</t>
  </si>
  <si>
    <t>Minor formatting errors</t>
  </si>
  <si>
    <t>Simon Nulty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</si>
</sst>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m/yyyy;@"/>
    <numFmt numFmtId="165" formatCode="[$-C09]dd\-mmm\-yy;@"/>
    <numFmt numFmtId="166" formatCode="0000"/>
    <numFmt numFmtId="167" formatCode="&quot;$&quot;#,##0.00"/>
    <numFmt numFmtId="168" formatCode="dd/mm/yyyy;@"/>
    <numFmt numFmtId="169" formatCode="0000000000"/>
  </numFmts>
  <fonts count="8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sz val="8"/>
      <color indexed="81"/>
      <name val="Tahoma"/>
      <family val="2"/>
    </font>
    <font>
      <b/>
      <sz val="8"/>
      <name val="Arial"/>
      <family val="2"/>
    </font>
    <font>
      <b/>
      <sz val="14"/>
      <name val="Arial"/>
      <family val="2"/>
    </font>
    <font>
      <sz val="11"/>
      <name val="Arial"/>
      <family val="2"/>
    </font>
    <font>
      <u/>
      <sz val="14"/>
      <color indexed="12"/>
      <name val="Arial"/>
      <family val="2"/>
    </font>
    <font>
      <sz val="10"/>
      <color indexed="8"/>
      <name val="Calibri"/>
      <family val="2"/>
    </font>
    <font>
      <b/>
      <sz val="11"/>
      <name val="Arial"/>
      <family val="2"/>
    </font>
    <font>
      <b/>
      <sz val="10"/>
      <color indexed="10"/>
      <name val="Arial"/>
      <family val="2"/>
    </font>
    <font>
      <sz val="9"/>
      <color indexed="81"/>
      <name val="Tahoma"/>
      <family val="2"/>
    </font>
    <font>
      <b/>
      <sz val="9"/>
      <color indexed="81"/>
      <name val="Tahoma"/>
      <family val="2"/>
    </font>
    <font>
      <u/>
      <sz val="12"/>
      <color indexed="12"/>
      <name val="Arial"/>
      <family val="2"/>
    </font>
    <font>
      <sz val="9"/>
      <name val="Arial"/>
      <family val="2"/>
    </font>
    <font>
      <sz val="10"/>
      <color indexed="34"/>
      <name val="Arial"/>
      <family val="2"/>
    </font>
    <font>
      <u/>
      <sz val="10"/>
      <color indexed="34"/>
      <name val="Arial"/>
      <family val="2"/>
    </font>
    <font>
      <sz val="10"/>
      <name val="Calibri"/>
      <family val="2"/>
    </font>
    <font>
      <b/>
      <sz val="26"/>
      <name val="Arial"/>
      <family val="2"/>
    </font>
    <font>
      <sz val="10"/>
      <color indexed="81"/>
      <name val="Tahoma"/>
      <family val="2"/>
    </font>
    <font>
      <b/>
      <sz val="10"/>
      <color indexed="81"/>
      <name val="Tahoma"/>
      <family val="2"/>
    </font>
    <font>
      <b/>
      <sz val="9"/>
      <name val="Arial"/>
      <family val="2"/>
    </font>
    <font>
      <b/>
      <sz val="12"/>
      <name val="Arial"/>
      <family val="2"/>
    </font>
    <font>
      <b/>
      <sz val="12"/>
      <color indexed="10"/>
      <name val="Arial"/>
      <family val="2"/>
    </font>
    <font>
      <b/>
      <i/>
      <sz val="11"/>
      <name val="Arial"/>
      <family val="2"/>
    </font>
    <font>
      <sz val="12"/>
      <name val="Arial"/>
      <family val="2"/>
    </font>
    <font>
      <b/>
      <i/>
      <sz val="12"/>
      <name val="Arial"/>
      <family val="2"/>
    </font>
    <font>
      <sz val="11"/>
      <color indexed="81"/>
      <name val="Tahoma"/>
      <family val="2"/>
    </font>
    <font>
      <b/>
      <sz val="11"/>
      <color indexed="81"/>
      <name val="Tahoma"/>
      <family val="2"/>
    </font>
    <font>
      <b/>
      <sz val="8"/>
      <color indexed="10"/>
      <name val="Arial"/>
      <family val="2"/>
    </font>
    <font>
      <i/>
      <sz val="10"/>
      <name val="Arial"/>
      <family val="2"/>
    </font>
    <font>
      <b/>
      <sz val="16"/>
      <name val="Arial"/>
      <family val="2"/>
    </font>
    <font>
      <b/>
      <i/>
      <sz val="10"/>
      <color indexed="81"/>
      <name val="Tahoma"/>
      <family val="2"/>
    </font>
    <font>
      <sz val="10"/>
      <color indexed="8"/>
      <name val="Arial"/>
      <family val="2"/>
    </font>
    <font>
      <b/>
      <sz val="10"/>
      <color indexed="8"/>
      <name val="Arial"/>
      <family val="2"/>
    </font>
    <font>
      <b/>
      <sz val="12"/>
      <color indexed="8"/>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b/>
      <sz val="10"/>
      <color rgb="FF006666"/>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sz val="10"/>
      <color rgb="FFC0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14"/>
      <color rgb="FFC00000"/>
      <name val="Arial"/>
      <family val="2"/>
    </font>
    <font>
      <b/>
      <sz val="11"/>
      <color rgb="FFC00000"/>
      <name val="Arial"/>
      <family val="2"/>
    </font>
    <font>
      <b/>
      <sz val="22"/>
      <color rgb="FF0070C0"/>
      <name val="Arial"/>
      <family val="2"/>
    </font>
    <font>
      <sz val="12"/>
      <color theme="1"/>
      <name val="Arial"/>
      <family val="2"/>
    </font>
    <font>
      <b/>
      <sz val="11"/>
      <color indexed="10"/>
      <name val="Arial"/>
      <family val="2"/>
    </font>
    <font>
      <b/>
      <sz val="9"/>
      <color rgb="FFC00000"/>
      <name val="Arial"/>
      <family val="2"/>
    </font>
    <font>
      <sz val="11"/>
      <color rgb="FFC00000"/>
      <name val="Arial"/>
      <family val="2"/>
    </font>
    <font>
      <b/>
      <sz val="22"/>
      <name val="Arial"/>
      <family val="2"/>
    </font>
    <font>
      <b/>
      <i/>
      <sz val="11"/>
      <color rgb="FFC00000"/>
      <name val="Arial"/>
      <family val="2"/>
    </font>
    <font>
      <b/>
      <sz val="13"/>
      <color rgb="FFC00000"/>
      <name val="Arial"/>
      <family val="2"/>
    </font>
    <font>
      <sz val="11"/>
      <color indexed="8"/>
      <name val="Arial"/>
      <family val="2"/>
    </font>
    <font>
      <b/>
      <sz val="12"/>
      <color rgb="FFFF0000"/>
      <name val="Arial"/>
      <family val="2"/>
    </font>
    <font>
      <u/>
      <sz val="9"/>
      <name val="Arial"/>
      <family val="2"/>
    </font>
    <font>
      <b/>
      <sz val="11"/>
      <color rgb="FFFF0000"/>
      <name val="Arial"/>
      <family val="2"/>
    </font>
    <font>
      <sz val="11"/>
      <color rgb="FFFF0000"/>
      <name val="Arial"/>
      <family val="2"/>
    </font>
    <font>
      <b/>
      <sz val="12"/>
      <color rgb="FFC00000"/>
      <name val="Arial"/>
      <family val="2"/>
    </font>
    <font>
      <b/>
      <sz val="11"/>
      <color rgb="FF7030A0"/>
      <name val="Arial"/>
      <family val="2"/>
    </font>
    <font>
      <b/>
      <sz val="16"/>
      <color rgb="FFFF0000"/>
      <name val="Arial"/>
      <family val="2"/>
    </font>
  </fonts>
  <fills count="34">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theme="8" tint="0.59996337778862885"/>
        <bgColor indexed="64"/>
      </patternFill>
    </fill>
    <fill>
      <patternFill patternType="solid">
        <fgColor rgb="FFC000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6"/>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s>
  <borders count="98">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8"/>
      </left>
      <right style="medium">
        <color indexed="8"/>
      </right>
      <top style="medium">
        <color indexed="8"/>
      </top>
      <bottom style="medium">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medium">
        <color indexed="64"/>
      </left>
      <right style="medium">
        <color indexed="64"/>
      </right>
      <top/>
      <bottom style="medium">
        <color theme="4" tint="0.59996337778862885"/>
      </bottom>
      <diagonal/>
    </border>
    <border>
      <left style="double">
        <color theme="9" tint="0.79998168889431442"/>
      </left>
      <right style="double">
        <color theme="9" tint="0.79998168889431442"/>
      </right>
      <top style="double">
        <color theme="9" tint="0.79998168889431442"/>
      </top>
      <bottom style="double">
        <color theme="9" tint="0.7999816888943144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thin">
        <color indexed="64"/>
      </left>
      <right style="medium">
        <color indexed="64"/>
      </right>
      <top/>
      <bottom style="medium">
        <color theme="4" tint="0.59996337778862885"/>
      </bottom>
      <diagonal/>
    </border>
    <border>
      <left style="medium">
        <color theme="4" tint="0.59996337778862885"/>
      </left>
      <right/>
      <top/>
      <bottom style="medium">
        <color theme="4" tint="0.59996337778862885"/>
      </bottom>
      <diagonal/>
    </border>
    <border>
      <left style="medium">
        <color indexed="64"/>
      </left>
      <right style="thin">
        <color indexed="64"/>
      </right>
      <top/>
      <bottom style="medium">
        <color theme="4" tint="0.59996337778862885"/>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41" fillId="0" borderId="0"/>
    <xf numFmtId="0" fontId="2" fillId="0" borderId="0"/>
    <xf numFmtId="0" fontId="1" fillId="0" borderId="0"/>
  </cellStyleXfs>
  <cellXfs count="534">
    <xf numFmtId="0" fontId="0" fillId="0" borderId="0" xfId="0"/>
    <xf numFmtId="0" fontId="0" fillId="2" borderId="0" xfId="0" applyFill="1" applyBorder="1" applyAlignment="1" applyProtection="1">
      <alignment wrapText="1"/>
    </xf>
    <xf numFmtId="0" fontId="3" fillId="3" borderId="0" xfId="0" applyFont="1" applyFill="1"/>
    <xf numFmtId="0" fontId="4" fillId="0" borderId="0" xfId="0" applyFont="1"/>
    <xf numFmtId="0" fontId="41" fillId="4" borderId="62" xfId="0" applyFont="1" applyFill="1" applyBorder="1"/>
    <xf numFmtId="0" fontId="41" fillId="0" borderId="62" xfId="0" applyFont="1" applyBorder="1"/>
    <xf numFmtId="0" fontId="42" fillId="5" borderId="63" xfId="0" applyFont="1" applyFill="1" applyBorder="1"/>
    <xf numFmtId="0" fontId="41" fillId="4" borderId="64" xfId="0" applyFont="1" applyFill="1" applyBorder="1"/>
    <xf numFmtId="1" fontId="0" fillId="0" borderId="6" xfId="0" applyNumberFormat="1" applyBorder="1" applyAlignment="1" applyProtection="1">
      <alignment vertical="center"/>
      <protection locked="0"/>
    </xf>
    <xf numFmtId="0" fontId="4"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4" fillId="0" borderId="7" xfId="0" applyFont="1" applyBorder="1" applyAlignment="1" applyProtection="1">
      <alignment vertical="center"/>
      <protection locked="0"/>
    </xf>
    <xf numFmtId="0" fontId="0" fillId="0" borderId="7" xfId="0" applyBorder="1" applyAlignment="1" applyProtection="1">
      <alignment vertical="center"/>
      <protection locked="0"/>
    </xf>
    <xf numFmtId="1" fontId="4" fillId="0" borderId="7" xfId="0" applyNumberFormat="1" applyFont="1" applyBorder="1" applyAlignment="1" applyProtection="1">
      <alignment vertical="center"/>
      <protection locked="0"/>
    </xf>
    <xf numFmtId="1" fontId="4" fillId="0" borderId="8" xfId="0" applyNumberFormat="1" applyFont="1" applyBorder="1" applyAlignment="1" applyProtection="1">
      <alignment vertical="center"/>
      <protection locked="0"/>
    </xf>
    <xf numFmtId="0" fontId="0" fillId="0" borderId="0" xfId="0" applyFill="1" applyBorder="1" applyAlignment="1" applyProtection="1">
      <protection hidden="1"/>
    </xf>
    <xf numFmtId="0" fontId="0" fillId="0" borderId="5" xfId="0" applyBorder="1" applyAlignment="1" applyProtection="1">
      <alignment vertical="center"/>
      <protection locked="0"/>
    </xf>
    <xf numFmtId="0" fontId="0" fillId="0" borderId="0" xfId="0" applyBorder="1"/>
    <xf numFmtId="0" fontId="13" fillId="0" borderId="9" xfId="0" applyFont="1" applyBorder="1" applyAlignment="1">
      <alignment wrapText="1"/>
    </xf>
    <xf numFmtId="0" fontId="0" fillId="0" borderId="0" xfId="0" applyAlignment="1">
      <alignment vertical="center" wrapText="1"/>
    </xf>
    <xf numFmtId="0" fontId="0" fillId="0" borderId="0" xfId="0" applyAlignment="1">
      <alignment vertical="center"/>
    </xf>
    <xf numFmtId="1" fontId="4" fillId="0" borderId="6" xfId="0" applyNumberFormat="1" applyFont="1" applyBorder="1" applyAlignment="1" applyProtection="1">
      <alignment vertical="center"/>
      <protection locked="0"/>
    </xf>
    <xf numFmtId="1" fontId="4" fillId="0" borderId="1" xfId="0" applyNumberFormat="1" applyFont="1" applyBorder="1" applyAlignment="1" applyProtection="1">
      <alignment vertical="center"/>
      <protection locked="0"/>
    </xf>
    <xf numFmtId="1" fontId="4" fillId="0" borderId="5" xfId="0" applyNumberFormat="1" applyFont="1" applyBorder="1" applyAlignment="1" applyProtection="1">
      <alignment vertical="center"/>
      <protection locked="0"/>
    </xf>
    <xf numFmtId="0" fontId="5" fillId="0" borderId="0" xfId="1" applyAlignment="1" applyProtection="1">
      <alignment vertical="center" wrapText="1"/>
    </xf>
    <xf numFmtId="0" fontId="19" fillId="0" borderId="65" xfId="0" applyFont="1" applyBorder="1" applyAlignment="1">
      <alignment vertical="center" wrapText="1"/>
    </xf>
    <xf numFmtId="0" fontId="9" fillId="6" borderId="66" xfId="0" applyFont="1" applyFill="1" applyBorder="1" applyAlignment="1">
      <alignment vertical="center" wrapText="1"/>
    </xf>
    <xf numFmtId="0" fontId="9" fillId="6" borderId="67" xfId="0" applyFont="1" applyFill="1" applyBorder="1" applyAlignment="1">
      <alignment vertical="center" wrapText="1"/>
    </xf>
    <xf numFmtId="0" fontId="9" fillId="6" borderId="68" xfId="0" applyFont="1" applyFill="1" applyBorder="1" applyAlignment="1">
      <alignment vertical="center" wrapText="1"/>
    </xf>
    <xf numFmtId="0" fontId="0" fillId="7" borderId="0" xfId="0" applyFill="1"/>
    <xf numFmtId="0" fontId="43" fillId="7" borderId="0" xfId="0" applyFont="1" applyFill="1"/>
    <xf numFmtId="0" fontId="6" fillId="0" borderId="0" xfId="0" applyFont="1"/>
    <xf numFmtId="0" fontId="44" fillId="0" borderId="0" xfId="0" applyFont="1" applyAlignment="1">
      <alignment horizontal="center" vertical="center" wrapText="1"/>
    </xf>
    <xf numFmtId="0" fontId="9" fillId="6" borderId="69" xfId="0" applyFont="1" applyFill="1" applyBorder="1" applyAlignment="1">
      <alignment vertical="center" wrapText="1"/>
    </xf>
    <xf numFmtId="0" fontId="9" fillId="6" borderId="70" xfId="0" applyFont="1" applyFill="1" applyBorder="1" applyAlignment="1">
      <alignment vertical="center" wrapText="1"/>
    </xf>
    <xf numFmtId="0" fontId="9" fillId="6" borderId="71" xfId="0" applyFont="1" applyFill="1" applyBorder="1" applyAlignment="1">
      <alignment vertical="center" wrapText="1"/>
    </xf>
    <xf numFmtId="0" fontId="0" fillId="8" borderId="72" xfId="0" applyFill="1" applyBorder="1"/>
    <xf numFmtId="0" fontId="45" fillId="9" borderId="72" xfId="0" applyFont="1" applyFill="1" applyBorder="1"/>
    <xf numFmtId="0" fontId="0" fillId="10" borderId="5" xfId="0" applyFill="1" applyBorder="1"/>
    <xf numFmtId="0" fontId="46" fillId="9" borderId="72" xfId="0" applyFont="1" applyFill="1" applyBorder="1"/>
    <xf numFmtId="0" fontId="0" fillId="0" borderId="73" xfId="0" applyBorder="1"/>
    <xf numFmtId="0" fontId="0" fillId="0" borderId="74" xfId="0" applyBorder="1"/>
    <xf numFmtId="0" fontId="0" fillId="0" borderId="75" xfId="0" applyBorder="1"/>
    <xf numFmtId="0" fontId="0" fillId="0" borderId="76" xfId="0" applyBorder="1"/>
    <xf numFmtId="0" fontId="47" fillId="0" borderId="0" xfId="0" applyFont="1" applyBorder="1"/>
    <xf numFmtId="0" fontId="0" fillId="0" borderId="77" xfId="0" applyBorder="1"/>
    <xf numFmtId="0" fontId="6" fillId="0" borderId="0" xfId="0" applyFont="1" applyBorder="1" applyAlignment="1">
      <alignment horizontal="left" indent="1"/>
    </xf>
    <xf numFmtId="0" fontId="0" fillId="0" borderId="0" xfId="0" applyBorder="1" applyAlignment="1">
      <alignment horizontal="left" indent="1"/>
    </xf>
    <xf numFmtId="0" fontId="0" fillId="11" borderId="0" xfId="0" applyFill="1" applyBorder="1"/>
    <xf numFmtId="0" fontId="48" fillId="7" borderId="0" xfId="0" applyFont="1" applyFill="1" applyBorder="1"/>
    <xf numFmtId="0" fontId="0" fillId="0" borderId="78" xfId="0" applyBorder="1"/>
    <xf numFmtId="0" fontId="0" fillId="0" borderId="79" xfId="0" applyBorder="1"/>
    <xf numFmtId="0" fontId="6" fillId="0" borderId="79" xfId="0" applyFont="1" applyBorder="1" applyAlignment="1">
      <alignment horizontal="left" indent="1"/>
    </xf>
    <xf numFmtId="0" fontId="0" fillId="0" borderId="79" xfId="0" applyBorder="1" applyAlignment="1">
      <alignment horizontal="left" indent="1"/>
    </xf>
    <xf numFmtId="0" fontId="0" fillId="0" borderId="80" xfId="0" applyBorder="1"/>
    <xf numFmtId="0" fontId="0" fillId="0" borderId="0" xfId="0" applyFill="1" applyBorder="1" applyProtection="1"/>
    <xf numFmtId="1" fontId="22" fillId="0" borderId="9" xfId="0" applyNumberFormat="1" applyFont="1" applyBorder="1" applyAlignment="1" applyProtection="1">
      <alignment vertical="center"/>
      <protection hidden="1"/>
    </xf>
    <xf numFmtId="0" fontId="0" fillId="12" borderId="5" xfId="0" applyFill="1" applyBorder="1"/>
    <xf numFmtId="165" fontId="0" fillId="0" borderId="81" xfId="0" applyNumberFormat="1" applyBorder="1" applyAlignment="1">
      <alignment vertical="center"/>
    </xf>
    <xf numFmtId="0" fontId="0" fillId="0" borderId="81" xfId="0" applyBorder="1" applyAlignment="1">
      <alignment vertical="center" wrapText="1"/>
    </xf>
    <xf numFmtId="0" fontId="23"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4" fillId="0" borderId="81" xfId="0" applyFont="1" applyBorder="1" applyAlignment="1">
      <alignment vertical="center" wrapText="1"/>
    </xf>
    <xf numFmtId="0" fontId="0" fillId="0" borderId="0" xfId="0" applyNumberFormat="1" applyAlignment="1">
      <alignment vertical="center"/>
    </xf>
    <xf numFmtId="0" fontId="51" fillId="13" borderId="0" xfId="0" applyFont="1" applyFill="1" applyAlignment="1">
      <alignment vertical="center"/>
    </xf>
    <xf numFmtId="0" fontId="42" fillId="5" borderId="82" xfId="0" applyFont="1" applyFill="1" applyBorder="1"/>
    <xf numFmtId="0" fontId="41" fillId="4" borderId="82" xfId="0" applyFont="1" applyFill="1" applyBorder="1"/>
    <xf numFmtId="0" fontId="41" fillId="0" borderId="82" xfId="0" applyFont="1" applyBorder="1"/>
    <xf numFmtId="0" fontId="0" fillId="0" borderId="0" xfId="0" applyBorder="1" applyAlignment="1" applyProtection="1">
      <alignment horizontal="center" wrapText="1"/>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Alignment="1" applyProtection="1">
      <alignment wrapText="1"/>
    </xf>
    <xf numFmtId="0" fontId="0" fillId="0" borderId="0" xfId="0" applyFill="1" applyProtection="1"/>
    <xf numFmtId="0" fontId="4" fillId="0" borderId="0" xfId="0" applyFont="1" applyFill="1" applyAlignment="1" applyProtection="1">
      <alignment wrapText="1"/>
    </xf>
    <xf numFmtId="0" fontId="3" fillId="0" borderId="0" xfId="0" applyFont="1" applyFill="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9" borderId="0" xfId="0" applyFont="1" applyFill="1" applyBorder="1" applyAlignment="1" applyProtection="1">
      <alignment horizontal="center" vertical="center" wrapText="1"/>
    </xf>
    <xf numFmtId="3" fontId="0" fillId="0" borderId="5" xfId="0" applyNumberFormat="1" applyBorder="1" applyAlignment="1" applyProtection="1">
      <alignment vertical="center"/>
      <protection locked="0"/>
    </xf>
    <xf numFmtId="0" fontId="52" fillId="0" borderId="5" xfId="0" applyFont="1" applyBorder="1" applyAlignment="1" applyProtection="1">
      <alignment vertical="center"/>
      <protection locked="0"/>
    </xf>
    <xf numFmtId="1" fontId="53" fillId="10" borderId="7" xfId="0" applyNumberFormat="1" applyFont="1" applyFill="1" applyBorder="1" applyAlignment="1" applyProtection="1">
      <alignment vertical="center"/>
      <protection hidden="1"/>
    </xf>
    <xf numFmtId="1" fontId="53" fillId="10" borderId="6" xfId="0" applyNumberFormat="1" applyFont="1" applyFill="1" applyBorder="1" applyAlignment="1" applyProtection="1">
      <alignment vertical="center"/>
      <protection hidden="1"/>
    </xf>
    <xf numFmtId="0" fontId="0" fillId="0" borderId="0" xfId="0" applyProtection="1"/>
    <xf numFmtId="0" fontId="53" fillId="10" borderId="5" xfId="0" applyFont="1" applyFill="1" applyBorder="1" applyAlignment="1" applyProtection="1">
      <alignment vertical="center"/>
    </xf>
    <xf numFmtId="1" fontId="52" fillId="0" borderId="7" xfId="0" applyNumberFormat="1" applyFont="1" applyBorder="1" applyAlignment="1" applyProtection="1">
      <alignment vertical="center"/>
      <protection locked="0"/>
    </xf>
    <xf numFmtId="1" fontId="52" fillId="0" borderId="6" xfId="0" applyNumberFormat="1" applyFont="1" applyBorder="1" applyAlignment="1" applyProtection="1">
      <alignment vertical="center"/>
      <protection locked="0"/>
    </xf>
    <xf numFmtId="0" fontId="54" fillId="14" borderId="0" xfId="0" applyFont="1" applyFill="1"/>
    <xf numFmtId="0" fontId="55" fillId="15" borderId="5" xfId="0" applyFont="1" applyFill="1" applyBorder="1"/>
    <xf numFmtId="0" fontId="0" fillId="0" borderId="0" xfId="0" applyAlignment="1" applyProtection="1">
      <alignment wrapText="1"/>
    </xf>
    <xf numFmtId="0" fontId="0" fillId="0" borderId="0" xfId="0" applyNumberFormat="1" applyBorder="1" applyAlignment="1" applyProtection="1">
      <alignment wrapText="1"/>
    </xf>
    <xf numFmtId="0" fontId="3" fillId="16" borderId="3" xfId="0" applyFont="1" applyFill="1" applyBorder="1" applyAlignment="1" applyProtection="1">
      <alignment horizontal="center" vertical="center" wrapText="1"/>
    </xf>
    <xf numFmtId="0" fontId="3" fillId="16" borderId="23" xfId="0" applyFont="1" applyFill="1" applyBorder="1" applyAlignment="1" applyProtection="1">
      <alignment horizontal="center" vertical="center" wrapText="1"/>
    </xf>
    <xf numFmtId="0" fontId="3" fillId="17" borderId="3" xfId="0" applyFont="1" applyFill="1" applyBorder="1" applyAlignment="1" applyProtection="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wrapText="1"/>
    </xf>
    <xf numFmtId="0" fontId="0" fillId="0" borderId="0" xfId="0" applyAlignment="1" applyProtection="1">
      <alignment vertical="center"/>
    </xf>
    <xf numFmtId="1" fontId="0" fillId="0" borderId="0" xfId="0" applyNumberFormat="1" applyBorder="1" applyAlignment="1" applyProtection="1"/>
    <xf numFmtId="0" fontId="0" fillId="0" borderId="0" xfId="0" applyBorder="1" applyAlignment="1" applyProtection="1">
      <alignment horizontal="center"/>
    </xf>
    <xf numFmtId="0" fontId="0" fillId="0" borderId="0" xfId="0" applyBorder="1" applyAlignment="1" applyProtection="1"/>
    <xf numFmtId="164" fontId="0" fillId="0" borderId="0" xfId="0" applyNumberFormat="1" applyBorder="1" applyAlignment="1" applyProtection="1">
      <alignment horizontal="center" wrapText="1"/>
    </xf>
    <xf numFmtId="0" fontId="56" fillId="0" borderId="0" xfId="0" applyFont="1" applyProtection="1"/>
    <xf numFmtId="0" fontId="0" fillId="0" borderId="0" xfId="0" applyAlignment="1" applyProtection="1"/>
    <xf numFmtId="0" fontId="0" fillId="2" borderId="0" xfId="0" applyFill="1" applyBorder="1" applyAlignment="1" applyProtection="1"/>
    <xf numFmtId="0" fontId="0" fillId="0" borderId="0" xfId="0" applyFill="1" applyBorder="1" applyAlignment="1" applyProtection="1"/>
    <xf numFmtId="14" fontId="0" fillId="0" borderId="6" xfId="0" applyNumberFormat="1" applyBorder="1" applyAlignment="1" applyProtection="1">
      <alignment vertical="center"/>
      <protection locked="0"/>
    </xf>
    <xf numFmtId="0" fontId="53" fillId="19" borderId="5" xfId="0" applyFont="1" applyFill="1" applyBorder="1" applyAlignment="1" applyProtection="1">
      <alignment vertical="center"/>
      <protection hidden="1"/>
    </xf>
    <xf numFmtId="166" fontId="4" fillId="0" borderId="8" xfId="0" applyNumberFormat="1"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0" fillId="0" borderId="29" xfId="0" applyBorder="1" applyAlignment="1" applyProtection="1">
      <alignment vertical="center"/>
      <protection locked="0"/>
    </xf>
    <xf numFmtId="1" fontId="0" fillId="0" borderId="1" xfId="0" applyNumberFormat="1" applyBorder="1" applyAlignment="1" applyProtection="1">
      <alignment vertical="center"/>
      <protection locked="0"/>
    </xf>
    <xf numFmtId="1" fontId="0" fillId="0" borderId="1" xfId="0" applyNumberFormat="1" applyBorder="1" applyAlignment="1" applyProtection="1">
      <alignment vertical="center"/>
      <protection locked="0" hidden="1"/>
    </xf>
    <xf numFmtId="3" fontId="0" fillId="0" borderId="29" xfId="0" applyNumberFormat="1" applyBorder="1" applyAlignment="1" applyProtection="1">
      <alignment vertical="center"/>
      <protection locked="0"/>
    </xf>
    <xf numFmtId="3" fontId="0" fillId="0" borderId="31" xfId="0" applyNumberFormat="1" applyBorder="1" applyAlignment="1" applyProtection="1">
      <alignment vertical="center"/>
      <protection locked="0"/>
    </xf>
    <xf numFmtId="3" fontId="4" fillId="0" borderId="31" xfId="0" applyNumberFormat="1" applyFont="1" applyBorder="1" applyAlignment="1" applyProtection="1">
      <alignment vertical="center"/>
      <protection locked="0"/>
    </xf>
    <xf numFmtId="0" fontId="52" fillId="0" borderId="31" xfId="0" applyFont="1" applyBorder="1" applyAlignment="1" applyProtection="1">
      <alignment vertical="center"/>
      <protection locked="0"/>
    </xf>
    <xf numFmtId="0" fontId="53" fillId="19" borderId="32" xfId="0" applyFont="1" applyFill="1" applyBorder="1" applyAlignment="1" applyProtection="1">
      <alignment vertical="center"/>
      <protection hidden="1"/>
    </xf>
    <xf numFmtId="1" fontId="57" fillId="20" borderId="83" xfId="0" applyNumberFormat="1" applyFont="1" applyFill="1" applyBorder="1" applyAlignment="1" applyProtection="1">
      <alignment vertical="center"/>
      <protection hidden="1"/>
    </xf>
    <xf numFmtId="1" fontId="57" fillId="20" borderId="83" xfId="0" applyNumberFormat="1" applyFont="1" applyFill="1" applyBorder="1" applyAlignment="1" applyProtection="1">
      <alignment vertical="center"/>
    </xf>
    <xf numFmtId="3" fontId="57" fillId="20" borderId="83" xfId="0" applyNumberFormat="1" applyFont="1" applyFill="1" applyBorder="1" applyAlignment="1" applyProtection="1">
      <alignment vertical="center"/>
      <protection hidden="1"/>
    </xf>
    <xf numFmtId="0" fontId="57" fillId="20" borderId="83" xfId="0" applyFont="1" applyFill="1" applyBorder="1" applyAlignment="1" applyProtection="1">
      <alignment vertical="center"/>
    </xf>
    <xf numFmtId="0" fontId="4" fillId="13" borderId="0" xfId="0" applyFont="1" applyFill="1" applyBorder="1" applyAlignment="1" applyProtection="1">
      <alignment wrapText="1"/>
    </xf>
    <xf numFmtId="0" fontId="58" fillId="13" borderId="0" xfId="0" applyFont="1" applyFill="1" applyBorder="1" applyProtection="1"/>
    <xf numFmtId="0" fontId="0" fillId="13" borderId="0" xfId="0" applyFill="1" applyBorder="1" applyProtection="1"/>
    <xf numFmtId="14" fontId="36" fillId="13" borderId="0" xfId="0" applyNumberFormat="1" applyFont="1" applyFill="1" applyBorder="1" applyAlignment="1" applyProtection="1">
      <alignment wrapText="1"/>
    </xf>
    <xf numFmtId="3" fontId="4" fillId="0" borderId="5" xfId="0" applyNumberFormat="1" applyFont="1" applyBorder="1" applyAlignment="1" applyProtection="1">
      <alignment vertical="center"/>
      <protection locked="0"/>
    </xf>
    <xf numFmtId="0" fontId="0" fillId="0" borderId="16" xfId="0" applyBorder="1" applyAlignment="1" applyProtection="1">
      <alignment vertical="center"/>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1" fontId="57" fillId="20" borderId="84" xfId="0" applyNumberFormat="1" applyFont="1" applyFill="1" applyBorder="1" applyAlignment="1" applyProtection="1">
      <alignment vertical="center"/>
      <protection hidden="1"/>
    </xf>
    <xf numFmtId="1" fontId="4" fillId="0" borderId="8" xfId="0" applyNumberFormat="1" applyFont="1" applyFill="1" applyBorder="1" applyAlignment="1" applyProtection="1">
      <alignment vertical="center"/>
      <protection locked="0"/>
    </xf>
    <xf numFmtId="0" fontId="60" fillId="16" borderId="3" xfId="0" applyFont="1" applyFill="1" applyBorder="1" applyAlignment="1" applyProtection="1">
      <alignment horizontal="center" vertical="center" wrapText="1"/>
    </xf>
    <xf numFmtId="1" fontId="4" fillId="0" borderId="5" xfId="0" applyNumberFormat="1" applyFont="1" applyFill="1" applyBorder="1" applyAlignment="1" applyProtection="1">
      <alignment vertical="center"/>
      <protection locked="0"/>
    </xf>
    <xf numFmtId="0" fontId="0" fillId="0" borderId="38"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14" fontId="0" fillId="0" borderId="0" xfId="0" applyNumberFormat="1"/>
    <xf numFmtId="0" fontId="64" fillId="22" borderId="0" xfId="0" applyFont="1" applyFill="1" applyBorder="1"/>
    <xf numFmtId="0" fontId="6" fillId="0" borderId="5" xfId="4" applyFont="1" applyFill="1" applyBorder="1" applyAlignment="1">
      <alignment vertical="top" wrapText="1"/>
    </xf>
    <xf numFmtId="0" fontId="6" fillId="0" borderId="5" xfId="5" applyFont="1" applyFill="1" applyBorder="1" applyAlignment="1">
      <alignment vertical="top" wrapText="1"/>
    </xf>
    <xf numFmtId="0" fontId="6" fillId="0" borderId="5" xfId="5" applyFont="1" applyFill="1" applyBorder="1" applyAlignment="1">
      <alignment vertical="top" wrapText="1"/>
    </xf>
    <xf numFmtId="0" fontId="6" fillId="0" borderId="5" xfId="5" applyFont="1" applyFill="1" applyBorder="1" applyAlignment="1">
      <alignment vertical="top" wrapText="1"/>
    </xf>
    <xf numFmtId="0" fontId="10" fillId="0" borderId="0" xfId="0" applyFont="1" applyAlignment="1" applyProtection="1">
      <alignment horizontal="center" vertical="center" wrapText="1"/>
      <protection hidden="1"/>
    </xf>
    <xf numFmtId="0" fontId="0" fillId="0" borderId="0" xfId="0" applyProtection="1">
      <protection hidden="1"/>
    </xf>
    <xf numFmtId="0" fontId="0" fillId="0" borderId="0" xfId="0" applyBorder="1" applyProtection="1">
      <protection hidden="1"/>
    </xf>
    <xf numFmtId="0" fontId="3" fillId="0" borderId="0" xfId="0" applyFont="1" applyProtection="1">
      <protection hidden="1"/>
    </xf>
    <xf numFmtId="0" fontId="4" fillId="0" borderId="0" xfId="0" applyFont="1" applyProtection="1">
      <protection hidden="1"/>
    </xf>
    <xf numFmtId="0" fontId="4" fillId="0" borderId="0" xfId="1" applyFont="1" applyAlignment="1" applyProtection="1">
      <alignment horizontal="center"/>
      <protection hidden="1"/>
    </xf>
    <xf numFmtId="0"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0" fontId="0" fillId="0" borderId="0" xfId="0" applyAlignment="1" applyProtection="1">
      <alignment horizontal="center" vertical="center" wrapText="1"/>
      <protection hidden="1"/>
    </xf>
    <xf numFmtId="0" fontId="0" fillId="0" borderId="86" xfId="0" applyBorder="1" applyProtection="1">
      <protection locked="0"/>
    </xf>
    <xf numFmtId="0" fontId="4" fillId="0" borderId="86" xfId="0" applyFont="1" applyBorder="1" applyProtection="1">
      <protection locked="0"/>
    </xf>
    <xf numFmtId="14" fontId="4" fillId="0" borderId="86" xfId="0" applyNumberFormat="1" applyFont="1" applyBorder="1" applyProtection="1">
      <protection locked="0"/>
    </xf>
    <xf numFmtId="0" fontId="4" fillId="0" borderId="0" xfId="0" applyFont="1" applyBorder="1" applyProtection="1"/>
    <xf numFmtId="0" fontId="3" fillId="0" borderId="5" xfId="0" applyFont="1" applyBorder="1" applyAlignment="1">
      <alignment horizontal="center" vertical="center" wrapText="1"/>
    </xf>
    <xf numFmtId="0" fontId="4" fillId="0" borderId="5" xfId="0" applyFont="1" applyBorder="1" applyAlignment="1">
      <alignment horizontal="left" vertical="center" wrapText="1"/>
    </xf>
    <xf numFmtId="0" fontId="10" fillId="0" borderId="0" xfId="0" applyFont="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0" fontId="0" fillId="0" borderId="0" xfId="0" applyAlignment="1">
      <alignment horizontal="center"/>
    </xf>
    <xf numFmtId="0" fontId="4" fillId="0" borderId="5" xfId="0" applyFont="1" applyBorder="1" applyAlignment="1">
      <alignment horizontal="left" wrapText="1"/>
    </xf>
    <xf numFmtId="0" fontId="0" fillId="0" borderId="5" xfId="0" applyBorder="1" applyAlignment="1">
      <alignment horizontal="center"/>
    </xf>
    <xf numFmtId="0" fontId="4" fillId="0" borderId="32" xfId="0" applyFont="1" applyBorder="1" applyAlignment="1">
      <alignment horizontal="left" wrapText="1"/>
    </xf>
    <xf numFmtId="0" fontId="5" fillId="0" borderId="7" xfId="1" applyBorder="1" applyAlignment="1" applyProtection="1">
      <alignment horizontal="left" vertical="top"/>
    </xf>
    <xf numFmtId="0" fontId="6" fillId="0" borderId="0" xfId="0" applyFont="1" applyBorder="1" applyAlignment="1">
      <alignment horizontal="left" wrapText="1" indent="1"/>
    </xf>
    <xf numFmtId="0" fontId="0" fillId="0" borderId="0" xfId="0" applyFill="1" applyBorder="1"/>
    <xf numFmtId="0" fontId="62" fillId="0" borderId="0" xfId="0" applyFont="1" applyBorder="1"/>
    <xf numFmtId="0" fontId="0" fillId="0" borderId="0" xfId="0" applyFill="1"/>
    <xf numFmtId="0" fontId="0" fillId="18" borderId="31" xfId="0" applyFill="1" applyBorder="1" applyAlignment="1">
      <alignment horizontal="right"/>
    </xf>
    <xf numFmtId="0" fontId="3" fillId="18" borderId="29" xfId="0" applyFont="1" applyFill="1" applyBorder="1" applyAlignment="1">
      <alignment horizontal="left" vertical="center"/>
    </xf>
    <xf numFmtId="1" fontId="57" fillId="20" borderId="92" xfId="0" applyNumberFormat="1" applyFont="1" applyFill="1" applyBorder="1" applyAlignment="1" applyProtection="1">
      <alignment vertical="center"/>
      <protection hidden="1"/>
    </xf>
    <xf numFmtId="0" fontId="3" fillId="6" borderId="3"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14" fillId="17" borderId="46" xfId="0" applyFont="1" applyFill="1" applyBorder="1" applyAlignment="1" applyProtection="1">
      <alignment horizontal="center" vertical="center" wrapText="1"/>
    </xf>
    <xf numFmtId="0" fontId="14" fillId="17" borderId="23" xfId="0" applyFont="1" applyFill="1" applyBorder="1" applyAlignment="1" applyProtection="1">
      <alignment horizontal="center" vertical="center" wrapText="1"/>
    </xf>
    <xf numFmtId="0" fontId="3" fillId="17" borderId="35" xfId="0" applyFont="1" applyFill="1" applyBorder="1" applyAlignment="1" applyProtection="1">
      <alignment horizontal="center" vertical="center" wrapText="1"/>
    </xf>
    <xf numFmtId="0" fontId="27" fillId="24" borderId="20" xfId="0" applyFont="1" applyFill="1" applyBorder="1" applyAlignment="1" applyProtection="1">
      <alignment horizontal="center" vertical="center" wrapText="1"/>
    </xf>
    <xf numFmtId="0" fontId="3" fillId="17" borderId="37" xfId="0" applyFont="1" applyFill="1" applyBorder="1" applyAlignment="1" applyProtection="1">
      <alignment horizontal="center" vertical="center"/>
    </xf>
    <xf numFmtId="0" fontId="26" fillId="26" borderId="4" xfId="0" applyFont="1" applyFill="1" applyBorder="1" applyAlignment="1" applyProtection="1">
      <alignment horizontal="center" vertical="center" wrapText="1"/>
    </xf>
    <xf numFmtId="0" fontId="3" fillId="23" borderId="3" xfId="0" applyFont="1" applyFill="1" applyBorder="1" applyAlignment="1" applyProtection="1">
      <alignment horizontal="center" vertical="center" wrapText="1"/>
    </xf>
    <xf numFmtId="0" fontId="60" fillId="23" borderId="3" xfId="0" applyFont="1" applyFill="1" applyBorder="1" applyAlignment="1" applyProtection="1">
      <alignment horizontal="center" vertical="center" wrapText="1"/>
    </xf>
    <xf numFmtId="0" fontId="3" fillId="23" borderId="18" xfId="0" applyFont="1" applyFill="1" applyBorder="1" applyAlignment="1" applyProtection="1">
      <alignment horizontal="center" vertical="center" wrapText="1"/>
    </xf>
    <xf numFmtId="0" fontId="7" fillId="28" borderId="23" xfId="0" applyFont="1" applyFill="1" applyBorder="1" applyAlignment="1" applyProtection="1">
      <alignment horizontal="center" vertical="center" wrapText="1"/>
    </xf>
    <xf numFmtId="0" fontId="7" fillId="27" borderId="23" xfId="0" applyFont="1" applyFill="1" applyBorder="1" applyAlignment="1" applyProtection="1">
      <alignment horizontal="center" vertical="center" wrapText="1"/>
    </xf>
    <xf numFmtId="0" fontId="60" fillId="6" borderId="17" xfId="0" applyFont="1" applyFill="1" applyBorder="1" applyAlignment="1" applyProtection="1">
      <alignment horizontal="center" vertical="center" wrapText="1"/>
    </xf>
    <xf numFmtId="0" fontId="3" fillId="26" borderId="4" xfId="0" applyFont="1" applyFill="1" applyBorder="1" applyAlignment="1" applyProtection="1">
      <alignment vertical="center" wrapText="1"/>
    </xf>
    <xf numFmtId="0" fontId="3" fillId="26" borderId="18" xfId="0" applyFont="1" applyFill="1" applyBorder="1" applyAlignment="1" applyProtection="1">
      <alignment horizontal="center" vertical="center" wrapText="1"/>
    </xf>
    <xf numFmtId="0" fontId="3" fillId="26" borderId="17" xfId="0" applyFont="1" applyFill="1" applyBorder="1" applyAlignment="1" applyProtection="1">
      <alignment horizontal="center" vertical="center" wrapText="1"/>
    </xf>
    <xf numFmtId="0" fontId="3" fillId="26" borderId="24" xfId="0" applyFont="1" applyFill="1" applyBorder="1" applyAlignment="1" applyProtection="1">
      <alignment horizontal="center" vertical="center" wrapText="1"/>
    </xf>
    <xf numFmtId="0" fontId="3" fillId="26" borderId="19" xfId="0" applyFont="1" applyFill="1" applyBorder="1" applyAlignment="1" applyProtection="1">
      <alignment horizontal="center" vertical="center" wrapText="1"/>
    </xf>
    <xf numFmtId="0" fontId="7" fillId="28" borderId="17" xfId="0" applyFont="1" applyFill="1" applyBorder="1" applyAlignment="1" applyProtection="1">
      <alignment horizontal="center" vertical="center" wrapText="1"/>
    </xf>
    <xf numFmtId="0" fontId="7" fillId="28" borderId="30" xfId="0" applyFont="1" applyFill="1" applyBorder="1" applyAlignment="1" applyProtection="1">
      <alignment horizontal="center" vertical="center" wrapText="1"/>
    </xf>
    <xf numFmtId="0" fontId="0" fillId="0" borderId="0" xfId="0" applyNumberFormat="1"/>
    <xf numFmtId="0" fontId="14" fillId="17" borderId="14" xfId="0" applyFont="1" applyFill="1" applyBorder="1" applyAlignment="1" applyProtection="1">
      <alignment horizontal="center" vertical="center" wrapText="1"/>
    </xf>
    <xf numFmtId="0" fontId="14" fillId="17" borderId="7" xfId="0" applyFont="1" applyFill="1" applyBorder="1" applyAlignment="1" applyProtection="1">
      <alignment horizontal="center" vertical="center" wrapText="1"/>
    </xf>
    <xf numFmtId="0" fontId="14" fillId="17" borderId="15" xfId="0" applyFont="1" applyFill="1" applyBorder="1" applyAlignment="1" applyProtection="1">
      <alignment horizontal="center" vertical="center" wrapText="1"/>
    </xf>
    <xf numFmtId="0" fontId="14" fillId="6" borderId="22"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1" fontId="14" fillId="29" borderId="36" xfId="0" applyNumberFormat="1" applyFont="1" applyFill="1" applyBorder="1" applyAlignment="1" applyProtection="1">
      <alignment horizontal="center" vertical="center" wrapText="1"/>
    </xf>
    <xf numFmtId="0" fontId="14" fillId="29" borderId="20" xfId="0" applyFont="1" applyFill="1" applyBorder="1" applyAlignment="1" applyProtection="1">
      <alignment horizontal="center" vertical="center" wrapText="1"/>
    </xf>
    <xf numFmtId="0" fontId="7" fillId="16" borderId="17" xfId="0" applyFont="1" applyFill="1" applyBorder="1" applyAlignment="1" applyProtection="1">
      <alignment horizontal="center" vertical="center" wrapText="1"/>
    </xf>
    <xf numFmtId="0" fontId="7" fillId="23" borderId="17" xfId="0" applyFont="1" applyFill="1" applyBorder="1" applyAlignment="1" applyProtection="1">
      <alignment horizontal="center" vertical="center" wrapText="1"/>
    </xf>
    <xf numFmtId="0" fontId="3" fillId="17" borderId="20" xfId="0" applyFont="1" applyFill="1" applyBorder="1" applyAlignment="1" applyProtection="1">
      <alignment horizontal="center" vertical="center" wrapText="1"/>
    </xf>
    <xf numFmtId="0" fontId="0" fillId="0" borderId="0" xfId="0" applyBorder="1" applyProtection="1"/>
    <xf numFmtId="0" fontId="4" fillId="0" borderId="5" xfId="0" applyFont="1" applyBorder="1" applyAlignment="1" applyProtection="1">
      <alignment vertical="center"/>
      <protection locked="0"/>
    </xf>
    <xf numFmtId="1" fontId="57" fillId="20" borderId="94" xfId="0" applyNumberFormat="1" applyFont="1" applyFill="1" applyBorder="1" applyAlignment="1" applyProtection="1">
      <alignment vertical="center"/>
      <protection hidden="1"/>
    </xf>
    <xf numFmtId="0" fontId="0" fillId="25" borderId="0" xfId="0" applyFill="1" applyBorder="1" applyAlignment="1" applyProtection="1">
      <alignment wrapText="1"/>
    </xf>
    <xf numFmtId="0" fontId="18" fillId="25" borderId="0" xfId="1" applyFont="1" applyFill="1" applyBorder="1" applyAlignment="1" applyProtection="1">
      <alignment vertical="center"/>
    </xf>
    <xf numFmtId="0" fontId="5" fillId="25" borderId="0" xfId="1" applyFill="1" applyBorder="1" applyAlignment="1" applyProtection="1">
      <alignment vertical="center"/>
    </xf>
    <xf numFmtId="0" fontId="4" fillId="25" borderId="0" xfId="0" applyFont="1" applyFill="1" applyBorder="1" applyAlignment="1" applyProtection="1">
      <alignment vertical="center"/>
    </xf>
    <xf numFmtId="0" fontId="4" fillId="25" borderId="0" xfId="0" applyFont="1" applyFill="1" applyBorder="1" applyAlignment="1" applyProtection="1">
      <alignment horizontal="center" vertical="center"/>
    </xf>
    <xf numFmtId="0" fontId="0" fillId="25" borderId="0" xfId="0" applyFill="1" applyBorder="1" applyAlignment="1" applyProtection="1">
      <alignment horizontal="center" vertical="center" wrapText="1"/>
    </xf>
    <xf numFmtId="0" fontId="0" fillId="25" borderId="2" xfId="0" applyFill="1" applyBorder="1" applyAlignment="1" applyProtection="1">
      <alignment wrapText="1"/>
    </xf>
    <xf numFmtId="1" fontId="65" fillId="23" borderId="0" xfId="0" applyNumberFormat="1" applyFont="1" applyFill="1" applyBorder="1" applyAlignment="1" applyProtection="1">
      <alignment horizontal="left" vertical="center" wrapText="1"/>
    </xf>
    <xf numFmtId="1" fontId="65" fillId="23" borderId="2" xfId="0" applyNumberFormat="1" applyFont="1" applyFill="1" applyBorder="1" applyAlignment="1" applyProtection="1">
      <alignment horizontal="left" vertical="center" wrapText="1"/>
    </xf>
    <xf numFmtId="0" fontId="3" fillId="30" borderId="17"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3" fillId="30" borderId="2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61" fillId="31" borderId="7" xfId="0" applyFont="1" applyFill="1" applyBorder="1" applyAlignment="1" applyProtection="1">
      <alignment horizontal="center" vertical="center" wrapText="1"/>
    </xf>
    <xf numFmtId="0" fontId="61" fillId="31" borderId="15" xfId="0" applyFont="1" applyFill="1" applyBorder="1" applyAlignment="1" applyProtection="1">
      <alignment horizontal="center" vertical="center" wrapText="1"/>
    </xf>
    <xf numFmtId="0" fontId="72" fillId="0" borderId="0" xfId="0" applyFont="1" applyBorder="1" applyAlignment="1">
      <alignment horizontal="center" vertical="center"/>
    </xf>
    <xf numFmtId="0" fontId="7" fillId="17" borderId="43" xfId="0" applyFont="1" applyFill="1" applyBorder="1" applyAlignment="1" applyProtection="1">
      <alignment horizontal="center" vertical="center" wrapText="1"/>
    </xf>
    <xf numFmtId="0" fontId="3" fillId="17" borderId="21"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0" fillId="0" borderId="0" xfId="0" applyNumberFormat="1" applyProtection="1"/>
    <xf numFmtId="2" fontId="0" fillId="0" borderId="0" xfId="0" applyNumberFormat="1" applyProtection="1"/>
    <xf numFmtId="167" fontId="0" fillId="0" borderId="0" xfId="0" applyNumberFormat="1"/>
    <xf numFmtId="0" fontId="3" fillId="26" borderId="5" xfId="0" applyFont="1" applyFill="1" applyBorder="1" applyAlignment="1" applyProtection="1">
      <alignment horizontal="center" vertical="center" wrapText="1"/>
    </xf>
    <xf numFmtId="0" fontId="3" fillId="26" borderId="10" xfId="0" applyFont="1" applyFill="1" applyBorder="1" applyAlignment="1" applyProtection="1">
      <alignment horizontal="center" vertical="center" wrapText="1"/>
    </xf>
    <xf numFmtId="0" fontId="3" fillId="26" borderId="11" xfId="0" applyFont="1" applyFill="1" applyBorder="1" applyAlignment="1" applyProtection="1">
      <alignment horizontal="center" vertical="center" wrapText="1"/>
    </xf>
    <xf numFmtId="0" fontId="3" fillId="26" borderId="12" xfId="0" applyFont="1" applyFill="1" applyBorder="1" applyAlignment="1" applyProtection="1">
      <alignment horizontal="center" vertical="center" wrapText="1"/>
    </xf>
    <xf numFmtId="0" fontId="7" fillId="26" borderId="26" xfId="0" applyFont="1" applyFill="1" applyBorder="1" applyAlignment="1" applyProtection="1">
      <alignment horizontal="center" vertical="center" wrapText="1"/>
    </xf>
    <xf numFmtId="3" fontId="0" fillId="0" borderId="13" xfId="0" applyNumberFormat="1" applyBorder="1" applyAlignment="1" applyProtection="1">
      <alignment vertical="center"/>
      <protection locked="0"/>
    </xf>
    <xf numFmtId="3" fontId="0" fillId="0" borderId="96" xfId="0" applyNumberFormat="1" applyBorder="1" applyAlignment="1" applyProtection="1">
      <alignment vertical="center"/>
      <protection locked="0"/>
    </xf>
    <xf numFmtId="0" fontId="3" fillId="26" borderId="29" xfId="0" applyFont="1" applyFill="1" applyBorder="1" applyAlignment="1" applyProtection="1">
      <alignment horizontal="center" vertical="center" wrapText="1"/>
    </xf>
    <xf numFmtId="0" fontId="3" fillId="6" borderId="12"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17" borderId="13" xfId="0" applyFont="1" applyFill="1" applyBorder="1" applyAlignment="1" applyProtection="1">
      <alignment horizontal="center" vertical="center" wrapText="1"/>
    </xf>
    <xf numFmtId="0" fontId="3" fillId="17" borderId="5" xfId="0" applyFont="1" applyFill="1" applyBorder="1" applyAlignment="1" applyProtection="1">
      <alignment horizontal="center" vertical="center" wrapText="1"/>
    </xf>
    <xf numFmtId="0" fontId="3" fillId="17" borderId="1" xfId="0" applyFont="1" applyFill="1" applyBorder="1" applyAlignment="1" applyProtection="1">
      <alignment horizontal="center" vertical="center" wrapText="1"/>
    </xf>
    <xf numFmtId="0" fontId="60" fillId="17" borderId="1" xfId="0" applyFont="1" applyFill="1" applyBorder="1" applyAlignment="1" applyProtection="1">
      <alignment horizontal="center" vertical="center" wrapText="1"/>
    </xf>
    <xf numFmtId="168" fontId="4" fillId="0" borderId="8" xfId="0" applyNumberFormat="1" applyFont="1" applyBorder="1" applyAlignment="1" applyProtection="1">
      <alignment vertical="center"/>
      <protection locked="0"/>
    </xf>
    <xf numFmtId="0" fontId="4" fillId="0" borderId="5" xfId="0" applyFont="1" applyBorder="1" applyProtection="1">
      <protection locked="0"/>
    </xf>
    <xf numFmtId="49" fontId="4" fillId="0" borderId="29" xfId="0" applyNumberFormat="1" applyFont="1" applyBorder="1" applyAlignment="1" applyProtection="1">
      <alignment vertical="center"/>
      <protection locked="0"/>
    </xf>
    <xf numFmtId="49" fontId="0" fillId="0" borderId="0" xfId="0" applyNumberFormat="1" applyProtection="1"/>
    <xf numFmtId="0" fontId="0" fillId="24" borderId="36" xfId="0" applyFill="1" applyBorder="1" applyAlignment="1">
      <alignment horizontal="left" vertical="center"/>
    </xf>
    <xf numFmtId="0" fontId="0" fillId="0" borderId="5" xfId="0" applyFill="1" applyBorder="1"/>
    <xf numFmtId="1" fontId="5" fillId="0" borderId="8" xfId="1" applyNumberFormat="1" applyBorder="1" applyAlignment="1" applyProtection="1">
      <alignment vertical="center"/>
      <protection locked="0"/>
    </xf>
    <xf numFmtId="0" fontId="4" fillId="0" borderId="8" xfId="0" applyFont="1" applyBorder="1" applyAlignment="1" applyProtection="1">
      <alignment vertical="center"/>
      <protection locked="0"/>
    </xf>
    <xf numFmtId="14" fontId="0" fillId="0" borderId="7" xfId="0" applyNumberFormat="1" applyBorder="1" applyAlignment="1" applyProtection="1">
      <alignment vertical="center"/>
      <protection locked="0"/>
    </xf>
    <xf numFmtId="0" fontId="60" fillId="17" borderId="97" xfId="0" applyFont="1" applyFill="1" applyBorder="1" applyAlignment="1" applyProtection="1">
      <alignment horizontal="center" vertical="center" wrapText="1"/>
    </xf>
    <xf numFmtId="0" fontId="4" fillId="0" borderId="16" xfId="0" applyNumberFormat="1" applyFont="1" applyFill="1" applyBorder="1" applyAlignment="1" applyProtection="1">
      <alignment vertical="center"/>
      <protection locked="0"/>
    </xf>
    <xf numFmtId="1" fontId="4" fillId="0" borderId="16" xfId="0" applyNumberFormat="1" applyFont="1" applyFill="1" applyBorder="1" applyAlignment="1" applyProtection="1">
      <alignment vertical="center"/>
      <protection locked="0"/>
    </xf>
    <xf numFmtId="169" fontId="4" fillId="0" borderId="8" xfId="0" applyNumberFormat="1" applyFont="1" applyBorder="1" applyAlignment="1" applyProtection="1">
      <alignment vertical="center"/>
      <protection locked="0"/>
    </xf>
    <xf numFmtId="0" fontId="7" fillId="20" borderId="36" xfId="0" applyFont="1" applyFill="1" applyBorder="1" applyAlignment="1" applyProtection="1">
      <alignment horizontal="center" vertical="center" wrapText="1"/>
    </xf>
    <xf numFmtId="0" fontId="3" fillId="20" borderId="35" xfId="0" applyFont="1" applyFill="1" applyBorder="1" applyAlignment="1" applyProtection="1">
      <alignment horizontal="center" vertical="center" wrapText="1"/>
    </xf>
    <xf numFmtId="0" fontId="3" fillId="20" borderId="3" xfId="0" applyFont="1" applyFill="1" applyBorder="1" applyAlignment="1" applyProtection="1">
      <alignment horizontal="center" vertical="center" wrapText="1"/>
    </xf>
    <xf numFmtId="0" fontId="60" fillId="20" borderId="3" xfId="0" applyFont="1" applyFill="1" applyBorder="1" applyAlignment="1" applyProtection="1">
      <alignment horizontal="center" vertical="center" wrapText="1"/>
    </xf>
    <xf numFmtId="1" fontId="0" fillId="20" borderId="1" xfId="0" applyNumberFormat="1" applyFill="1" applyBorder="1" applyAlignment="1" applyProtection="1">
      <alignment vertical="center"/>
      <protection locked="0"/>
    </xf>
    <xf numFmtId="0" fontId="58" fillId="17" borderId="3" xfId="0" applyFont="1" applyFill="1" applyBorder="1" applyAlignment="1" applyProtection="1">
      <alignment horizontal="center" vertical="center" wrapText="1"/>
    </xf>
    <xf numFmtId="0" fontId="58" fillId="6" borderId="3" xfId="0" applyFont="1" applyFill="1" applyBorder="1" applyAlignment="1" applyProtection="1">
      <alignment horizontal="center" vertical="center" wrapText="1"/>
    </xf>
    <xf numFmtId="0" fontId="76" fillId="23" borderId="21" xfId="0" applyFont="1" applyFill="1" applyBorder="1" applyAlignment="1" applyProtection="1">
      <alignment horizontal="center" vertical="center" wrapText="1"/>
    </xf>
    <xf numFmtId="0" fontId="76" fillId="20" borderId="21" xfId="0" applyFont="1" applyFill="1" applyBorder="1" applyAlignment="1" applyProtection="1">
      <alignment horizontal="center" vertical="center" wrapText="1"/>
    </xf>
    <xf numFmtId="0" fontId="76" fillId="24" borderId="36" xfId="0" applyFont="1" applyFill="1" applyBorder="1" applyAlignment="1" applyProtection="1">
      <alignment horizontal="center" vertical="center" wrapText="1"/>
    </xf>
    <xf numFmtId="0" fontId="58" fillId="0" borderId="0" xfId="0" applyFont="1" applyProtection="1">
      <protection hidden="1"/>
    </xf>
    <xf numFmtId="169" fontId="0" fillId="0" borderId="5" xfId="0" applyNumberFormat="1" applyBorder="1" applyAlignment="1" applyProtection="1">
      <alignment vertical="center"/>
      <protection locked="0"/>
    </xf>
    <xf numFmtId="0" fontId="82" fillId="20" borderId="83" xfId="0" applyFont="1" applyFill="1" applyBorder="1" applyAlignment="1" applyProtection="1">
      <alignment horizontal="center" vertical="center" wrapText="1"/>
      <protection hidden="1"/>
    </xf>
    <xf numFmtId="1" fontId="76" fillId="20" borderId="83" xfId="0" applyNumberFormat="1" applyFont="1" applyFill="1" applyBorder="1" applyAlignment="1" applyProtection="1">
      <alignment horizontal="center" vertical="center"/>
      <protection hidden="1"/>
    </xf>
    <xf numFmtId="1" fontId="57" fillId="20" borderId="83" xfId="0" applyNumberFormat="1" applyFont="1" applyFill="1" applyBorder="1" applyAlignment="1" applyProtection="1">
      <alignment horizontal="center" vertical="center"/>
      <protection hidden="1"/>
    </xf>
    <xf numFmtId="1" fontId="58" fillId="20" borderId="92" xfId="0" applyNumberFormat="1" applyFont="1" applyFill="1" applyBorder="1" applyAlignment="1" applyProtection="1">
      <alignment horizontal="center" vertical="center"/>
      <protection hidden="1"/>
    </xf>
    <xf numFmtId="1" fontId="58" fillId="20" borderId="83" xfId="0" applyNumberFormat="1" applyFont="1" applyFill="1" applyBorder="1" applyAlignment="1" applyProtection="1">
      <alignment horizontal="center" vertical="center"/>
      <protection hidden="1"/>
    </xf>
    <xf numFmtId="1" fontId="81" fillId="20" borderId="92" xfId="0" applyNumberFormat="1" applyFont="1" applyFill="1" applyBorder="1" applyAlignment="1" applyProtection="1">
      <alignment horizontal="center" vertical="center"/>
      <protection hidden="1"/>
    </xf>
    <xf numFmtId="1" fontId="81" fillId="20" borderId="83" xfId="0" applyNumberFormat="1" applyFont="1" applyFill="1" applyBorder="1" applyAlignment="1" applyProtection="1">
      <alignment horizontal="center" vertical="center"/>
      <protection hidden="1"/>
    </xf>
    <xf numFmtId="49" fontId="4" fillId="0" borderId="5" xfId="0" applyNumberFormat="1" applyFont="1" applyBorder="1" applyAlignment="1" applyProtection="1">
      <alignment vertical="center"/>
      <protection locked="0"/>
    </xf>
    <xf numFmtId="169" fontId="4" fillId="0" borderId="5" xfId="0" applyNumberFormat="1" applyFont="1" applyBorder="1" applyAlignment="1" applyProtection="1">
      <alignment vertical="center"/>
      <protection locked="0"/>
    </xf>
    <xf numFmtId="14" fontId="4" fillId="0" borderId="23" xfId="0" applyNumberFormat="1" applyFont="1" applyFill="1" applyBorder="1" applyAlignment="1" applyProtection="1">
      <alignment vertical="center"/>
      <protection locked="0"/>
    </xf>
    <xf numFmtId="14" fontId="4" fillId="0" borderId="5" xfId="0" applyNumberFormat="1" applyFont="1" applyFill="1" applyBorder="1" applyAlignment="1" applyProtection="1">
      <alignment vertical="center"/>
      <protection locked="0"/>
    </xf>
    <xf numFmtId="0" fontId="0" fillId="0" borderId="5" xfId="0" applyBorder="1" applyProtection="1">
      <protection locked="0"/>
    </xf>
    <xf numFmtId="0" fontId="3" fillId="0" borderId="32" xfId="0" applyFont="1" applyBorder="1" applyAlignment="1">
      <alignment horizontal="center" vertical="center" wrapText="1"/>
    </xf>
    <xf numFmtId="0" fontId="3" fillId="0" borderId="7" xfId="0" applyFont="1" applyBorder="1" applyAlignment="1">
      <alignment horizontal="center" vertical="center" wrapText="1"/>
    </xf>
    <xf numFmtId="0" fontId="67" fillId="25" borderId="0"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1" fontId="65" fillId="23" borderId="0" xfId="0" applyNumberFormat="1" applyFont="1" applyFill="1" applyBorder="1" applyAlignment="1" applyProtection="1">
      <alignment horizontal="center" vertical="center" wrapText="1"/>
    </xf>
    <xf numFmtId="1" fontId="65" fillId="23" borderId="0" xfId="0" applyNumberFormat="1" applyFont="1" applyFill="1" applyBorder="1" applyAlignment="1" applyProtection="1">
      <alignment horizontal="center" vertical="center"/>
    </xf>
    <xf numFmtId="1" fontId="65" fillId="23" borderId="2" xfId="0" applyNumberFormat="1" applyFont="1" applyFill="1" applyBorder="1" applyAlignment="1" applyProtection="1">
      <alignment horizontal="center" vertical="center"/>
    </xf>
    <xf numFmtId="0" fontId="27" fillId="24" borderId="36" xfId="0" applyFont="1" applyFill="1" applyBorder="1" applyAlignment="1" applyProtection="1">
      <alignment horizontal="center" vertical="center" wrapText="1"/>
    </xf>
    <xf numFmtId="0" fontId="31" fillId="28" borderId="56" xfId="0" applyFont="1" applyFill="1" applyBorder="1" applyAlignment="1" applyProtection="1">
      <alignment horizontal="center" vertical="center" wrapText="1"/>
    </xf>
    <xf numFmtId="0" fontId="31" fillId="28" borderId="93" xfId="0" applyFont="1" applyFill="1" applyBorder="1" applyAlignment="1" applyProtection="1">
      <alignment horizontal="center" vertical="center" wrapText="1"/>
    </xf>
    <xf numFmtId="0" fontId="78" fillId="24" borderId="42" xfId="0" applyFont="1" applyFill="1" applyBorder="1" applyAlignment="1" applyProtection="1">
      <alignment horizontal="center" vertical="center" wrapText="1"/>
    </xf>
    <xf numFmtId="0" fontId="14" fillId="24" borderId="43" xfId="0" applyFont="1" applyFill="1" applyBorder="1" applyAlignment="1" applyProtection="1">
      <alignment horizontal="center" vertical="center" wrapText="1"/>
    </xf>
    <xf numFmtId="0" fontId="14" fillId="24" borderId="28" xfId="0" applyFont="1" applyFill="1" applyBorder="1" applyAlignment="1" applyProtection="1">
      <alignment horizontal="center" vertical="center" wrapText="1"/>
    </xf>
    <xf numFmtId="0" fontId="67" fillId="25" borderId="0" xfId="0" applyFont="1" applyFill="1" applyBorder="1" applyAlignment="1">
      <alignment horizontal="left" vertical="center"/>
    </xf>
    <xf numFmtId="0" fontId="76" fillId="24" borderId="42" xfId="0" applyFont="1" applyFill="1" applyBorder="1" applyAlignment="1" applyProtection="1">
      <alignment horizontal="center" vertical="center" wrapText="1"/>
    </xf>
    <xf numFmtId="0" fontId="27" fillId="24" borderId="43" xfId="0" applyFont="1" applyFill="1" applyBorder="1" applyAlignment="1" applyProtection="1">
      <alignment horizontal="center" vertical="center" wrapText="1"/>
    </xf>
    <xf numFmtId="0" fontId="27" fillId="24" borderId="28" xfId="0" applyFont="1" applyFill="1" applyBorder="1" applyAlignment="1" applyProtection="1">
      <alignment horizontal="center" vertical="center" wrapText="1"/>
    </xf>
    <xf numFmtId="0" fontId="27" fillId="24" borderId="44" xfId="0" applyFont="1" applyFill="1" applyBorder="1" applyAlignment="1" applyProtection="1">
      <alignment horizontal="center" vertical="center" wrapText="1"/>
    </xf>
    <xf numFmtId="0" fontId="27" fillId="24" borderId="2" xfId="0" applyFont="1" applyFill="1" applyBorder="1" applyAlignment="1" applyProtection="1">
      <alignment horizontal="center" vertical="center" wrapText="1"/>
    </xf>
    <xf numFmtId="0" fontId="27" fillId="24" borderId="22" xfId="0" applyFont="1" applyFill="1" applyBorder="1" applyAlignment="1" applyProtection="1">
      <alignment horizontal="center" vertical="center" wrapText="1"/>
    </xf>
    <xf numFmtId="0" fontId="27" fillId="24" borderId="42" xfId="0" applyFont="1" applyFill="1" applyBorder="1" applyAlignment="1" applyProtection="1">
      <alignment horizontal="center" vertical="center" wrapText="1"/>
    </xf>
    <xf numFmtId="0" fontId="76" fillId="24" borderId="87" xfId="0" applyFont="1" applyFill="1" applyBorder="1" applyAlignment="1" applyProtection="1">
      <alignment horizontal="center" vertical="center" wrapText="1"/>
    </xf>
    <xf numFmtId="0" fontId="76" fillId="24" borderId="88" xfId="0" applyFont="1" applyFill="1" applyBorder="1" applyAlignment="1" applyProtection="1">
      <alignment horizontal="center" vertical="center" wrapText="1"/>
    </xf>
    <xf numFmtId="0" fontId="3" fillId="17" borderId="20" xfId="0" applyFont="1" applyFill="1" applyBorder="1" applyAlignment="1" applyProtection="1">
      <alignment horizontal="center" vertical="center" wrapText="1"/>
    </xf>
    <xf numFmtId="0" fontId="3" fillId="17" borderId="33" xfId="0" applyFont="1" applyFill="1" applyBorder="1" applyAlignment="1" applyProtection="1">
      <alignment horizontal="center" vertical="center" wrapText="1"/>
    </xf>
    <xf numFmtId="0" fontId="3" fillId="17" borderId="34" xfId="0" applyFont="1" applyFill="1" applyBorder="1" applyAlignment="1" applyProtection="1">
      <alignment horizontal="center" vertical="center" wrapText="1"/>
    </xf>
    <xf numFmtId="0" fontId="3" fillId="17" borderId="60" xfId="0" applyFont="1" applyFill="1" applyBorder="1" applyAlignment="1" applyProtection="1">
      <alignment horizontal="center" vertical="center" wrapText="1"/>
    </xf>
    <xf numFmtId="0" fontId="3" fillId="17" borderId="11" xfId="0" applyFont="1" applyFill="1" applyBorder="1" applyAlignment="1" applyProtection="1">
      <alignment horizontal="center" vertical="center" wrapText="1"/>
    </xf>
    <xf numFmtId="0" fontId="61" fillId="24" borderId="42" xfId="0" applyFont="1" applyFill="1" applyBorder="1" applyAlignment="1" applyProtection="1">
      <alignment horizontal="center" vertical="center" wrapText="1"/>
    </xf>
    <xf numFmtId="0" fontId="61" fillId="24" borderId="28" xfId="0" applyFont="1" applyFill="1" applyBorder="1" applyAlignment="1" applyProtection="1">
      <alignment horizontal="center" vertical="center" wrapText="1"/>
    </xf>
    <xf numFmtId="0" fontId="61" fillId="24" borderId="59" xfId="0" applyFont="1" applyFill="1" applyBorder="1" applyAlignment="1" applyProtection="1">
      <alignment horizontal="center" vertical="center" wrapText="1"/>
    </xf>
    <xf numFmtId="0" fontId="61" fillId="24" borderId="26" xfId="0" applyFont="1" applyFill="1" applyBorder="1" applyAlignment="1" applyProtection="1">
      <alignment horizontal="center" vertical="center" wrapText="1"/>
    </xf>
    <xf numFmtId="0" fontId="3" fillId="17" borderId="45" xfId="0" applyFont="1" applyFill="1" applyBorder="1" applyAlignment="1" applyProtection="1">
      <alignment horizontal="center" vertical="center" wrapText="1"/>
    </xf>
    <xf numFmtId="0" fontId="3" fillId="17" borderId="37" xfId="0" applyFont="1" applyFill="1" applyBorder="1" applyAlignment="1" applyProtection="1">
      <alignment horizontal="center" vertical="center" wrapText="1"/>
    </xf>
    <xf numFmtId="0" fontId="3" fillId="17" borderId="4"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17" borderId="23" xfId="0" applyFont="1" applyFill="1" applyBorder="1" applyAlignment="1" applyProtection="1">
      <alignment horizontal="center" vertical="center" wrapText="1"/>
    </xf>
    <xf numFmtId="0" fontId="3" fillId="17" borderId="30" xfId="0" applyFont="1" applyFill="1" applyBorder="1" applyAlignment="1" applyProtection="1">
      <alignment horizontal="center" vertical="center" wrapText="1"/>
    </xf>
    <xf numFmtId="0" fontId="3" fillId="17" borderId="17" xfId="0" applyFont="1" applyFill="1" applyBorder="1" applyAlignment="1" applyProtection="1">
      <alignment horizontal="center" vertical="center" wrapText="1"/>
    </xf>
    <xf numFmtId="0" fontId="3" fillId="17" borderId="46" xfId="0" applyFont="1" applyFill="1" applyBorder="1" applyAlignment="1" applyProtection="1">
      <alignment horizontal="center" vertical="center" wrapText="1"/>
    </xf>
    <xf numFmtId="0" fontId="3" fillId="17" borderId="25" xfId="0" applyFont="1" applyFill="1" applyBorder="1" applyAlignment="1" applyProtection="1">
      <alignment horizontal="center" vertical="center" wrapText="1"/>
    </xf>
    <xf numFmtId="0" fontId="3" fillId="17" borderId="47" xfId="0" applyFont="1" applyFill="1" applyBorder="1" applyAlignment="1" applyProtection="1">
      <alignment horizontal="center" vertical="center" wrapText="1"/>
    </xf>
    <xf numFmtId="0" fontId="3" fillId="17" borderId="38" xfId="0" applyFont="1" applyFill="1" applyBorder="1" applyAlignment="1" applyProtection="1">
      <alignment horizontal="center" vertical="center" wrapText="1"/>
    </xf>
    <xf numFmtId="0" fontId="3" fillId="6" borderId="50"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54"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27" fillId="24" borderId="42" xfId="0" applyFont="1" applyFill="1" applyBorder="1" applyAlignment="1" applyProtection="1">
      <alignment horizontal="left" vertical="center" wrapText="1"/>
    </xf>
    <xf numFmtId="0" fontId="27" fillId="24" borderId="43" xfId="0" applyFont="1" applyFill="1" applyBorder="1" applyAlignment="1" applyProtection="1">
      <alignment horizontal="left" vertical="center" wrapText="1"/>
    </xf>
    <xf numFmtId="0" fontId="27" fillId="24" borderId="28" xfId="0" applyFont="1" applyFill="1" applyBorder="1" applyAlignment="1" applyProtection="1">
      <alignment horizontal="left" vertical="center" wrapText="1"/>
    </xf>
    <xf numFmtId="0" fontId="27" fillId="24" borderId="44" xfId="0" applyFont="1" applyFill="1" applyBorder="1" applyAlignment="1" applyProtection="1">
      <alignment horizontal="left" vertical="center" wrapText="1"/>
    </xf>
    <xf numFmtId="0" fontId="27" fillId="24" borderId="2" xfId="0" applyFont="1" applyFill="1" applyBorder="1" applyAlignment="1" applyProtection="1">
      <alignment horizontal="left" vertical="center" wrapText="1"/>
    </xf>
    <xf numFmtId="0" fontId="27" fillId="24" borderId="22" xfId="0" applyFont="1" applyFill="1" applyBorder="1" applyAlignment="1" applyProtection="1">
      <alignment horizontal="left" vertical="center" wrapText="1"/>
    </xf>
    <xf numFmtId="0" fontId="27" fillId="24" borderId="49" xfId="0" applyFont="1" applyFill="1" applyBorder="1" applyAlignment="1" applyProtection="1">
      <alignment horizontal="left" vertical="center" wrapText="1"/>
    </xf>
    <xf numFmtId="0" fontId="27" fillId="24" borderId="1" xfId="0" applyFont="1" applyFill="1" applyBorder="1" applyAlignment="1" applyProtection="1">
      <alignment horizontal="left" vertical="center" wrapText="1"/>
    </xf>
    <xf numFmtId="0" fontId="27" fillId="24" borderId="10" xfId="0" applyFont="1" applyFill="1" applyBorder="1" applyAlignment="1" applyProtection="1">
      <alignment horizontal="left" vertical="center" wrapText="1"/>
    </xf>
    <xf numFmtId="0" fontId="26" fillId="6" borderId="45"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3" fillId="6" borderId="48"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26" fillId="6" borderId="46" xfId="0" applyFont="1" applyFill="1" applyBorder="1" applyAlignment="1" applyProtection="1">
      <alignment horizontal="center" vertical="center" wrapText="1"/>
    </xf>
    <xf numFmtId="0" fontId="26" fillId="6" borderId="47" xfId="0" applyFont="1" applyFill="1" applyBorder="1" applyAlignment="1" applyProtection="1">
      <alignment horizontal="center" vertical="center" wrapText="1"/>
    </xf>
    <xf numFmtId="0" fontId="45" fillId="17" borderId="45" xfId="0" applyFont="1" applyFill="1" applyBorder="1" applyAlignment="1" applyProtection="1">
      <alignment horizontal="center" vertical="center" wrapText="1"/>
    </xf>
    <xf numFmtId="0" fontId="45" fillId="17" borderId="37" xfId="0" applyFont="1" applyFill="1" applyBorder="1" applyAlignment="1" applyProtection="1">
      <alignment horizontal="center" vertical="center" wrapText="1"/>
    </xf>
    <xf numFmtId="0" fontId="45" fillId="17" borderId="4" xfId="0" applyFont="1" applyFill="1" applyBorder="1" applyAlignment="1" applyProtection="1">
      <alignment horizontal="center" vertical="center" wrapText="1"/>
    </xf>
    <xf numFmtId="0" fontId="4" fillId="17" borderId="45" xfId="0" applyFont="1" applyFill="1" applyBorder="1" applyAlignment="1" applyProtection="1">
      <alignment horizontal="center" vertical="center" wrapText="1"/>
    </xf>
    <xf numFmtId="0" fontId="4" fillId="17" borderId="37" xfId="0" applyFont="1" applyFill="1" applyBorder="1" applyAlignment="1" applyProtection="1">
      <alignment horizontal="center" vertical="center" wrapText="1"/>
    </xf>
    <xf numFmtId="0" fontId="4" fillId="17" borderId="4" xfId="0" applyFont="1" applyFill="1" applyBorder="1" applyAlignment="1" applyProtection="1">
      <alignment horizontal="center" vertical="center" wrapText="1"/>
    </xf>
    <xf numFmtId="0" fontId="26" fillId="6" borderId="28" xfId="0" applyFont="1" applyFill="1" applyBorder="1" applyAlignment="1" applyProtection="1">
      <alignment horizontal="center" vertical="center" wrapText="1"/>
    </xf>
    <xf numFmtId="0" fontId="26" fillId="6" borderId="22" xfId="0" applyFont="1" applyFill="1" applyBorder="1" applyAlignment="1" applyProtection="1">
      <alignment horizontal="center" vertical="center" wrapText="1"/>
    </xf>
    <xf numFmtId="0" fontId="26" fillId="6" borderId="20" xfId="0" applyFont="1" applyFill="1" applyBorder="1" applyAlignment="1" applyProtection="1">
      <alignment horizontal="center" vertical="center" wrapText="1"/>
    </xf>
    <xf numFmtId="0" fontId="26" fillId="6" borderId="33" xfId="0" applyFont="1" applyFill="1" applyBorder="1" applyAlignment="1" applyProtection="1">
      <alignment horizontal="center" vertical="center" wrapText="1"/>
    </xf>
    <xf numFmtId="0" fontId="26" fillId="6" borderId="34" xfId="0" applyFont="1" applyFill="1" applyBorder="1" applyAlignment="1" applyProtection="1">
      <alignment horizontal="center" vertical="center" wrapText="1"/>
    </xf>
    <xf numFmtId="0" fontId="5" fillId="17" borderId="55" xfId="1" applyFill="1" applyBorder="1" applyAlignment="1" applyProtection="1">
      <alignment horizontal="center" vertical="center" wrapText="1"/>
    </xf>
    <xf numFmtId="0" fontId="5" fillId="17" borderId="56" xfId="1" applyFill="1" applyBorder="1" applyAlignment="1" applyProtection="1">
      <alignment horizontal="center" vertical="center" wrapText="1"/>
    </xf>
    <xf numFmtId="0" fontId="5" fillId="17" borderId="19" xfId="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3" fillId="6" borderId="53" xfId="0" applyFont="1" applyFill="1" applyBorder="1" applyAlignment="1" applyProtection="1">
      <alignment horizontal="center" vertical="center" wrapText="1"/>
    </xf>
    <xf numFmtId="0" fontId="3" fillId="6" borderId="19" xfId="0" applyFont="1" applyFill="1" applyBorder="1" applyAlignment="1" applyProtection="1">
      <alignment horizontal="center" vertical="center" wrapText="1"/>
    </xf>
    <xf numFmtId="0" fontId="14" fillId="28" borderId="36" xfId="0" applyFont="1" applyFill="1" applyBorder="1" applyAlignment="1" applyProtection="1">
      <alignment horizontal="center" vertical="center" wrapText="1"/>
    </xf>
    <xf numFmtId="0" fontId="27" fillId="24" borderId="45" xfId="0" applyFont="1" applyFill="1" applyBorder="1" applyAlignment="1" applyProtection="1">
      <alignment horizontal="center" vertical="center" wrapText="1"/>
    </xf>
    <xf numFmtId="0" fontId="27" fillId="24" borderId="37" xfId="0" applyFont="1" applyFill="1" applyBorder="1" applyAlignment="1" applyProtection="1">
      <alignment horizontal="center" vertical="center" wrapText="1"/>
    </xf>
    <xf numFmtId="0" fontId="27" fillId="24" borderId="4" xfId="0" applyFont="1" applyFill="1" applyBorder="1" applyAlignment="1" applyProtection="1">
      <alignment horizontal="center" vertical="center" wrapText="1"/>
    </xf>
    <xf numFmtId="0" fontId="12" fillId="25" borderId="2" xfId="1" applyFont="1" applyFill="1" applyBorder="1" applyAlignment="1" applyProtection="1">
      <alignment horizontal="center" vertical="center" wrapText="1"/>
    </xf>
    <xf numFmtId="0" fontId="3" fillId="17" borderId="28" xfId="0" applyFont="1" applyFill="1" applyBorder="1" applyAlignment="1" applyProtection="1">
      <alignment horizontal="center" vertical="center" wrapText="1"/>
    </xf>
    <xf numFmtId="0" fontId="45" fillId="17" borderId="26" xfId="0" applyFont="1" applyFill="1" applyBorder="1" applyAlignment="1" applyProtection="1">
      <alignment horizontal="center" vertical="center" wrapText="1"/>
    </xf>
    <xf numFmtId="0" fontId="45" fillId="17" borderId="2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11" fillId="24" borderId="45" xfId="0" applyFont="1" applyFill="1" applyBorder="1" applyAlignment="1" applyProtection="1">
      <alignment horizontal="center" vertical="center" wrapText="1"/>
    </xf>
    <xf numFmtId="0" fontId="30" fillId="24" borderId="37" xfId="0" applyFont="1" applyFill="1" applyBorder="1" applyAlignment="1" applyProtection="1">
      <alignment horizontal="center" vertical="center" wrapText="1"/>
    </xf>
    <xf numFmtId="0" fontId="14" fillId="28" borderId="45" xfId="0" applyFont="1" applyFill="1" applyBorder="1" applyAlignment="1" applyProtection="1">
      <alignment horizontal="center" vertical="center" wrapText="1"/>
    </xf>
    <xf numFmtId="0" fontId="7" fillId="28" borderId="4" xfId="0" applyFont="1" applyFill="1" applyBorder="1" applyAlignment="1" applyProtection="1">
      <alignment horizontal="center" vertical="center" wrapText="1"/>
    </xf>
    <xf numFmtId="0" fontId="14" fillId="6" borderId="42" xfId="0" applyFont="1" applyFill="1" applyBorder="1" applyAlignment="1" applyProtection="1">
      <alignment horizontal="center" vertical="center" wrapText="1"/>
    </xf>
    <xf numFmtId="0" fontId="14" fillId="6" borderId="43" xfId="0" applyFont="1" applyFill="1" applyBorder="1" applyAlignment="1" applyProtection="1">
      <alignment horizontal="center" vertical="center" wrapText="1"/>
    </xf>
    <xf numFmtId="0" fontId="14" fillId="6" borderId="28" xfId="0" applyFont="1" applyFill="1" applyBorder="1" applyAlignment="1" applyProtection="1">
      <alignment horizontal="center" vertical="center" wrapText="1"/>
    </xf>
    <xf numFmtId="0" fontId="14" fillId="6" borderId="44"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14" fillId="6" borderId="22" xfId="0" applyFont="1" applyFill="1" applyBorder="1" applyAlignment="1" applyProtection="1">
      <alignment horizontal="center" vertical="center" wrapText="1"/>
    </xf>
    <xf numFmtId="0" fontId="27" fillId="17" borderId="20" xfId="0" applyFont="1" applyFill="1" applyBorder="1" applyAlignment="1" applyProtection="1">
      <alignment horizontal="center" vertical="center" wrapText="1"/>
    </xf>
    <xf numFmtId="0" fontId="27" fillId="17" borderId="33" xfId="0" applyFont="1" applyFill="1" applyBorder="1" applyAlignment="1" applyProtection="1">
      <alignment horizontal="center" vertical="center" wrapText="1"/>
    </xf>
    <xf numFmtId="0" fontId="27" fillId="17" borderId="34"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37" xfId="0" applyFont="1" applyFill="1" applyBorder="1" applyAlignment="1" applyProtection="1">
      <alignment horizontal="center" vertical="center" wrapText="1"/>
    </xf>
    <xf numFmtId="0" fontId="29" fillId="12" borderId="33" xfId="0" applyFont="1" applyFill="1" applyBorder="1" applyAlignment="1" applyProtection="1">
      <alignment horizontal="center" vertical="center" wrapText="1"/>
    </xf>
    <xf numFmtId="0" fontId="29" fillId="12" borderId="34"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14" fillId="6" borderId="37"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3" fillId="30" borderId="33" xfId="0" applyFont="1" applyFill="1" applyBorder="1" applyAlignment="1" applyProtection="1">
      <alignment horizontal="center" vertical="center" wrapText="1"/>
    </xf>
    <xf numFmtId="0" fontId="4" fillId="6" borderId="23" xfId="0" applyFont="1" applyFill="1" applyBorder="1" applyAlignment="1" applyProtection="1">
      <alignment horizontal="center" vertical="center" wrapText="1"/>
    </xf>
    <xf numFmtId="0" fontId="4" fillId="6" borderId="30" xfId="0" applyFont="1" applyFill="1" applyBorder="1" applyAlignment="1" applyProtection="1">
      <alignment horizontal="center" vertical="center" wrapText="1"/>
    </xf>
    <xf numFmtId="0" fontId="4" fillId="6" borderId="17" xfId="0" applyFont="1" applyFill="1" applyBorder="1" applyAlignment="1" applyProtection="1">
      <alignment horizontal="center" vertical="center" wrapText="1"/>
    </xf>
    <xf numFmtId="0" fontId="3" fillId="30" borderId="58" xfId="0" applyFont="1" applyFill="1" applyBorder="1" applyAlignment="1" applyProtection="1">
      <alignment horizontal="center" vertical="center" wrapText="1"/>
    </xf>
    <xf numFmtId="0" fontId="3" fillId="30" borderId="43" xfId="0" applyFont="1" applyFill="1" applyBorder="1" applyAlignment="1" applyProtection="1">
      <alignment horizontal="center" vertical="center" wrapText="1"/>
    </xf>
    <xf numFmtId="0" fontId="3" fillId="30" borderId="27" xfId="0" applyFont="1" applyFill="1" applyBorder="1" applyAlignment="1" applyProtection="1">
      <alignment horizontal="center" vertical="center" wrapText="1"/>
    </xf>
    <xf numFmtId="0" fontId="14" fillId="6" borderId="23" xfId="0" applyFont="1" applyFill="1" applyBorder="1" applyAlignment="1" applyProtection="1">
      <alignment horizontal="center" vertical="center" wrapText="1"/>
    </xf>
    <xf numFmtId="0" fontId="14" fillId="6" borderId="30" xfId="0" applyFont="1" applyFill="1" applyBorder="1" applyAlignment="1" applyProtection="1">
      <alignment horizontal="center" vertical="center" wrapText="1"/>
    </xf>
    <xf numFmtId="0" fontId="14" fillId="6" borderId="17" xfId="0" applyFont="1" applyFill="1" applyBorder="1" applyAlignment="1" applyProtection="1">
      <alignment horizontal="center" vertical="center" wrapText="1"/>
    </xf>
    <xf numFmtId="0" fontId="14" fillId="6" borderId="25" xfId="0" applyFont="1" applyFill="1" applyBorder="1" applyAlignment="1" applyProtection="1">
      <alignment horizontal="center" vertical="center" wrapText="1"/>
    </xf>
    <xf numFmtId="0" fontId="14" fillId="6" borderId="47" xfId="0" applyFont="1" applyFill="1" applyBorder="1" applyAlignment="1" applyProtection="1">
      <alignment horizontal="center" vertical="center" wrapText="1"/>
    </xf>
    <xf numFmtId="0" fontId="60" fillId="6" borderId="45" xfId="0" applyFont="1" applyFill="1" applyBorder="1" applyAlignment="1" applyProtection="1">
      <alignment horizontal="center" vertical="center" wrapText="1"/>
    </xf>
    <xf numFmtId="0" fontId="60" fillId="6" borderId="37" xfId="0" applyFont="1" applyFill="1" applyBorder="1" applyAlignment="1" applyProtection="1">
      <alignment horizontal="center" vertical="center" wrapText="1"/>
    </xf>
    <xf numFmtId="0" fontId="60" fillId="6" borderId="4" xfId="0" applyFont="1" applyFill="1" applyBorder="1" applyAlignment="1" applyProtection="1">
      <alignment horizontal="center" vertical="center" wrapText="1"/>
    </xf>
    <xf numFmtId="0" fontId="14" fillId="24" borderId="57" xfId="0" applyFont="1" applyFill="1" applyBorder="1" applyAlignment="1" applyProtection="1">
      <alignment horizontal="center" vertical="center" wrapText="1"/>
    </xf>
    <xf numFmtId="0" fontId="14" fillId="24" borderId="41" xfId="0" applyFont="1" applyFill="1" applyBorder="1" applyAlignment="1" applyProtection="1">
      <alignment horizontal="center" vertical="center" wrapText="1"/>
    </xf>
    <xf numFmtId="0" fontId="14" fillId="24" borderId="26" xfId="0" applyFont="1" applyFill="1" applyBorder="1" applyAlignment="1" applyProtection="1">
      <alignment horizontal="center" vertical="center" wrapText="1"/>
    </xf>
    <xf numFmtId="0" fontId="14" fillId="24" borderId="8" xfId="0" applyFont="1" applyFill="1" applyBorder="1" applyAlignment="1" applyProtection="1">
      <alignment horizontal="center" vertical="center" wrapText="1"/>
    </xf>
    <xf numFmtId="0" fontId="14" fillId="24" borderId="10" xfId="0" applyFont="1" applyFill="1" applyBorder="1" applyAlignment="1" applyProtection="1">
      <alignment horizontal="center" vertical="center" wrapText="1"/>
    </xf>
    <xf numFmtId="0" fontId="27" fillId="24" borderId="20" xfId="0" applyFont="1" applyFill="1" applyBorder="1" applyAlignment="1" applyProtection="1">
      <alignment horizontal="center" vertical="center" wrapText="1"/>
    </xf>
    <xf numFmtId="0" fontId="27" fillId="24" borderId="34" xfId="0" applyFont="1" applyFill="1" applyBorder="1" applyAlignment="1" applyProtection="1">
      <alignment horizontal="center" vertical="center" wrapText="1"/>
    </xf>
    <xf numFmtId="0" fontId="14" fillId="23" borderId="25" xfId="0" applyFont="1" applyFill="1" applyBorder="1" applyAlignment="1" applyProtection="1">
      <alignment horizontal="center" vertical="center" wrapText="1"/>
    </xf>
    <xf numFmtId="0" fontId="14" fillId="23" borderId="47" xfId="0" applyFont="1" applyFill="1" applyBorder="1" applyAlignment="1" applyProtection="1">
      <alignment horizontal="center" vertical="center" wrapText="1"/>
    </xf>
    <xf numFmtId="0" fontId="76" fillId="24" borderId="43" xfId="0" applyFont="1" applyFill="1" applyBorder="1" applyAlignment="1" applyProtection="1">
      <alignment horizontal="center" vertical="center" wrapText="1"/>
    </xf>
    <xf numFmtId="0" fontId="76" fillId="24" borderId="28" xfId="0" applyFont="1" applyFill="1" applyBorder="1" applyAlignment="1" applyProtection="1">
      <alignment horizontal="center" vertical="center" wrapText="1"/>
    </xf>
    <xf numFmtId="0" fontId="3" fillId="30" borderId="35" xfId="0" applyFont="1" applyFill="1" applyBorder="1" applyAlignment="1" applyProtection="1">
      <alignment horizontal="center" vertical="center" wrapText="1"/>
    </xf>
    <xf numFmtId="0" fontId="67" fillId="25" borderId="2" xfId="0" applyFont="1" applyFill="1" applyBorder="1" applyAlignment="1">
      <alignment horizontal="left" vertical="center"/>
    </xf>
    <xf numFmtId="0" fontId="7" fillId="12" borderId="20" xfId="0" applyFont="1" applyFill="1" applyBorder="1" applyAlignment="1" applyProtection="1">
      <alignment horizontal="center" vertical="center" wrapText="1"/>
    </xf>
    <xf numFmtId="0" fontId="7" fillId="12" borderId="33" xfId="0" applyFont="1" applyFill="1" applyBorder="1" applyAlignment="1" applyProtection="1">
      <alignment horizontal="center" vertical="center" wrapText="1"/>
    </xf>
    <xf numFmtId="0" fontId="7" fillId="12" borderId="34" xfId="0" applyFont="1" applyFill="1" applyBorder="1" applyAlignment="1" applyProtection="1">
      <alignment horizontal="center" vertical="center" wrapText="1"/>
    </xf>
    <xf numFmtId="0" fontId="7" fillId="12" borderId="43" xfId="0" applyFont="1" applyFill="1" applyBorder="1" applyAlignment="1" applyProtection="1">
      <alignment horizontal="center" vertical="center" wrapText="1"/>
    </xf>
    <xf numFmtId="0" fontId="7" fillId="12" borderId="28" xfId="0" applyFont="1" applyFill="1" applyBorder="1" applyAlignment="1" applyProtection="1">
      <alignment horizontal="center" vertical="center" wrapText="1"/>
    </xf>
    <xf numFmtId="0" fontId="14" fillId="6" borderId="55" xfId="0" applyFont="1" applyFill="1" applyBorder="1" applyAlignment="1" applyProtection="1">
      <alignment horizontal="center" vertical="center" wrapText="1"/>
    </xf>
    <xf numFmtId="0" fontId="14" fillId="6" borderId="56" xfId="0" applyFont="1" applyFill="1" applyBorder="1" applyAlignment="1" applyProtection="1">
      <alignment horizontal="center" vertical="center" wrapText="1"/>
    </xf>
    <xf numFmtId="0" fontId="14" fillId="6" borderId="19" xfId="0" applyFont="1" applyFill="1" applyBorder="1" applyAlignment="1" applyProtection="1">
      <alignment horizontal="center" vertical="center" wrapText="1"/>
    </xf>
    <xf numFmtId="0" fontId="76" fillId="33" borderId="20" xfId="0" applyFont="1" applyFill="1" applyBorder="1" applyAlignment="1" applyProtection="1">
      <alignment horizontal="center" vertical="center" wrapText="1"/>
    </xf>
    <xf numFmtId="0" fontId="76" fillId="33" borderId="33" xfId="0" applyFont="1" applyFill="1" applyBorder="1" applyAlignment="1" applyProtection="1">
      <alignment horizontal="center" vertical="center" wrapText="1"/>
    </xf>
    <xf numFmtId="0" fontId="76" fillId="33" borderId="34" xfId="0" applyFont="1" applyFill="1" applyBorder="1" applyAlignment="1" applyProtection="1">
      <alignment horizontal="center" vertical="center" wrapText="1"/>
    </xf>
    <xf numFmtId="0" fontId="76" fillId="24" borderId="33" xfId="0" applyFont="1" applyFill="1" applyBorder="1" applyAlignment="1" applyProtection="1">
      <alignment horizontal="center" vertical="center" wrapText="1"/>
    </xf>
    <xf numFmtId="0" fontId="76" fillId="24" borderId="34" xfId="0" applyFont="1" applyFill="1" applyBorder="1" applyAlignment="1" applyProtection="1">
      <alignment horizontal="center" vertical="center" wrapText="1"/>
    </xf>
    <xf numFmtId="0" fontId="29" fillId="12" borderId="20"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wrapText="1"/>
    </xf>
    <xf numFmtId="0" fontId="14" fillId="0" borderId="34" xfId="0" applyFont="1" applyFill="1" applyBorder="1" applyAlignment="1" applyProtection="1">
      <alignment horizontal="center" vertical="center" wrapText="1"/>
    </xf>
    <xf numFmtId="0" fontId="3" fillId="28" borderId="45" xfId="0" applyFont="1" applyFill="1" applyBorder="1" applyAlignment="1" applyProtection="1">
      <alignment horizontal="center" vertical="center" wrapText="1"/>
    </xf>
    <xf numFmtId="0" fontId="7" fillId="28" borderId="37" xfId="0" applyFont="1" applyFill="1" applyBorder="1" applyAlignment="1" applyProtection="1">
      <alignment horizontal="center" vertical="center" wrapText="1"/>
    </xf>
    <xf numFmtId="0" fontId="7" fillId="28" borderId="45" xfId="0" applyFont="1" applyFill="1" applyBorder="1" applyAlignment="1" applyProtection="1">
      <alignment horizontal="center" vertical="center" wrapText="1"/>
    </xf>
    <xf numFmtId="0" fontId="7" fillId="28" borderId="85" xfId="0" applyFont="1" applyFill="1" applyBorder="1" applyAlignment="1" applyProtection="1">
      <alignment horizontal="center" vertical="center" wrapText="1"/>
    </xf>
    <xf numFmtId="0" fontId="63" fillId="17" borderId="48" xfId="0" applyFont="1" applyFill="1" applyBorder="1" applyAlignment="1" applyProtection="1">
      <alignment horizontal="center" vertical="center" wrapText="1"/>
    </xf>
    <xf numFmtId="0" fontId="63" fillId="17" borderId="4" xfId="0" applyFont="1" applyFill="1" applyBorder="1" applyAlignment="1" applyProtection="1">
      <alignment horizontal="center" vertical="center" wrapText="1"/>
    </xf>
    <xf numFmtId="0" fontId="60" fillId="17" borderId="32" xfId="0" applyFont="1" applyFill="1" applyBorder="1" applyAlignment="1" applyProtection="1">
      <alignment horizontal="center" vertical="center" wrapText="1"/>
    </xf>
    <xf numFmtId="0" fontId="60" fillId="17" borderId="17" xfId="0" applyFont="1" applyFill="1" applyBorder="1" applyAlignment="1" applyProtection="1">
      <alignment horizontal="center" vertical="center" wrapText="1"/>
    </xf>
    <xf numFmtId="0" fontId="60" fillId="17" borderId="89" xfId="0" applyFont="1" applyFill="1" applyBorder="1" applyAlignment="1" applyProtection="1">
      <alignment horizontal="center" vertical="center" wrapText="1"/>
    </xf>
    <xf numFmtId="0" fontId="60" fillId="17" borderId="90" xfId="0" applyFont="1" applyFill="1" applyBorder="1" applyAlignment="1" applyProtection="1">
      <alignment horizontal="center" vertical="center" wrapText="1"/>
    </xf>
    <xf numFmtId="0" fontId="60" fillId="17" borderId="91" xfId="0" applyFont="1" applyFill="1" applyBorder="1" applyAlignment="1" applyProtection="1">
      <alignment horizontal="center" vertical="center" wrapText="1"/>
    </xf>
    <xf numFmtId="0" fontId="60" fillId="17" borderId="54" xfId="0" applyFont="1" applyFill="1" applyBorder="1" applyAlignment="1" applyProtection="1">
      <alignment horizontal="center" vertical="center" wrapText="1"/>
    </xf>
    <xf numFmtId="0" fontId="60" fillId="17" borderId="47" xfId="0" applyFont="1" applyFill="1" applyBorder="1" applyAlignment="1" applyProtection="1">
      <alignment horizontal="center" vertical="center" wrapText="1"/>
    </xf>
    <xf numFmtId="0" fontId="66" fillId="6" borderId="54" xfId="0" applyFont="1" applyFill="1" applyBorder="1" applyAlignment="1" applyProtection="1">
      <alignment horizontal="center" vertical="center" wrapText="1"/>
    </xf>
    <xf numFmtId="0" fontId="66" fillId="6" borderId="47" xfId="0" applyFont="1" applyFill="1" applyBorder="1" applyAlignment="1" applyProtection="1">
      <alignment horizontal="center" vertical="center" wrapText="1"/>
    </xf>
    <xf numFmtId="0" fontId="3" fillId="28" borderId="37" xfId="0" applyFont="1" applyFill="1" applyBorder="1" applyAlignment="1" applyProtection="1">
      <alignment horizontal="center" vertical="center" wrapText="1"/>
    </xf>
    <xf numFmtId="0" fontId="3" fillId="28" borderId="4" xfId="0" applyFont="1" applyFill="1" applyBorder="1" applyAlignment="1" applyProtection="1">
      <alignment horizontal="center" vertical="center" wrapText="1"/>
    </xf>
    <xf numFmtId="0" fontId="61" fillId="24" borderId="42" xfId="0" applyFont="1" applyFill="1" applyBorder="1" applyAlignment="1" applyProtection="1">
      <alignment horizontal="left" vertical="center" wrapText="1"/>
    </xf>
    <xf numFmtId="0" fontId="61" fillId="24" borderId="43" xfId="0" applyFont="1" applyFill="1" applyBorder="1" applyAlignment="1" applyProtection="1">
      <alignment horizontal="left" vertical="center" wrapText="1"/>
    </xf>
    <xf numFmtId="0" fontId="61" fillId="24" borderId="28" xfId="0" applyFont="1" applyFill="1" applyBorder="1" applyAlignment="1" applyProtection="1">
      <alignment horizontal="left" vertical="center" wrapText="1"/>
    </xf>
    <xf numFmtId="0" fontId="61" fillId="24" borderId="49" xfId="0" applyFont="1" applyFill="1" applyBorder="1" applyAlignment="1" applyProtection="1">
      <alignment horizontal="left" vertical="center" wrapText="1"/>
    </xf>
    <xf numFmtId="0" fontId="61" fillId="24" borderId="1" xfId="0" applyFont="1" applyFill="1" applyBorder="1" applyAlignment="1" applyProtection="1">
      <alignment horizontal="left" vertical="center" wrapText="1"/>
    </xf>
    <xf numFmtId="0" fontId="61" fillId="24" borderId="10" xfId="0" applyFont="1" applyFill="1" applyBorder="1" applyAlignment="1" applyProtection="1">
      <alignment horizontal="left" vertical="center" wrapText="1"/>
    </xf>
    <xf numFmtId="0" fontId="61" fillId="31" borderId="60" xfId="0" applyFont="1" applyFill="1" applyBorder="1" applyAlignment="1" applyProtection="1">
      <alignment horizontal="center" vertical="center" wrapText="1"/>
    </xf>
    <xf numFmtId="0" fontId="61" fillId="31" borderId="38" xfId="0" applyFont="1" applyFill="1" applyBorder="1" applyAlignment="1" applyProtection="1">
      <alignment horizontal="center" vertical="center" wrapText="1"/>
    </xf>
    <xf numFmtId="0" fontId="61" fillId="31" borderId="29" xfId="0" applyFont="1" applyFill="1" applyBorder="1" applyAlignment="1" applyProtection="1">
      <alignment horizontal="center" vertical="center" wrapText="1"/>
    </xf>
    <xf numFmtId="0" fontId="61" fillId="32" borderId="31" xfId="0" applyFont="1" applyFill="1" applyBorder="1" applyAlignment="1" applyProtection="1">
      <alignment horizontal="center" vertical="center" wrapText="1"/>
    </xf>
    <xf numFmtId="0" fontId="61" fillId="32" borderId="38" xfId="0" applyFont="1" applyFill="1" applyBorder="1" applyAlignment="1" applyProtection="1">
      <alignment horizontal="center" vertical="center" wrapText="1"/>
    </xf>
    <xf numFmtId="0" fontId="61" fillId="32" borderId="29" xfId="0" applyFont="1" applyFill="1" applyBorder="1" applyAlignment="1" applyProtection="1">
      <alignment horizontal="center" vertical="center" wrapText="1"/>
    </xf>
    <xf numFmtId="0" fontId="61" fillId="31" borderId="31" xfId="0" applyFont="1" applyFill="1" applyBorder="1" applyAlignment="1" applyProtection="1">
      <alignment horizontal="center" vertical="center" wrapText="1"/>
    </xf>
    <xf numFmtId="0" fontId="61" fillId="32" borderId="11" xfId="0" applyFont="1" applyFill="1" applyBorder="1" applyAlignment="1" applyProtection="1">
      <alignment horizontal="center" vertical="center" wrapText="1"/>
    </xf>
    <xf numFmtId="0" fontId="60" fillId="17" borderId="53" xfId="0" applyFont="1" applyFill="1" applyBorder="1" applyAlignment="1" applyProtection="1">
      <alignment horizontal="center" vertical="center" wrapText="1"/>
    </xf>
    <xf numFmtId="0" fontId="60" fillId="17" borderId="19" xfId="0" applyFont="1" applyFill="1" applyBorder="1" applyAlignment="1" applyProtection="1">
      <alignment horizontal="center" vertical="center" wrapText="1"/>
    </xf>
    <xf numFmtId="0" fontId="60" fillId="17" borderId="31" xfId="0" applyFont="1" applyFill="1" applyBorder="1" applyAlignment="1" applyProtection="1">
      <alignment horizontal="center" vertical="center" wrapText="1"/>
    </xf>
    <xf numFmtId="0" fontId="60" fillId="17" borderId="38" xfId="0" applyFont="1" applyFill="1" applyBorder="1" applyAlignment="1" applyProtection="1">
      <alignment horizontal="center" vertical="center" wrapText="1"/>
    </xf>
    <xf numFmtId="0" fontId="60" fillId="17" borderId="29" xfId="0" applyFont="1" applyFill="1" applyBorder="1" applyAlignment="1" applyProtection="1">
      <alignment horizontal="center" vertical="center" wrapText="1"/>
    </xf>
    <xf numFmtId="0" fontId="61" fillId="24" borderId="45" xfId="0" applyFont="1" applyFill="1" applyBorder="1" applyAlignment="1" applyProtection="1">
      <alignment horizontal="center" vertical="center" wrapText="1"/>
    </xf>
    <xf numFmtId="0" fontId="61" fillId="24" borderId="37" xfId="0" applyFont="1" applyFill="1" applyBorder="1" applyAlignment="1" applyProtection="1">
      <alignment horizontal="center" vertical="center" wrapText="1"/>
    </xf>
    <xf numFmtId="0" fontId="61" fillId="24" borderId="61" xfId="0" applyFont="1" applyFill="1" applyBorder="1" applyAlignment="1" applyProtection="1">
      <alignment horizontal="center" vertical="center" wrapText="1"/>
    </xf>
    <xf numFmtId="0" fontId="66" fillId="17" borderId="25" xfId="0" applyFont="1" applyFill="1" applyBorder="1" applyAlignment="1" applyProtection="1">
      <alignment horizontal="center" vertical="center" wrapText="1"/>
    </xf>
    <xf numFmtId="0" fontId="66" fillId="17" borderId="47" xfId="0" applyFont="1" applyFill="1" applyBorder="1" applyAlignment="1" applyProtection="1">
      <alignment horizontal="center" vertical="center" wrapText="1"/>
    </xf>
    <xf numFmtId="0" fontId="61" fillId="21" borderId="31" xfId="0" applyFont="1" applyFill="1" applyBorder="1" applyAlignment="1" applyProtection="1">
      <alignment horizontal="center" vertical="center" wrapText="1"/>
    </xf>
    <xf numFmtId="0" fontId="61" fillId="21" borderId="29" xfId="0" applyFont="1" applyFill="1" applyBorder="1" applyAlignment="1" applyProtection="1">
      <alignment horizontal="center" vertical="center" wrapText="1"/>
    </xf>
    <xf numFmtId="0" fontId="40" fillId="24" borderId="45" xfId="0" applyFont="1" applyFill="1" applyBorder="1" applyAlignment="1" applyProtection="1">
      <alignment horizontal="center" vertical="center" wrapText="1"/>
    </xf>
    <xf numFmtId="0" fontId="61" fillId="24" borderId="43" xfId="0" applyFont="1" applyFill="1" applyBorder="1" applyAlignment="1" applyProtection="1">
      <alignment horizontal="center" vertical="center" wrapText="1"/>
    </xf>
    <xf numFmtId="0" fontId="61" fillId="24" borderId="49" xfId="0" applyFont="1" applyFill="1" applyBorder="1" applyAlignment="1" applyProtection="1">
      <alignment horizontal="center" vertical="center" wrapText="1"/>
    </xf>
    <xf numFmtId="0" fontId="61" fillId="24" borderId="1" xfId="0" applyFont="1" applyFill="1" applyBorder="1" applyAlignment="1" applyProtection="1">
      <alignment horizontal="center" vertical="center" wrapText="1"/>
    </xf>
    <xf numFmtId="0" fontId="61" fillId="24" borderId="10" xfId="0" applyFont="1" applyFill="1" applyBorder="1" applyAlignment="1" applyProtection="1">
      <alignment horizontal="center" vertical="center" wrapText="1"/>
    </xf>
    <xf numFmtId="0" fontId="27" fillId="17" borderId="42" xfId="0" applyFont="1" applyFill="1" applyBorder="1" applyAlignment="1" applyProtection="1">
      <alignment horizontal="center" vertical="center" wrapText="1"/>
    </xf>
    <xf numFmtId="0" fontId="27" fillId="17" borderId="44" xfId="0" applyFont="1" applyFill="1" applyBorder="1" applyAlignment="1" applyProtection="1">
      <alignment horizontal="center" vertical="center" wrapText="1"/>
    </xf>
    <xf numFmtId="0" fontId="27" fillId="17" borderId="37" xfId="0" applyFont="1" applyFill="1" applyBorder="1" applyAlignment="1" applyProtection="1">
      <alignment horizontal="center" vertical="center" wrapText="1"/>
    </xf>
    <xf numFmtId="0" fontId="27" fillId="17" borderId="4" xfId="0" applyFont="1" applyFill="1" applyBorder="1" applyAlignment="1" applyProtection="1">
      <alignment horizontal="center" vertical="center" wrapText="1"/>
    </xf>
    <xf numFmtId="1" fontId="65" fillId="23" borderId="26" xfId="0" applyNumberFormat="1" applyFont="1" applyFill="1" applyBorder="1" applyAlignment="1" applyProtection="1">
      <alignment horizontal="center" vertical="center" wrapText="1"/>
    </xf>
    <xf numFmtId="1" fontId="65" fillId="23" borderId="2" xfId="0" applyNumberFormat="1" applyFont="1" applyFill="1" applyBorder="1" applyAlignment="1" applyProtection="1">
      <alignment horizontal="center" vertical="center" wrapText="1"/>
    </xf>
    <xf numFmtId="1" fontId="65" fillId="23" borderId="22" xfId="0" applyNumberFormat="1" applyFont="1" applyFill="1" applyBorder="1" applyAlignment="1" applyProtection="1">
      <alignment horizontal="center" vertical="center" wrapText="1"/>
    </xf>
    <xf numFmtId="0" fontId="3" fillId="6" borderId="46" xfId="0" applyFont="1" applyFill="1" applyBorder="1" applyAlignment="1" applyProtection="1">
      <alignment horizontal="center" vertical="center" wrapText="1"/>
    </xf>
    <xf numFmtId="0" fontId="3" fillId="6" borderId="95" xfId="0" applyFont="1" applyFill="1" applyBorder="1" applyAlignment="1" applyProtection="1">
      <alignment horizontal="center" vertical="center" wrapText="1"/>
    </xf>
    <xf numFmtId="0" fontId="76" fillId="24" borderId="20" xfId="0" applyFont="1" applyFill="1" applyBorder="1" applyAlignment="1" applyProtection="1">
      <alignment horizontal="center" vertical="center" wrapText="1"/>
    </xf>
    <xf numFmtId="0" fontId="3" fillId="6" borderId="38" xfId="0" applyFont="1" applyFill="1" applyBorder="1" applyAlignment="1" applyProtection="1">
      <alignment horizontal="center" vertical="center" wrapText="1"/>
    </xf>
    <xf numFmtId="0" fontId="3" fillId="6" borderId="11" xfId="0" applyFont="1" applyFill="1" applyBorder="1" applyAlignment="1" applyProtection="1">
      <alignment horizontal="center" vertical="center" wrapText="1"/>
    </xf>
    <xf numFmtId="0" fontId="14" fillId="17" borderId="52" xfId="0" applyFont="1" applyFill="1" applyBorder="1" applyAlignment="1" applyProtection="1">
      <alignment horizontal="center" vertical="center" wrapText="1"/>
    </xf>
    <xf numFmtId="0" fontId="14" fillId="17" borderId="51" xfId="0" applyFont="1" applyFill="1" applyBorder="1" applyAlignment="1" applyProtection="1">
      <alignment horizontal="center" vertical="center" wrapText="1"/>
    </xf>
    <xf numFmtId="0" fontId="76" fillId="24" borderId="59" xfId="0" applyFont="1" applyFill="1" applyBorder="1" applyAlignment="1" applyProtection="1">
      <alignment horizontal="center" vertical="center" wrapText="1"/>
    </xf>
    <xf numFmtId="0" fontId="76" fillId="24" borderId="0" xfId="0" applyFont="1" applyFill="1" applyBorder="1" applyAlignment="1" applyProtection="1">
      <alignment horizontal="center" vertical="center" wrapText="1"/>
    </xf>
    <xf numFmtId="0" fontId="76" fillId="24" borderId="49" xfId="0" applyFont="1" applyFill="1" applyBorder="1" applyAlignment="1" applyProtection="1">
      <alignment horizontal="center" vertical="center" wrapText="1"/>
    </xf>
    <xf numFmtId="0" fontId="76" fillId="24" borderId="1"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14" fillId="17" borderId="20" xfId="0" applyFont="1" applyFill="1" applyBorder="1" applyAlignment="1" applyProtection="1">
      <alignment horizontal="center" vertical="center" wrapText="1"/>
    </xf>
    <xf numFmtId="0" fontId="14" fillId="17" borderId="33" xfId="0" applyFont="1" applyFill="1" applyBorder="1" applyAlignment="1" applyProtection="1">
      <alignment horizontal="center" vertical="center" wrapText="1"/>
    </xf>
    <xf numFmtId="0" fontId="14" fillId="17" borderId="34" xfId="0" applyFont="1" applyFill="1" applyBorder="1" applyAlignment="1" applyProtection="1">
      <alignment horizontal="center" vertical="center" wrapText="1"/>
    </xf>
    <xf numFmtId="0" fontId="76" fillId="24" borderId="36" xfId="0" applyFont="1" applyFill="1" applyBorder="1" applyAlignment="1" applyProtection="1">
      <alignment horizontal="center" vertical="center" wrapText="1"/>
    </xf>
    <xf numFmtId="0" fontId="3" fillId="17" borderId="36" xfId="0" applyFont="1" applyFill="1" applyBorder="1" applyAlignment="1" applyProtection="1">
      <alignment horizontal="center" vertical="center" wrapText="1"/>
    </xf>
    <xf numFmtId="0" fontId="14" fillId="17" borderId="42" xfId="0" applyFont="1" applyFill="1" applyBorder="1" applyAlignment="1" applyProtection="1">
      <alignment horizontal="center" vertical="center" wrapText="1"/>
    </xf>
    <xf numFmtId="0" fontId="14" fillId="17" borderId="43" xfId="0" applyFont="1" applyFill="1" applyBorder="1" applyAlignment="1" applyProtection="1">
      <alignment horizontal="center" vertical="center" wrapText="1"/>
    </xf>
    <xf numFmtId="0" fontId="14" fillId="17" borderId="28" xfId="0" applyFont="1" applyFill="1" applyBorder="1" applyAlignment="1" applyProtection="1">
      <alignment horizontal="center" vertical="center" wrapText="1"/>
    </xf>
    <xf numFmtId="0" fontId="14" fillId="17" borderId="44" xfId="0" applyFont="1" applyFill="1" applyBorder="1" applyAlignment="1" applyProtection="1">
      <alignment horizontal="center" vertical="center" wrapText="1"/>
    </xf>
    <xf numFmtId="0" fontId="14" fillId="17" borderId="2" xfId="0" applyFont="1" applyFill="1" applyBorder="1" applyAlignment="1" applyProtection="1">
      <alignment horizontal="center" vertical="center" wrapText="1"/>
    </xf>
    <xf numFmtId="0" fontId="14" fillId="17" borderId="22" xfId="0" applyFont="1" applyFill="1" applyBorder="1" applyAlignment="1" applyProtection="1">
      <alignment horizontal="center" vertical="center" wrapText="1"/>
    </xf>
    <xf numFmtId="0" fontId="3" fillId="28" borderId="61" xfId="0" applyFont="1" applyFill="1" applyBorder="1" applyAlignment="1" applyProtection="1">
      <alignment horizontal="center" vertical="center" wrapText="1"/>
    </xf>
    <xf numFmtId="1" fontId="74" fillId="23" borderId="42" xfId="0" applyNumberFormat="1" applyFont="1" applyFill="1" applyBorder="1" applyAlignment="1" applyProtection="1">
      <alignment horizontal="left" vertical="center" wrapText="1"/>
    </xf>
    <xf numFmtId="1" fontId="74" fillId="23" borderId="28" xfId="0" applyNumberFormat="1" applyFont="1" applyFill="1" applyBorder="1" applyAlignment="1" applyProtection="1">
      <alignment horizontal="left" vertical="center" wrapText="1"/>
    </xf>
    <xf numFmtId="1" fontId="74" fillId="23" borderId="44" xfId="0" applyNumberFormat="1" applyFont="1" applyFill="1" applyBorder="1" applyAlignment="1" applyProtection="1">
      <alignment horizontal="left" vertical="center" wrapText="1"/>
    </xf>
    <xf numFmtId="1" fontId="74" fillId="23" borderId="22" xfId="0" applyNumberFormat="1" applyFont="1" applyFill="1" applyBorder="1" applyAlignment="1" applyProtection="1">
      <alignment horizontal="left" vertical="center" wrapText="1"/>
    </xf>
    <xf numFmtId="0" fontId="67" fillId="25" borderId="0" xfId="0" applyFont="1" applyFill="1" applyBorder="1" applyAlignment="1" applyProtection="1">
      <alignment horizontal="center" vertical="center"/>
      <protection locked="0"/>
    </xf>
    <xf numFmtId="0" fontId="14" fillId="24" borderId="36" xfId="0" applyFont="1" applyFill="1" applyBorder="1" applyAlignment="1">
      <alignment horizontal="center" vertical="center" wrapText="1"/>
    </xf>
    <xf numFmtId="0" fontId="10"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wrapText="1"/>
      <protection hidden="1"/>
    </xf>
    <xf numFmtId="0" fontId="4" fillId="0" borderId="0" xfId="1"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19" fillId="0" borderId="0" xfId="0" applyFont="1" applyAlignment="1" applyProtection="1">
      <alignment horizontal="left" vertical="top" wrapText="1"/>
      <protection hidden="1"/>
    </xf>
  </cellXfs>
  <cellStyles count="6">
    <cellStyle name="Hyperlink" xfId="1" builtinId="8"/>
    <cellStyle name="Normal" xfId="0" builtinId="0"/>
    <cellStyle name="Normal 2" xfId="2"/>
    <cellStyle name="Normal 3" xfId="4"/>
    <cellStyle name="Normal 4" xfId="3"/>
    <cellStyle name="Normal 5" xfId="5"/>
  </cellStyles>
  <dxfs count="159">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
      <font>
        <b/>
        <i val="0"/>
        <color rgb="FF008080"/>
      </font>
      <fill>
        <patternFill>
          <bgColor rgb="FFFFF6DD"/>
        </patternFill>
      </fill>
    </dxf>
    <dxf>
      <font>
        <b/>
        <i val="0"/>
        <color rgb="FF008080"/>
      </font>
      <fill>
        <patternFill>
          <bgColor rgb="FFFFF6DD"/>
        </patternFill>
      </fill>
    </dxf>
    <dxf>
      <font>
        <b/>
        <i val="0"/>
        <color rgb="FF008080"/>
      </font>
    </dxf>
    <dxf>
      <font>
        <color theme="2" tint="-0.499984740745262"/>
      </font>
      <fill>
        <patternFill>
          <bgColor theme="2" tint="-0.499984740745262"/>
        </patternFill>
      </fill>
    </dxf>
    <dxf>
      <fill>
        <patternFill patternType="mediumGray">
          <fgColor theme="4" tint="0.59996337778862885"/>
          <bgColor indexed="6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border>
        <left/>
        <right/>
        <top/>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color rgb="FFFFFF00"/>
      </font>
      <fill>
        <patternFill>
          <bgColor rgb="FFFF0000"/>
        </patternFill>
      </fill>
    </dxf>
    <dxf>
      <fill>
        <patternFill>
          <bgColor theme="1" tint="0.34998626667073579"/>
        </patternFill>
      </fill>
    </dxf>
    <dxf>
      <font>
        <b/>
        <i val="0"/>
        <color rgb="FFFFFF00"/>
        <name val="Calibri Light"/>
        <scheme val="none"/>
      </font>
      <fill>
        <patternFill>
          <bgColor rgb="FFFF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color rgb="FFFFFF00"/>
      </font>
      <fill>
        <patternFill>
          <bgColor rgb="FFFF0000"/>
        </patternFill>
      </fill>
    </dxf>
    <dxf>
      <font>
        <color rgb="FFFFFF00"/>
      </font>
      <fill>
        <patternFill>
          <bgColor rgb="FFFF0000"/>
        </patternFill>
      </fill>
    </dxf>
    <dxf>
      <fill>
        <patternFill patternType="lightGray">
          <fgColor theme="4" tint="0.59996337778862885"/>
          <bgColor indexed="65"/>
        </patternFill>
      </fill>
    </dxf>
    <dxf>
      <fill>
        <patternFill patternType="lightGray">
          <fgColor theme="4" tint="0.59996337778862885"/>
          <bgColor indexed="65"/>
        </patternFill>
      </fill>
    </dxf>
    <dxf>
      <font>
        <color rgb="FFFFFF00"/>
      </font>
      <fill>
        <patternFill>
          <bgColor rgb="FFFF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color rgb="FFFFFF00"/>
      </font>
      <fill>
        <patternFill>
          <bgColor rgb="FFFF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FFFF00"/>
      </font>
      <fill>
        <patternFill>
          <bgColor rgb="FFC0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lightGray">
          <fgColor theme="4" tint="0.59996337778862885"/>
          <bgColor indexed="65"/>
        </patternFill>
      </fill>
    </dxf>
    <dxf>
      <font>
        <color rgb="FFFFFF00"/>
      </font>
      <fill>
        <patternFill>
          <bgColor rgb="FFFF0000"/>
        </patternFill>
      </fill>
    </dxf>
    <dxf>
      <font>
        <color rgb="FFFFFF00"/>
      </font>
      <fill>
        <patternFill>
          <bgColor rgb="FFFF0000"/>
        </patternFill>
      </fill>
    </dxf>
    <dxf>
      <font>
        <b/>
        <i val="0"/>
        <color rgb="FFCC00FF"/>
      </font>
      <fill>
        <patternFill>
          <bgColor rgb="FFFFD653"/>
        </patternFill>
      </fill>
    </dxf>
    <dxf>
      <font>
        <color rgb="FFFFFF00"/>
      </font>
      <fill>
        <patternFill>
          <bgColor rgb="FFFF0000"/>
        </patternFill>
      </fill>
    </dxf>
    <dxf>
      <font>
        <b/>
        <i val="0"/>
        <color rgb="FFCC00FF"/>
      </font>
      <fill>
        <patternFill>
          <bgColor rgb="FFFFD653"/>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b/>
        <i val="0"/>
        <color rgb="FFC00000"/>
      </font>
      <fill>
        <patternFill>
          <bgColor theme="7" tint="0.3999450666829432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ont>
        <b/>
        <i val="0"/>
        <color rgb="FFC00000"/>
        <name val="Calibri Light"/>
        <scheme val="none"/>
      </font>
      <fill>
        <patternFill>
          <bgColor rgb="FFFFFF00"/>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1" tint="0.34998626667073579"/>
        </patternFill>
      </fill>
    </dxf>
    <dxf>
      <fill>
        <patternFill>
          <bgColor theme="1" tint="0.34998626667073579"/>
        </patternFill>
      </fill>
    </dxf>
    <dxf>
      <font>
        <color rgb="FFFFFF00"/>
      </font>
      <fill>
        <patternFill>
          <bgColor rgb="FFFF0000"/>
        </patternFill>
      </fill>
    </dxf>
    <dxf>
      <font>
        <color rgb="FFFFFF00"/>
      </font>
      <fill>
        <patternFill>
          <bgColor rgb="FFFF0000"/>
        </patternFill>
      </fill>
    </dxf>
    <dxf>
      <fill>
        <patternFill patternType="lightGray">
          <fgColor theme="4" tint="0.59996337778862885"/>
          <bgColor indexed="65"/>
        </patternFill>
      </fill>
    </dxf>
    <dxf>
      <fill>
        <patternFill>
          <bgColor theme="1" tint="0.34998626667073579"/>
        </patternFill>
      </fill>
    </dxf>
    <dxf>
      <font>
        <color rgb="FFFFFF00"/>
      </font>
      <fill>
        <patternFill>
          <bgColor rgb="FFFF0000"/>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ont>
        <color rgb="FFFFFF00"/>
      </font>
      <fill>
        <patternFill>
          <bgColor rgb="FFFF0000"/>
        </patternFill>
      </fill>
    </dxf>
    <dxf>
      <fill>
        <patternFill patternType="lightGray">
          <fgColor theme="4" tint="0.59996337778862885"/>
          <bgColor indexed="65"/>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ont>
        <b/>
        <i val="0"/>
        <color rgb="FFC00000"/>
      </font>
      <fill>
        <patternFill>
          <bgColor rgb="FFFFFF00"/>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FF0000"/>
        </left>
        <right style="thin">
          <color rgb="FFFF0000"/>
        </right>
        <top style="thin">
          <color rgb="FFFF0000"/>
        </top>
        <bottom style="thin">
          <color rgb="FFFF0000"/>
        </bottom>
      </border>
    </dxf>
    <dxf>
      <font>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ont>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ont>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color rgb="FFFF0000"/>
      </font>
      <fill>
        <patternFill>
          <bgColor rgb="FFFFFF00"/>
        </patternFill>
      </fill>
      <border>
        <left style="thin">
          <color rgb="FFFF0000"/>
        </left>
        <right style="thin">
          <color rgb="FFFF0000"/>
        </right>
        <top style="thin">
          <color rgb="FFFF0000"/>
        </top>
        <bottom style="thin">
          <color rgb="FFFF0000"/>
        </bottom>
      </border>
    </dxf>
    <dxf>
      <font>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5E9E1"/>
      <color rgb="FFE2E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122768</xdr:colOff>
      <xdr:row>0</xdr:row>
      <xdr:rowOff>74086</xdr:rowOff>
    </xdr:from>
    <xdr:to>
      <xdr:col>2</xdr:col>
      <xdr:colOff>899583</xdr:colOff>
      <xdr:row>0</xdr:row>
      <xdr:rowOff>703220</xdr:rowOff>
    </xdr:to>
    <xdr:pic>
      <xdr:nvPicPr>
        <xdr:cNvPr id="2" name="Picture 9" descr="ACNC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768" y="74086"/>
          <a:ext cx="2377015" cy="629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1266825</xdr:colOff>
          <xdr:row>4</xdr:row>
          <xdr:rowOff>19050</xdr:rowOff>
        </xdr:from>
        <xdr:to>
          <xdr:col>2</xdr:col>
          <xdr:colOff>200025</xdr:colOff>
          <xdr:row>4</xdr:row>
          <xdr:rowOff>428625</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1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2</xdr:row>
      <xdr:rowOff>0</xdr:rowOff>
    </xdr:from>
    <xdr:to>
      <xdr:col>2</xdr:col>
      <xdr:colOff>6714286</xdr:colOff>
      <xdr:row>2</xdr:row>
      <xdr:rowOff>3819048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00200" y="1076325"/>
          <a:ext cx="6714286" cy="3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123825</xdr:rowOff>
    </xdr:from>
    <xdr:to>
      <xdr:col>0</xdr:col>
      <xdr:colOff>432858</xdr:colOff>
      <xdr:row>6</xdr:row>
      <xdr:rowOff>479425</xdr:rowOff>
    </xdr:to>
    <xdr:pic>
      <xdr:nvPicPr>
        <xdr:cNvPr id="2" name="Picture 3" descr="img_important-ico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114425"/>
          <a:ext cx="366183"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1143700</xdr:colOff>
      <xdr:row>5</xdr:row>
      <xdr:rowOff>184897</xdr:rowOff>
    </xdr:from>
    <xdr:to>
      <xdr:col>12</xdr:col>
      <xdr:colOff>71297</xdr:colOff>
      <xdr:row>5</xdr:row>
      <xdr:rowOff>518272</xdr:rowOff>
    </xdr:to>
    <xdr:pic>
      <xdr:nvPicPr>
        <xdr:cNvPr id="3" name="Picture 66" descr="img_important-icon">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465" y="2201956"/>
          <a:ext cx="361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1266264</xdr:colOff>
      <xdr:row>5</xdr:row>
      <xdr:rowOff>215012</xdr:rowOff>
    </xdr:from>
    <xdr:to>
      <xdr:col>36</xdr:col>
      <xdr:colOff>366152</xdr:colOff>
      <xdr:row>5</xdr:row>
      <xdr:rowOff>548387</xdr:rowOff>
    </xdr:to>
    <xdr:pic>
      <xdr:nvPicPr>
        <xdr:cNvPr id="4" name="Picture 66" descr="img_important-icon">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67617" y="2232071"/>
          <a:ext cx="366153"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4</xdr:row>
      <xdr:rowOff>190500</xdr:rowOff>
    </xdr:from>
    <xdr:to>
      <xdr:col>0</xdr:col>
      <xdr:colOff>809625</xdr:colOff>
      <xdr:row>5</xdr:row>
      <xdr:rowOff>421262</xdr:rowOff>
    </xdr:to>
    <xdr:pic>
      <xdr:nvPicPr>
        <xdr:cNvPr id="4" name="Picture 3" descr="img_important-icon">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23938"/>
          <a:ext cx="666750" cy="647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180974</xdr:colOff>
      <xdr:row>2</xdr:row>
      <xdr:rowOff>46567</xdr:rowOff>
    </xdr:from>
    <xdr:to>
      <xdr:col>1</xdr:col>
      <xdr:colOff>538691</xdr:colOff>
      <xdr:row>4</xdr:row>
      <xdr:rowOff>84667</xdr:rowOff>
    </xdr:to>
    <xdr:pic>
      <xdr:nvPicPr>
        <xdr:cNvPr id="67693" name="Picture 2" descr="img_important-icon">
          <a:extLst>
            <a:ext uri="{FF2B5EF4-FFF2-40B4-BE49-F238E27FC236}">
              <a16:creationId xmlns:a16="http://schemas.microsoft.com/office/drawing/2014/main" id="{00000000-0008-0000-0B00-00006D0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4" y="589492"/>
          <a:ext cx="35771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37</xdr:row>
      <xdr:rowOff>66675</xdr:rowOff>
    </xdr:from>
    <xdr:to>
      <xdr:col>2</xdr:col>
      <xdr:colOff>447675</xdr:colOff>
      <xdr:row>39</xdr:row>
      <xdr:rowOff>104775</xdr:rowOff>
    </xdr:to>
    <xdr:pic>
      <xdr:nvPicPr>
        <xdr:cNvPr id="67694" name="Picture 9" descr="img_important-icon">
          <a:extLst>
            <a:ext uri="{FF2B5EF4-FFF2-40B4-BE49-F238E27FC236}">
              <a16:creationId xmlns:a16="http://schemas.microsoft.com/office/drawing/2014/main" id="{00000000-0008-0000-0B00-00006E0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4525" y="2895600"/>
          <a:ext cx="361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4</xdr:row>
          <xdr:rowOff>104775</xdr:rowOff>
        </xdr:from>
        <xdr:to>
          <xdr:col>2</xdr:col>
          <xdr:colOff>76200</xdr:colOff>
          <xdr:row>5</xdr:row>
          <xdr:rowOff>352425</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B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D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59</xdr:row>
          <xdr:rowOff>47625</xdr:rowOff>
        </xdr:from>
        <xdr:to>
          <xdr:col>21</xdr:col>
          <xdr:colOff>0</xdr:colOff>
          <xdr:row>84</xdr:row>
          <xdr:rowOff>114300</xdr:rowOff>
        </xdr:to>
        <xdr:pic>
          <xdr:nvPicPr>
            <xdr:cNvPr id="68681" name="Picture 2">
              <a:extLst>
                <a:ext uri="{FF2B5EF4-FFF2-40B4-BE49-F238E27FC236}">
                  <a16:creationId xmlns:a16="http://schemas.microsoft.com/office/drawing/2014/main" id="{00000000-0008-0000-0D00-0000490C0100}"/>
                </a:ext>
              </a:extLst>
            </xdr:cNvPr>
            <xdr:cNvPicPr>
              <a:picLocks noChangeAspect="1" noChangeArrowheads="1"/>
              <a:extLst>
                <a:ext uri="{84589F7E-364E-4C9E-8A38-B11213B215E9}">
                  <a14:cameraTool cellRange="$P$30:$U$54" spid="_x0000_s69544"/>
                </a:ext>
              </a:extLst>
            </xdr:cNvPicPr>
          </xdr:nvPicPr>
          <xdr:blipFill>
            <a:blip xmlns:r="http://schemas.openxmlformats.org/officeDocument/2006/relationships" r:embed="rId1"/>
            <a:srcRect/>
            <a:stretch>
              <a:fillRect/>
            </a:stretch>
          </xdr:blipFill>
          <xdr:spPr bwMode="auto">
            <a:xfrm>
              <a:off x="13106400" y="9696450"/>
              <a:ext cx="6991350" cy="4114800"/>
            </a:xfrm>
            <a:prstGeom prst="rect">
              <a:avLst/>
            </a:prstGeom>
            <a:solidFill>
              <a:srgbClr val="FFFFFF" mc:Ignorable="a14" a14:legacySpreadsheetColorIndex="9"/>
            </a:solidFill>
            <a:ln w="9525" algn="ctr">
              <a:solidFill>
                <a:srgbClr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val="1"/>
              </a:ext>
            </a:extLst>
          </xdr:spPr>
        </xdr:pic>
        <xdr:clientData/>
      </xdr:twoCellAnchor>
    </mc:Choice>
    <mc:Fallback/>
  </mc:AlternateContent>
</xdr:wsDr>
</file>

<file path=xl/tables/table1.xml><?xml version="1.0" encoding="utf-8"?>
<table xmlns="http://schemas.openxmlformats.org/spreadsheetml/2006/main" id="1" name="Table1" displayName="Table1" ref="D1:D9" totalsRowShown="0">
  <tableColumns count="1">
    <tableColumn id="1" name="States"/>
  </tableColumns>
  <tableStyleInfo name="TableStyleMedium2" showFirstColumn="0" showLastColumn="0" showRowStripes="1" showColumnStripes="0"/>
</table>
</file>

<file path=xl/tables/table10.xml><?xml version="1.0" encoding="utf-8"?>
<table xmlns="http://schemas.openxmlformats.org/spreadsheetml/2006/main" id="1227" name="Table91228" displayName="Table91228" ref="J15:J17" totalsRowShown="0">
  <tableColumns count="1">
    <tableColumn id="1" name="GeneralSpecific"/>
  </tableColumns>
  <tableStyleInfo name="TableStyleMedium2" showFirstColumn="0" showLastColumn="0" showRowStripes="1" showColumnStripes="0"/>
</table>
</file>

<file path=xl/tables/table11.xml><?xml version="1.0" encoding="utf-8"?>
<table xmlns="http://schemas.openxmlformats.org/spreadsheetml/2006/main" id="1608" name="Table912281609" displayName="Table912281609" ref="J21:J24" totalsRowShown="0">
  <tableColumns count="1">
    <tableColumn id="1" name="Annual Report"/>
  </tableColumns>
  <tableStyleInfo name="TableStyleMedium2" showFirstColumn="0" showLastColumn="0" showRowStripes="1" showColumnStripes="0"/>
</table>
</file>

<file path=xl/tables/table12.xml><?xml version="1.0" encoding="utf-8"?>
<table xmlns="http://schemas.openxmlformats.org/spreadsheetml/2006/main" id="2" name="Table9122816093" displayName="Table9122816093" ref="J26:J30" totalsRowShown="0">
  <tableColumns count="1">
    <tableColumn id="1" name="RP"/>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F1:F4" totalsRowShown="0" headerRowDxfId="3" headerRowBorderDxfId="2" tableBorderDxfId="1" totalsRowBorderDxfId="0">
  <tableColumns count="1">
    <tableColumn id="1" name="Size"/>
  </tableColumns>
  <tableStyleInfo name="TableStyleMedium2" showFirstColumn="0" showLastColumn="0" showRowStripes="1" showColumnStripes="0"/>
</table>
</file>

<file path=xl/tables/table3.xml><?xml version="1.0" encoding="utf-8"?>
<table xmlns="http://schemas.openxmlformats.org/spreadsheetml/2006/main" id="9" name="Table9" displayName="Table9" ref="H14:H16" totalsRowShown="0">
  <tableColumns count="1">
    <tableColumn id="1" name="YesNo"/>
  </tableColumns>
  <tableStyleInfo name="TableStyleMedium2" showFirstColumn="0" showLastColumn="0" showRowStripes="1" showColumnStripes="0"/>
</table>
</file>

<file path=xl/tables/table4.xml><?xml version="1.0" encoding="utf-8"?>
<table xmlns="http://schemas.openxmlformats.org/spreadsheetml/2006/main" id="10" name="Table10" displayName="Table10" ref="F7:F9" totalsRowShown="0">
  <tableColumns count="1">
    <tableColumn id="1" name="CashAccrual"/>
  </tableColumns>
  <tableStyleInfo name="TableStyleMedium2" showFirstColumn="0" showLastColumn="0" showRowStripes="1" showColumnStripes="0"/>
</table>
</file>

<file path=xl/tables/table5.xml><?xml version="1.0" encoding="utf-8"?>
<table xmlns="http://schemas.openxmlformats.org/spreadsheetml/2006/main" id="17" name="Table17" displayName="Table17" ref="J1:J4" totalsRowShown="0">
  <tableColumns count="1">
    <tableColumn id="1" name="FinStatements"/>
  </tableColumns>
  <tableStyleInfo name="TableStyleMedium2" showFirstColumn="0" showLastColumn="0" showRowStripes="1" showColumnStripes="0"/>
</table>
</file>

<file path=xl/tables/table6.xml><?xml version="1.0" encoding="utf-8"?>
<table xmlns="http://schemas.openxmlformats.org/spreadsheetml/2006/main" id="18" name="Table18" displayName="Table18" ref="J8:J11" totalsRowShown="0">
  <tableColumns count="1">
    <tableColumn id="1" name="CharityType"/>
  </tableColumns>
  <tableStyleInfo name="TableStyleMedium2" showFirstColumn="0" showLastColumn="0" showRowStripes="1" showColumnStripes="0"/>
</table>
</file>

<file path=xl/tables/table7.xml><?xml version="1.0" encoding="utf-8"?>
<table xmlns="http://schemas.openxmlformats.org/spreadsheetml/2006/main" id="339" name="Table9340" displayName="Table9340" ref="H19:H21" totalsRowShown="0">
  <tableColumns count="1">
    <tableColumn id="1" name="YesBlank"/>
  </tableColumns>
  <tableStyleInfo name="TableStyleMedium2" showFirstColumn="0" showLastColumn="0" showRowStripes="1" showColumnStripes="0"/>
</table>
</file>

<file path=xl/tables/table8.xml><?xml version="1.0" encoding="utf-8"?>
<table xmlns="http://schemas.openxmlformats.org/spreadsheetml/2006/main" id="350" name="Table9340351" displayName="Table9340351" ref="H1:H4" totalsRowShown="0">
  <tableColumns count="1">
    <tableColumn id="1" name="M_Y_Blank"/>
  </tableColumns>
  <tableStyleInfo name="TableStyleMedium2" showFirstColumn="0" showLastColumn="0" showRowStripes="1" showColumnStripes="0"/>
</table>
</file>

<file path=xl/tables/table9.xml><?xml version="1.0" encoding="utf-8"?>
<table xmlns="http://schemas.openxmlformats.org/spreadsheetml/2006/main" id="3" name="Table3" displayName="Table3" ref="D14:D21" totalsRowShown="0">
  <tableColumns count="1">
    <tableColumn id="1"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nc.gov.au/withhold" TargetMode="External"/><Relationship Id="rId1" Type="http://schemas.openxmlformats.org/officeDocument/2006/relationships/hyperlink" Target="https://www.acnc.gov.au/withhol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trlProp" Target="../ctrlProps/ctrlProp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3" Type="http://schemas.openxmlformats.org/officeDocument/2006/relationships/vmlDrawing" Target="../drawings/vmlDrawing11.vml"/><Relationship Id="rId7" Type="http://schemas.openxmlformats.org/officeDocument/2006/relationships/table" Target="../tables/table4.xml"/><Relationship Id="rId12"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5"/>
  <sheetViews>
    <sheetView showGridLines="0" tabSelected="1" topLeftCell="B1" zoomScale="90" zoomScaleNormal="90" workbookViewId="0"/>
  </sheetViews>
  <sheetFormatPr defaultColWidth="0" defaultRowHeight="0" customHeight="1" zeroHeight="1" x14ac:dyDescent="0.2"/>
  <cols>
    <col min="1" max="1" width="9.140625" hidden="1" customWidth="1"/>
    <col min="2" max="2" width="24" customWidth="1"/>
    <col min="3" max="3" width="144.140625" style="160" customWidth="1"/>
    <col min="4" max="4" width="9.140625" customWidth="1"/>
    <col min="16384" max="16384" width="6" customWidth="1"/>
  </cols>
  <sheetData>
    <row r="1" spans="2:16" ht="67.5" customHeight="1" x14ac:dyDescent="0.2">
      <c r="C1" s="222" t="s">
        <v>937</v>
      </c>
    </row>
    <row r="2" spans="2:16" ht="46.5" customHeight="1" x14ac:dyDescent="0.2">
      <c r="B2" s="284" t="s">
        <v>772</v>
      </c>
      <c r="C2" s="284"/>
    </row>
    <row r="3" spans="2:16" ht="31.5" customHeight="1" x14ac:dyDescent="0.2">
      <c r="B3" s="155" t="s">
        <v>773</v>
      </c>
      <c r="C3" s="156" t="s">
        <v>850</v>
      </c>
    </row>
    <row r="4" spans="2:16" ht="30" customHeight="1" x14ac:dyDescent="0.2">
      <c r="B4" s="282" t="s">
        <v>774</v>
      </c>
      <c r="C4" s="163" t="s">
        <v>662</v>
      </c>
    </row>
    <row r="5" spans="2:16" ht="15.75" customHeight="1" x14ac:dyDescent="0.2">
      <c r="B5" s="283"/>
      <c r="C5" s="164" t="s">
        <v>775</v>
      </c>
    </row>
    <row r="6" spans="2:16" ht="30.75" customHeight="1" x14ac:dyDescent="0.2">
      <c r="B6" s="282" t="s">
        <v>548</v>
      </c>
      <c r="C6" s="163" t="s">
        <v>936</v>
      </c>
    </row>
    <row r="7" spans="2:16" ht="12.75" x14ac:dyDescent="0.2">
      <c r="B7" s="283"/>
      <c r="C7" s="164" t="s">
        <v>868</v>
      </c>
    </row>
    <row r="8" spans="2:16" ht="33.75" customHeight="1" x14ac:dyDescent="0.2">
      <c r="B8" s="155" t="s">
        <v>634</v>
      </c>
      <c r="C8" s="156" t="s">
        <v>813</v>
      </c>
    </row>
    <row r="9" spans="2:16" ht="38.25" x14ac:dyDescent="0.2">
      <c r="B9" s="155" t="s">
        <v>776</v>
      </c>
      <c r="C9" s="161" t="s">
        <v>938</v>
      </c>
    </row>
    <row r="10" spans="2:16" ht="12.75" x14ac:dyDescent="0.2">
      <c r="B10" s="155" t="s">
        <v>810</v>
      </c>
      <c r="C10" s="161" t="s">
        <v>942</v>
      </c>
    </row>
    <row r="11" spans="2:16" ht="38.25" x14ac:dyDescent="0.2">
      <c r="B11" s="285" t="s">
        <v>790</v>
      </c>
      <c r="C11" s="161" t="s">
        <v>939</v>
      </c>
    </row>
    <row r="12" spans="2:16" ht="12.75" x14ac:dyDescent="0.2">
      <c r="B12" s="286"/>
      <c r="C12" s="250" t="s">
        <v>940</v>
      </c>
      <c r="D12" s="168"/>
      <c r="E12" s="168"/>
      <c r="F12" s="168"/>
      <c r="G12" s="168"/>
      <c r="H12" s="168"/>
      <c r="I12" s="168"/>
      <c r="J12" s="168"/>
      <c r="K12" s="168"/>
      <c r="L12" s="168"/>
      <c r="M12" s="168"/>
      <c r="N12" s="168"/>
      <c r="O12" s="168"/>
      <c r="P12" s="168"/>
    </row>
    <row r="13" spans="2:16" ht="76.5" x14ac:dyDescent="0.2">
      <c r="B13" s="155" t="s">
        <v>777</v>
      </c>
      <c r="C13" s="161" t="s">
        <v>941</v>
      </c>
    </row>
    <row r="14" spans="2:16" ht="19.5" customHeight="1" x14ac:dyDescent="0.2"/>
    <row r="15" spans="2:16" ht="19.5" customHeight="1" x14ac:dyDescent="0.2"/>
    <row r="16" spans="2:16" ht="19.5" customHeight="1" x14ac:dyDescent="0.2"/>
    <row r="17" ht="19.5" customHeight="1" x14ac:dyDescent="0.2"/>
    <row r="18" ht="19.5" customHeight="1" x14ac:dyDescent="0.2"/>
    <row r="19" ht="19.5" customHeight="1" x14ac:dyDescent="0.2"/>
    <row r="20" ht="12.75" x14ac:dyDescent="0.2"/>
    <row r="21" ht="12.75" x14ac:dyDescent="0.2"/>
    <row r="22" ht="12.75" x14ac:dyDescent="0.2"/>
    <row r="23" ht="12.75" x14ac:dyDescent="0.2"/>
    <row r="24" ht="12.75" x14ac:dyDescent="0.2"/>
    <row r="25" ht="12.75" x14ac:dyDescent="0.2"/>
    <row r="26" ht="12.75" hidden="1" customHeight="1" x14ac:dyDescent="0.2"/>
    <row r="27" ht="12.75" hidden="1" customHeight="1" x14ac:dyDescent="0.2"/>
    <row r="28" ht="12.75" hidden="1"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sheetData>
  <sheetProtection password="D760" sheet="1" objects="1" scenarios="1"/>
  <mergeCells count="4">
    <mergeCell ref="B4:B5"/>
    <mergeCell ref="B6:B7"/>
    <mergeCell ref="B2:C2"/>
    <mergeCell ref="B11:B12"/>
  </mergeCells>
  <hyperlinks>
    <hyperlink ref="C5" r:id="rId1" display="More info - https://www.acnc.gov.au/withhold"/>
    <hyperlink ref="C7" r:id="rId2" display="More info - https://www.acnc.gov.au/withhold"/>
  </hyperlinks>
  <pageMargins left="0.75" right="0.75" top="1" bottom="1" header="0.5" footer="0.5"/>
  <pageSetup paperSize="9" scale="52" orientation="portrait" r:id="rId3"/>
  <headerFooter alignWithMargins="0"/>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E420"/>
  <sheetViews>
    <sheetView showGridLines="0" zoomScale="80" zoomScaleNormal="80" workbookViewId="0">
      <pane xSplit="4" ySplit="8" topLeftCell="E9" activePane="bottomRight" state="frozen"/>
      <selection pane="topRight"/>
      <selection pane="bottomLeft"/>
      <selection pane="bottomRight" activeCell="A9" sqref="A9"/>
    </sheetView>
  </sheetViews>
  <sheetFormatPr defaultColWidth="0" defaultRowHeight="0" customHeight="1" zeroHeight="1" x14ac:dyDescent="0.2"/>
  <cols>
    <col min="1" max="1" width="14.7109375" style="82" customWidth="1"/>
    <col min="2" max="2" width="35.7109375" style="82" customWidth="1"/>
    <col min="3" max="3" width="29.85546875" style="82" bestFit="1" customWidth="1"/>
    <col min="4" max="4" width="30.5703125" style="82" customWidth="1"/>
    <col min="5" max="7" width="18.140625" style="82" customWidth="1"/>
    <col min="8" max="8" width="22.7109375" style="82" customWidth="1"/>
    <col min="9" max="9" width="22.5703125" style="82" customWidth="1"/>
    <col min="10" max="10" width="25.42578125" style="82" customWidth="1"/>
    <col min="11" max="11" width="23.5703125" style="82" customWidth="1"/>
    <col min="12" max="12" width="21.28515625" style="82" customWidth="1"/>
    <col min="13" max="17" width="22.5703125" style="82" customWidth="1"/>
    <col min="18" max="18" width="38.7109375" style="82" customWidth="1"/>
    <col min="19" max="23" width="35.5703125" style="82" customWidth="1"/>
    <col min="24" max="24" width="10.140625" style="82" customWidth="1"/>
    <col min="25" max="31" width="0" style="82" hidden="1" customWidth="1"/>
    <col min="32" max="16384" width="10.140625" style="82" hidden="1"/>
  </cols>
  <sheetData>
    <row r="1" spans="1:23" ht="15.75" customHeight="1" x14ac:dyDescent="0.2">
      <c r="A1" s="284" t="s">
        <v>836</v>
      </c>
      <c r="B1" s="284"/>
      <c r="C1" s="284"/>
      <c r="D1" s="284"/>
      <c r="E1" s="284"/>
      <c r="F1" s="284"/>
      <c r="G1" s="284"/>
      <c r="H1" s="284"/>
      <c r="I1" s="296"/>
      <c r="J1" s="296"/>
      <c r="K1" s="296"/>
      <c r="L1" s="296"/>
      <c r="M1" s="296"/>
      <c r="N1" s="296"/>
      <c r="O1" s="296"/>
      <c r="P1" s="296"/>
      <c r="Q1" s="296"/>
      <c r="R1" s="296"/>
      <c r="S1" s="296"/>
      <c r="T1" s="296"/>
      <c r="U1" s="296"/>
      <c r="V1" s="296"/>
      <c r="W1" s="296"/>
    </row>
    <row r="2" spans="1:23" ht="12.75" customHeight="1" x14ac:dyDescent="0.2">
      <c r="A2" s="284"/>
      <c r="B2" s="284"/>
      <c r="C2" s="284"/>
      <c r="D2" s="284"/>
      <c r="E2" s="284"/>
      <c r="F2" s="284"/>
      <c r="G2" s="284"/>
      <c r="H2" s="284"/>
      <c r="I2" s="296"/>
      <c r="J2" s="296"/>
      <c r="K2" s="296"/>
      <c r="L2" s="296"/>
      <c r="M2" s="296"/>
      <c r="N2" s="296"/>
      <c r="O2" s="296"/>
      <c r="P2" s="296"/>
      <c r="Q2" s="296"/>
      <c r="R2" s="296"/>
      <c r="S2" s="296"/>
      <c r="T2" s="296"/>
      <c r="U2" s="296"/>
      <c r="V2" s="296"/>
      <c r="W2" s="296"/>
    </row>
    <row r="3" spans="1:23" ht="18.75" customHeight="1" x14ac:dyDescent="0.2">
      <c r="A3" s="284"/>
      <c r="B3" s="284"/>
      <c r="C3" s="284"/>
      <c r="D3" s="284"/>
      <c r="E3" s="284"/>
      <c r="F3" s="284"/>
      <c r="G3" s="284"/>
      <c r="H3" s="284"/>
      <c r="I3" s="296"/>
      <c r="J3" s="296"/>
      <c r="K3" s="296"/>
      <c r="L3" s="296"/>
      <c r="M3" s="296"/>
      <c r="N3" s="296"/>
      <c r="O3" s="296"/>
      <c r="P3" s="296"/>
      <c r="Q3" s="296"/>
      <c r="R3" s="296"/>
      <c r="S3" s="296"/>
      <c r="T3" s="296"/>
      <c r="U3" s="296"/>
      <c r="V3" s="296"/>
      <c r="W3" s="296"/>
    </row>
    <row r="4" spans="1:23" ht="21" customHeight="1" thickBot="1" x14ac:dyDescent="0.25">
      <c r="A4" s="284"/>
      <c r="B4" s="284"/>
      <c r="C4" s="284"/>
      <c r="D4" s="284"/>
      <c r="E4" s="284"/>
      <c r="F4" s="284"/>
      <c r="G4" s="284"/>
      <c r="H4" s="284"/>
      <c r="I4" s="296"/>
      <c r="J4" s="296"/>
      <c r="K4" s="296"/>
      <c r="L4" s="296"/>
      <c r="M4" s="296"/>
      <c r="N4" s="296"/>
      <c r="O4" s="296"/>
      <c r="P4" s="296"/>
      <c r="Q4" s="296"/>
      <c r="R4" s="296"/>
      <c r="S4" s="296"/>
      <c r="T4" s="296"/>
      <c r="U4" s="296"/>
      <c r="V4" s="296"/>
      <c r="W4" s="296"/>
    </row>
    <row r="5" spans="1:23" ht="33" customHeight="1" thickBot="1" x14ac:dyDescent="0.25">
      <c r="A5" s="214"/>
      <c r="B5" s="287" t="s">
        <v>922</v>
      </c>
      <c r="C5" s="287"/>
      <c r="D5" s="491"/>
      <c r="E5" s="511" t="s">
        <v>992</v>
      </c>
      <c r="F5" s="511"/>
      <c r="G5" s="511"/>
      <c r="H5" s="496" t="s">
        <v>993</v>
      </c>
      <c r="I5" s="434"/>
      <c r="J5" s="434"/>
      <c r="K5" s="434"/>
      <c r="L5" s="434"/>
      <c r="M5" s="434"/>
      <c r="N5" s="434"/>
      <c r="O5" s="434"/>
      <c r="P5" s="434"/>
      <c r="Q5" s="434"/>
      <c r="R5" s="435"/>
      <c r="S5" s="297" t="s">
        <v>994</v>
      </c>
      <c r="T5" s="419"/>
      <c r="U5" s="419"/>
      <c r="V5" s="419"/>
      <c r="W5" s="419"/>
    </row>
    <row r="6" spans="1:23" ht="67.5" customHeight="1" thickBot="1" x14ac:dyDescent="0.25">
      <c r="A6" s="215"/>
      <c r="B6" s="492"/>
      <c r="C6" s="492"/>
      <c r="D6" s="493"/>
      <c r="E6" s="511"/>
      <c r="F6" s="511"/>
      <c r="G6" s="511"/>
      <c r="H6" s="508" t="s">
        <v>852</v>
      </c>
      <c r="I6" s="509"/>
      <c r="J6" s="509"/>
      <c r="K6" s="509"/>
      <c r="L6" s="510"/>
      <c r="M6" s="499" t="s">
        <v>817</v>
      </c>
      <c r="N6" s="499"/>
      <c r="O6" s="499"/>
      <c r="P6" s="499"/>
      <c r="Q6" s="499"/>
      <c r="R6" s="500"/>
      <c r="S6" s="501"/>
      <c r="T6" s="502"/>
      <c r="U6" s="502"/>
      <c r="V6" s="502"/>
      <c r="W6" s="502"/>
    </row>
    <row r="7" spans="1:23" ht="33" customHeight="1" thickBot="1" x14ac:dyDescent="0.25">
      <c r="A7" s="441" t="s">
        <v>923</v>
      </c>
      <c r="B7" s="377" t="s">
        <v>925</v>
      </c>
      <c r="C7" s="377" t="s">
        <v>926</v>
      </c>
      <c r="D7" s="377" t="s">
        <v>924</v>
      </c>
      <c r="E7" s="512" t="s">
        <v>814</v>
      </c>
      <c r="F7" s="512" t="s">
        <v>815</v>
      </c>
      <c r="G7" s="512" t="s">
        <v>816</v>
      </c>
      <c r="H7" s="494" t="s">
        <v>927</v>
      </c>
      <c r="I7" s="505" t="s">
        <v>928</v>
      </c>
      <c r="J7" s="506"/>
      <c r="K7" s="506"/>
      <c r="L7" s="507"/>
      <c r="M7" s="497" t="s">
        <v>929</v>
      </c>
      <c r="N7" s="497"/>
      <c r="O7" s="497"/>
      <c r="P7" s="497"/>
      <c r="Q7" s="497"/>
      <c r="R7" s="498"/>
      <c r="S7" s="503"/>
      <c r="T7" s="504"/>
      <c r="U7" s="504"/>
      <c r="V7" s="504"/>
      <c r="W7" s="504"/>
    </row>
    <row r="8" spans="1:23" ht="99" customHeight="1" thickBot="1" x14ac:dyDescent="0.25">
      <c r="A8" s="378"/>
      <c r="B8" s="378"/>
      <c r="C8" s="378"/>
      <c r="D8" s="378"/>
      <c r="E8" s="512"/>
      <c r="F8" s="512"/>
      <c r="G8" s="512"/>
      <c r="H8" s="495"/>
      <c r="I8" s="229" t="s">
        <v>609</v>
      </c>
      <c r="J8" s="229" t="s">
        <v>610</v>
      </c>
      <c r="K8" s="229" t="s">
        <v>611</v>
      </c>
      <c r="L8" s="230" t="s">
        <v>612</v>
      </c>
      <c r="M8" s="236" t="s">
        <v>613</v>
      </c>
      <c r="N8" s="229" t="s">
        <v>614</v>
      </c>
      <c r="O8" s="231" t="s">
        <v>615</v>
      </c>
      <c r="P8" s="232" t="s">
        <v>616</v>
      </c>
      <c r="Q8" s="230" t="s">
        <v>617</v>
      </c>
      <c r="R8" s="233" t="s">
        <v>831</v>
      </c>
      <c r="S8" s="241" t="s">
        <v>954</v>
      </c>
      <c r="T8" s="242" t="s">
        <v>843</v>
      </c>
      <c r="U8" s="243" t="s">
        <v>955</v>
      </c>
      <c r="V8" s="242" t="s">
        <v>956</v>
      </c>
      <c r="W8" s="244" t="s">
        <v>844</v>
      </c>
    </row>
    <row r="9" spans="1:23" ht="25.5" customHeight="1" thickBot="1" x14ac:dyDescent="0.25">
      <c r="A9" s="117" t="str">
        <f>IF('Charity details'!A9="","",'Charity details'!A9)</f>
        <v/>
      </c>
      <c r="B9" s="117" t="str">
        <f>IF('Charity details'!B9="",IF(A9="","","Complete Sec.A"),'Charity details'!B9)</f>
        <v/>
      </c>
      <c r="C9" s="117" t="str">
        <f>IF('Charity details'!AB9="",IF(A9="","","Complete Charity details tab"),'Charity details'!AB9)</f>
        <v/>
      </c>
      <c r="D9" s="272" t="str">
        <f>IF('Other obligations'!D9="",IF(A9="","","Complete Other obligation tab"),'Other obligations'!D9)</f>
        <v/>
      </c>
      <c r="E9" s="247"/>
      <c r="F9" s="277"/>
      <c r="G9" s="278"/>
      <c r="H9" s="119" t="str">
        <f>IF('Other obligations'!$D9&lt;&gt;"Y","",Finance!$Q9)</f>
        <v/>
      </c>
      <c r="I9" s="112"/>
      <c r="J9" s="78"/>
      <c r="K9" s="78"/>
      <c r="L9" s="235"/>
      <c r="M9" s="112"/>
      <c r="N9" s="78"/>
      <c r="O9" s="78"/>
      <c r="P9" s="78"/>
      <c r="Q9" s="113"/>
      <c r="R9" s="117">
        <f t="shared" ref="R9" si="0">SUM(M9:Q9)</f>
        <v>0</v>
      </c>
      <c r="S9" s="109"/>
      <c r="T9" s="16"/>
      <c r="U9" s="16"/>
      <c r="V9" s="16"/>
      <c r="W9" s="16"/>
    </row>
    <row r="10" spans="1:23" ht="25.5" customHeight="1" thickBot="1" x14ac:dyDescent="0.25">
      <c r="A10" s="117" t="str">
        <f>IF('Charity details'!A10="","",'Charity details'!A10)</f>
        <v/>
      </c>
      <c r="B10" s="117" t="str">
        <f>IF('Charity details'!B10="",IF(A10="","","Complete Sec.A"),'Charity details'!B10)</f>
        <v/>
      </c>
      <c r="C10" s="117" t="str">
        <f>IF('Charity details'!AB10="",IF(A10="","","Complete Charity details tab"),'Charity details'!AB10)</f>
        <v/>
      </c>
      <c r="D10" s="272" t="str">
        <f>IF('Other obligations'!D10="",IF(A10="","","Complete Other obligation tab"),'Other obligations'!D10)</f>
        <v/>
      </c>
      <c r="E10" s="247"/>
      <c r="F10" s="277"/>
      <c r="G10" s="269"/>
      <c r="H10" s="119" t="str">
        <f>IF('Other obligations'!$D10&lt;&gt;"Y","",Finance!$Q10)</f>
        <v/>
      </c>
      <c r="I10" s="112"/>
      <c r="J10" s="78"/>
      <c r="K10" s="78"/>
      <c r="L10" s="235"/>
      <c r="M10" s="112"/>
      <c r="N10" s="78"/>
      <c r="O10" s="78"/>
      <c r="P10" s="78"/>
      <c r="Q10" s="113"/>
      <c r="R10" s="117">
        <f t="shared" ref="R10" si="1">SUM(M10:Q10)</f>
        <v>0</v>
      </c>
      <c r="S10" s="109"/>
      <c r="T10" s="16"/>
      <c r="U10" s="16"/>
      <c r="V10" s="16"/>
      <c r="W10" s="16"/>
    </row>
    <row r="11" spans="1:23" ht="25.5" customHeight="1" thickBot="1" x14ac:dyDescent="0.25">
      <c r="A11" s="117" t="str">
        <f>IF('Charity details'!A11="","",'Charity details'!A11)</f>
        <v/>
      </c>
      <c r="B11" s="117" t="str">
        <f>IF('Charity details'!B11="",IF(A11="","","Complete Sec.A"),'Charity details'!B11)</f>
        <v/>
      </c>
      <c r="C11" s="117" t="str">
        <f>IF('Charity details'!AB11="",IF(A11="","","Complete Charity details tab"),'Charity details'!AB11)</f>
        <v/>
      </c>
      <c r="D11" s="272" t="str">
        <f>IF('Other obligations'!D11="",IF(A11="","","Complete Other obligation tab"),'Other obligations'!D11)</f>
        <v/>
      </c>
      <c r="E11" s="247"/>
      <c r="F11" s="277"/>
      <c r="G11" s="269"/>
      <c r="H11" s="119" t="str">
        <f>IF('Other obligations'!$D11&lt;&gt;"Y","",Finance!$Q11)</f>
        <v/>
      </c>
      <c r="I11" s="112"/>
      <c r="J11" s="78"/>
      <c r="K11" s="78"/>
      <c r="L11" s="235"/>
      <c r="M11" s="112"/>
      <c r="N11" s="78"/>
      <c r="O11" s="78"/>
      <c r="P11" s="78"/>
      <c r="Q11" s="113"/>
      <c r="R11" s="117">
        <f>SUM(M11:Q11)</f>
        <v>0</v>
      </c>
      <c r="S11" s="109"/>
      <c r="T11" s="16"/>
      <c r="U11" s="16"/>
      <c r="V11" s="16"/>
      <c r="W11" s="16"/>
    </row>
    <row r="12" spans="1:23" ht="25.5" customHeight="1" thickBot="1" x14ac:dyDescent="0.25">
      <c r="A12" s="117" t="str">
        <f>IF('Charity details'!A12="","",'Charity details'!A12)</f>
        <v/>
      </c>
      <c r="B12" s="117" t="str">
        <f>IF('Charity details'!B12="",IF(A12="","","Complete Sec.A"),'Charity details'!B12)</f>
        <v/>
      </c>
      <c r="C12" s="117" t="str">
        <f>IF('Charity details'!AB12="",IF(A12="","","Complete Charity details tab"),'Charity details'!AB12)</f>
        <v/>
      </c>
      <c r="D12" s="272" t="str">
        <f>IF('Other obligations'!D12="",IF(A12="","","Complete Other obligation tab"),'Other obligations'!D12)</f>
        <v/>
      </c>
      <c r="E12" s="247"/>
      <c r="F12" s="277"/>
      <c r="G12" s="269"/>
      <c r="H12" s="119" t="str">
        <f>IF('Other obligations'!$D12&lt;&gt;"Y","",Finance!$Q12)</f>
        <v/>
      </c>
      <c r="I12" s="112"/>
      <c r="J12" s="78"/>
      <c r="K12" s="78"/>
      <c r="L12" s="235"/>
      <c r="M12" s="112"/>
      <c r="N12" s="78"/>
      <c r="O12" s="78"/>
      <c r="P12" s="78"/>
      <c r="Q12" s="113"/>
      <c r="R12" s="117">
        <f>SUM(M12:Q12)</f>
        <v>0</v>
      </c>
      <c r="S12" s="109"/>
      <c r="T12" s="16"/>
      <c r="U12" s="16"/>
      <c r="V12" s="16"/>
      <c r="W12" s="16"/>
    </row>
    <row r="13" spans="1:23" ht="25.5" customHeight="1" thickBot="1" x14ac:dyDescent="0.25">
      <c r="A13" s="117" t="str">
        <f>IF('Charity details'!A13="","",'Charity details'!A13)</f>
        <v/>
      </c>
      <c r="B13" s="117" t="str">
        <f>IF('Charity details'!B13="",IF(A13="","","Complete Sec.A"),'Charity details'!B13)</f>
        <v/>
      </c>
      <c r="C13" s="117" t="str">
        <f>IF('Charity details'!AB13="",IF(A13="","","Complete Charity details tab"),'Charity details'!AB13)</f>
        <v/>
      </c>
      <c r="D13" s="272" t="str">
        <f>IF('Other obligations'!D13="",IF(A13="","","Complete Other obligation tab"),'Other obligations'!D13)</f>
        <v/>
      </c>
      <c r="E13" s="247"/>
      <c r="F13" s="277"/>
      <c r="G13" s="269"/>
      <c r="H13" s="119" t="str">
        <f>IF('Other obligations'!$D13&lt;&gt;"Y","",Finance!$Q13)</f>
        <v/>
      </c>
      <c r="I13" s="112"/>
      <c r="J13" s="78"/>
      <c r="K13" s="78"/>
      <c r="L13" s="235"/>
      <c r="M13" s="112"/>
      <c r="N13" s="78"/>
      <c r="O13" s="78"/>
      <c r="P13" s="78"/>
      <c r="Q13" s="113"/>
      <c r="R13" s="117">
        <f t="shared" ref="R13:R73" si="2">SUM(M13:Q13)</f>
        <v>0</v>
      </c>
      <c r="S13" s="109"/>
      <c r="T13" s="16"/>
      <c r="U13" s="16"/>
      <c r="V13" s="16"/>
      <c r="W13" s="16"/>
    </row>
    <row r="14" spans="1:23" ht="25.5" customHeight="1" thickBot="1" x14ac:dyDescent="0.25">
      <c r="A14" s="117" t="str">
        <f>IF('Charity details'!A14="","",'Charity details'!A14)</f>
        <v/>
      </c>
      <c r="B14" s="117" t="str">
        <f>IF('Charity details'!B14="",IF(A14="","","Complete Sec.A"),'Charity details'!B14)</f>
        <v/>
      </c>
      <c r="C14" s="117" t="str">
        <f>IF('Charity details'!AB14="",IF(A14="","","Complete Charity details tab"),'Charity details'!AB14)</f>
        <v/>
      </c>
      <c r="D14" s="272" t="str">
        <f>IF('Other obligations'!D14="",IF(A14="","","Complete Other obligation tab"),'Other obligations'!D14)</f>
        <v/>
      </c>
      <c r="E14" s="247"/>
      <c r="F14" s="277"/>
      <c r="G14" s="269"/>
      <c r="H14" s="119" t="str">
        <f>IF('Other obligations'!$D14&lt;&gt;"Y","",Finance!$Q14)</f>
        <v/>
      </c>
      <c r="I14" s="112"/>
      <c r="J14" s="78"/>
      <c r="K14" s="78"/>
      <c r="L14" s="235"/>
      <c r="M14" s="112"/>
      <c r="N14" s="78"/>
      <c r="O14" s="78"/>
      <c r="P14" s="78"/>
      <c r="Q14" s="113"/>
      <c r="R14" s="117">
        <f t="shared" si="2"/>
        <v>0</v>
      </c>
      <c r="S14" s="109"/>
      <c r="T14" s="16"/>
      <c r="U14" s="16"/>
      <c r="V14" s="16"/>
      <c r="W14" s="16"/>
    </row>
    <row r="15" spans="1:23" ht="25.5" customHeight="1" thickBot="1" x14ac:dyDescent="0.25">
      <c r="A15" s="117" t="str">
        <f>IF('Charity details'!A15="","",'Charity details'!A15)</f>
        <v/>
      </c>
      <c r="B15" s="117" t="str">
        <f>IF('Charity details'!B15="",IF(A15="","","Complete Sec.A"),'Charity details'!B15)</f>
        <v/>
      </c>
      <c r="C15" s="117" t="str">
        <f>IF('Charity details'!AB15="",IF(A15="","","Complete Charity details tab"),'Charity details'!AB15)</f>
        <v/>
      </c>
      <c r="D15" s="272" t="str">
        <f>IF('Other obligations'!D15="",IF(A15="","","Complete Other obligation tab"),'Other obligations'!D15)</f>
        <v/>
      </c>
      <c r="E15" s="247"/>
      <c r="F15" s="277"/>
      <c r="G15" s="269"/>
      <c r="H15" s="119" t="str">
        <f>IF('Other obligations'!$D15&lt;&gt;"Y","",Finance!$Q15)</f>
        <v/>
      </c>
      <c r="I15" s="112"/>
      <c r="J15" s="78"/>
      <c r="K15" s="78"/>
      <c r="L15" s="235"/>
      <c r="M15" s="112"/>
      <c r="N15" s="78"/>
      <c r="O15" s="78"/>
      <c r="P15" s="78"/>
      <c r="Q15" s="113"/>
      <c r="R15" s="117">
        <f t="shared" si="2"/>
        <v>0</v>
      </c>
      <c r="S15" s="109"/>
      <c r="T15" s="16"/>
      <c r="U15" s="16"/>
      <c r="V15" s="16"/>
      <c r="W15" s="16"/>
    </row>
    <row r="16" spans="1:23" ht="25.5" customHeight="1" thickBot="1" x14ac:dyDescent="0.25">
      <c r="A16" s="117" t="str">
        <f>IF('Charity details'!A16="","",'Charity details'!A16)</f>
        <v/>
      </c>
      <c r="B16" s="117" t="str">
        <f>IF('Charity details'!B16="",IF(A16="","","Complete Sec.A"),'Charity details'!B16)</f>
        <v/>
      </c>
      <c r="C16" s="117" t="str">
        <f>IF('Charity details'!AB16="",IF(A16="","","Complete Charity details tab"),'Charity details'!AB16)</f>
        <v/>
      </c>
      <c r="D16" s="272" t="str">
        <f>IF('Other obligations'!D16="",IF(A16="","","Complete Other obligation tab"),'Other obligations'!D16)</f>
        <v/>
      </c>
      <c r="E16" s="247"/>
      <c r="F16" s="277"/>
      <c r="G16" s="269"/>
      <c r="H16" s="119" t="str">
        <f>IF('Other obligations'!$D16&lt;&gt;"Y","",Finance!$Q16)</f>
        <v/>
      </c>
      <c r="I16" s="112"/>
      <c r="J16" s="78"/>
      <c r="K16" s="78"/>
      <c r="L16" s="235"/>
      <c r="M16" s="112"/>
      <c r="N16" s="78"/>
      <c r="O16" s="78"/>
      <c r="P16" s="78"/>
      <c r="Q16" s="113"/>
      <c r="R16" s="117">
        <f t="shared" si="2"/>
        <v>0</v>
      </c>
      <c r="S16" s="109"/>
      <c r="T16" s="16"/>
      <c r="U16" s="16"/>
      <c r="V16" s="16"/>
      <c r="W16" s="16"/>
    </row>
    <row r="17" spans="1:23" ht="25.5" customHeight="1" thickBot="1" x14ac:dyDescent="0.25">
      <c r="A17" s="117" t="str">
        <f>IF('Charity details'!A17="","",'Charity details'!A17)</f>
        <v/>
      </c>
      <c r="B17" s="117" t="str">
        <f>IF('Charity details'!B17="",IF(A17="","","Complete Sec.A"),'Charity details'!B17)</f>
        <v/>
      </c>
      <c r="C17" s="117" t="str">
        <f>IF('Charity details'!AB17="",IF(A17="","","Complete Charity details tab"),'Charity details'!AB17)</f>
        <v/>
      </c>
      <c r="D17" s="272" t="str">
        <f>IF('Other obligations'!D17="",IF(A17="","","Complete Other obligation tab"),'Other obligations'!D17)</f>
        <v/>
      </c>
      <c r="E17" s="247"/>
      <c r="F17" s="277"/>
      <c r="G17" s="269"/>
      <c r="H17" s="119" t="str">
        <f>IF('Other obligations'!$D17&lt;&gt;"Y","",Finance!$Q17)</f>
        <v/>
      </c>
      <c r="I17" s="112"/>
      <c r="J17" s="78"/>
      <c r="K17" s="78"/>
      <c r="L17" s="235"/>
      <c r="M17" s="112"/>
      <c r="N17" s="78"/>
      <c r="O17" s="78"/>
      <c r="P17" s="78"/>
      <c r="Q17" s="113"/>
      <c r="R17" s="117">
        <f t="shared" si="2"/>
        <v>0</v>
      </c>
      <c r="S17" s="109"/>
      <c r="T17" s="16"/>
      <c r="U17" s="16"/>
      <c r="V17" s="16"/>
      <c r="W17" s="16"/>
    </row>
    <row r="18" spans="1:23" ht="25.5" customHeight="1" thickBot="1" x14ac:dyDescent="0.25">
      <c r="A18" s="117" t="str">
        <f>IF('Charity details'!A18="","",'Charity details'!A18)</f>
        <v/>
      </c>
      <c r="B18" s="117" t="str">
        <f>IF('Charity details'!B18="",IF(A18="","","Complete Sec.A"),'Charity details'!B18)</f>
        <v/>
      </c>
      <c r="C18" s="117" t="str">
        <f>IF('Charity details'!AB18="",IF(A18="","","Complete Charity details tab"),'Charity details'!AB18)</f>
        <v/>
      </c>
      <c r="D18" s="272" t="str">
        <f>IF('Other obligations'!D18="",IF(A18="","","Complete Other obligation tab"),'Other obligations'!D18)</f>
        <v/>
      </c>
      <c r="E18" s="247"/>
      <c r="F18" s="277"/>
      <c r="G18" s="269"/>
      <c r="H18" s="119" t="str">
        <f>IF('Other obligations'!$D18&lt;&gt;"Y","",Finance!$Q18)</f>
        <v/>
      </c>
      <c r="I18" s="112"/>
      <c r="J18" s="78"/>
      <c r="K18" s="78"/>
      <c r="L18" s="235"/>
      <c r="M18" s="112"/>
      <c r="N18" s="78"/>
      <c r="O18" s="78"/>
      <c r="P18" s="78"/>
      <c r="Q18" s="113"/>
      <c r="R18" s="117">
        <f t="shared" si="2"/>
        <v>0</v>
      </c>
      <c r="S18" s="109"/>
      <c r="T18" s="16"/>
      <c r="U18" s="16"/>
      <c r="V18" s="16"/>
      <c r="W18" s="16"/>
    </row>
    <row r="19" spans="1:23" ht="25.5" customHeight="1" thickBot="1" x14ac:dyDescent="0.25">
      <c r="A19" s="117" t="str">
        <f>IF('Charity details'!A19="","",'Charity details'!A19)</f>
        <v/>
      </c>
      <c r="B19" s="117" t="str">
        <f>IF('Charity details'!B19="",IF(A19="","","Complete Sec.A"),'Charity details'!B19)</f>
        <v/>
      </c>
      <c r="C19" s="117" t="str">
        <f>IF('Charity details'!AB19="",IF(A19="","","Complete Charity details tab"),'Charity details'!AB19)</f>
        <v/>
      </c>
      <c r="D19" s="272" t="str">
        <f>IF('Other obligations'!D19="",IF(A19="","","Complete Other obligation tab"),'Other obligations'!D19)</f>
        <v/>
      </c>
      <c r="E19" s="247"/>
      <c r="F19" s="277"/>
      <c r="G19" s="269"/>
      <c r="H19" s="119" t="str">
        <f>IF('Other obligations'!$D19&lt;&gt;"Y","",Finance!$Q19)</f>
        <v/>
      </c>
      <c r="I19" s="112"/>
      <c r="J19" s="78"/>
      <c r="K19" s="78"/>
      <c r="L19" s="235"/>
      <c r="M19" s="112"/>
      <c r="N19" s="78"/>
      <c r="O19" s="78"/>
      <c r="P19" s="78"/>
      <c r="Q19" s="113"/>
      <c r="R19" s="117">
        <f t="shared" si="2"/>
        <v>0</v>
      </c>
      <c r="S19" s="109"/>
      <c r="T19" s="16"/>
      <c r="U19" s="16"/>
      <c r="V19" s="16"/>
      <c r="W19" s="16"/>
    </row>
    <row r="20" spans="1:23" ht="25.5" customHeight="1" thickBot="1" x14ac:dyDescent="0.25">
      <c r="A20" s="117" t="str">
        <f>IF('Charity details'!A20="","",'Charity details'!A20)</f>
        <v/>
      </c>
      <c r="B20" s="117" t="str">
        <f>IF('Charity details'!B20="",IF(A20="","","Complete Sec.A"),'Charity details'!B20)</f>
        <v/>
      </c>
      <c r="C20" s="117" t="str">
        <f>IF('Charity details'!AB20="",IF(A20="","","Complete Charity details tab"),'Charity details'!AB20)</f>
        <v/>
      </c>
      <c r="D20" s="272" t="str">
        <f>IF('Other obligations'!D20="",IF(A20="","","Complete Other obligation tab"),'Other obligations'!D20)</f>
        <v/>
      </c>
      <c r="E20" s="247"/>
      <c r="F20" s="277"/>
      <c r="G20" s="269"/>
      <c r="H20" s="119" t="str">
        <f>IF('Other obligations'!$D20&lt;&gt;"Y","",Finance!$Q20)</f>
        <v/>
      </c>
      <c r="I20" s="112"/>
      <c r="J20" s="78"/>
      <c r="K20" s="78"/>
      <c r="L20" s="235"/>
      <c r="M20" s="112"/>
      <c r="N20" s="78"/>
      <c r="O20" s="78"/>
      <c r="P20" s="78"/>
      <c r="Q20" s="113"/>
      <c r="R20" s="117">
        <f t="shared" si="2"/>
        <v>0</v>
      </c>
      <c r="S20" s="109"/>
      <c r="T20" s="16"/>
      <c r="U20" s="16"/>
      <c r="V20" s="16"/>
      <c r="W20" s="16"/>
    </row>
    <row r="21" spans="1:23" ht="25.5" customHeight="1" thickBot="1" x14ac:dyDescent="0.25">
      <c r="A21" s="117" t="str">
        <f>IF('Charity details'!A21="","",'Charity details'!A21)</f>
        <v/>
      </c>
      <c r="B21" s="117" t="str">
        <f>IF('Charity details'!B21="",IF(A21="","","Complete Sec.A"),'Charity details'!B21)</f>
        <v/>
      </c>
      <c r="C21" s="117" t="str">
        <f>IF('Charity details'!AB21="",IF(A21="","","Complete Charity details tab"),'Charity details'!AB21)</f>
        <v/>
      </c>
      <c r="D21" s="272" t="str">
        <f>IF('Other obligations'!D21="",IF(A21="","","Complete Other obligation tab"),'Other obligations'!D21)</f>
        <v/>
      </c>
      <c r="E21" s="247"/>
      <c r="F21" s="277"/>
      <c r="G21" s="269"/>
      <c r="H21" s="119" t="str">
        <f>IF('Other obligations'!$D21&lt;&gt;"Y","",Finance!$Q21)</f>
        <v/>
      </c>
      <c r="I21" s="112"/>
      <c r="J21" s="78"/>
      <c r="K21" s="78"/>
      <c r="L21" s="235"/>
      <c r="M21" s="112"/>
      <c r="N21" s="78"/>
      <c r="O21" s="78"/>
      <c r="P21" s="78"/>
      <c r="Q21" s="113"/>
      <c r="R21" s="117">
        <f t="shared" si="2"/>
        <v>0</v>
      </c>
      <c r="S21" s="109"/>
      <c r="T21" s="16"/>
      <c r="U21" s="16"/>
      <c r="V21" s="16"/>
      <c r="W21" s="16"/>
    </row>
    <row r="22" spans="1:23" ht="25.5" customHeight="1" thickBot="1" x14ac:dyDescent="0.25">
      <c r="A22" s="117" t="str">
        <f>IF('Charity details'!A22="","",'Charity details'!A22)</f>
        <v/>
      </c>
      <c r="B22" s="117" t="str">
        <f>IF('Charity details'!B22="",IF(A22="","","Complete Sec.A"),'Charity details'!B22)</f>
        <v/>
      </c>
      <c r="C22" s="117" t="str">
        <f>IF('Charity details'!AB22="",IF(A22="","","Complete Charity details tab"),'Charity details'!AB22)</f>
        <v/>
      </c>
      <c r="D22" s="272" t="str">
        <f>IF('Other obligations'!D22="",IF(A22="","","Complete Other obligation tab"),'Other obligations'!D22)</f>
        <v/>
      </c>
      <c r="E22" s="247"/>
      <c r="F22" s="277"/>
      <c r="G22" s="269"/>
      <c r="H22" s="119" t="str">
        <f>IF('Other obligations'!$D22&lt;&gt;"Y","",Finance!$Q22)</f>
        <v/>
      </c>
      <c r="I22" s="112"/>
      <c r="J22" s="78"/>
      <c r="K22" s="78"/>
      <c r="L22" s="235"/>
      <c r="M22" s="112"/>
      <c r="N22" s="78"/>
      <c r="O22" s="78"/>
      <c r="P22" s="78"/>
      <c r="Q22" s="113"/>
      <c r="R22" s="117">
        <f t="shared" si="2"/>
        <v>0</v>
      </c>
      <c r="S22" s="109"/>
      <c r="T22" s="16"/>
      <c r="U22" s="16"/>
      <c r="V22" s="16"/>
      <c r="W22" s="16"/>
    </row>
    <row r="23" spans="1:23" ht="25.5" customHeight="1" thickBot="1" x14ac:dyDescent="0.25">
      <c r="A23" s="117" t="str">
        <f>IF('Charity details'!A23="","",'Charity details'!A23)</f>
        <v/>
      </c>
      <c r="B23" s="117" t="str">
        <f>IF('Charity details'!B23="",IF(A23="","","Complete Sec.A"),'Charity details'!B23)</f>
        <v/>
      </c>
      <c r="C23" s="117" t="str">
        <f>IF('Charity details'!AB23="",IF(A23="","","Complete Charity details tab"),'Charity details'!AB23)</f>
        <v/>
      </c>
      <c r="D23" s="272" t="str">
        <f>IF('Other obligations'!D23="",IF(A23="","","Complete Other obligation tab"),'Other obligations'!D23)</f>
        <v/>
      </c>
      <c r="E23" s="247"/>
      <c r="F23" s="277"/>
      <c r="G23" s="269"/>
      <c r="H23" s="119" t="str">
        <f>IF('Other obligations'!$D23&lt;&gt;"Y","",Finance!$Q23)</f>
        <v/>
      </c>
      <c r="I23" s="112"/>
      <c r="J23" s="78"/>
      <c r="K23" s="78"/>
      <c r="L23" s="235"/>
      <c r="M23" s="112"/>
      <c r="N23" s="78"/>
      <c r="O23" s="78"/>
      <c r="P23" s="78"/>
      <c r="Q23" s="113"/>
      <c r="R23" s="117">
        <f t="shared" si="2"/>
        <v>0</v>
      </c>
      <c r="S23" s="109"/>
      <c r="T23" s="16"/>
      <c r="U23" s="16"/>
      <c r="V23" s="16"/>
      <c r="W23" s="16"/>
    </row>
    <row r="24" spans="1:23" ht="25.5" customHeight="1" thickBot="1" x14ac:dyDescent="0.25">
      <c r="A24" s="117" t="str">
        <f>IF('Charity details'!A24="","",'Charity details'!A24)</f>
        <v/>
      </c>
      <c r="B24" s="117" t="str">
        <f>IF('Charity details'!B24="",IF(A24="","","Complete Sec.A"),'Charity details'!B24)</f>
        <v/>
      </c>
      <c r="C24" s="117" t="str">
        <f>IF('Charity details'!AB24="",IF(A24="","","Complete Charity details tab"),'Charity details'!AB24)</f>
        <v/>
      </c>
      <c r="D24" s="272" t="str">
        <f>IF('Other obligations'!D24="",IF(A24="","","Complete Other obligation tab"),'Other obligations'!D24)</f>
        <v/>
      </c>
      <c r="E24" s="247"/>
      <c r="F24" s="277"/>
      <c r="G24" s="269"/>
      <c r="H24" s="119" t="str">
        <f>IF('Other obligations'!$D24&lt;&gt;"Y","",Finance!$Q24)</f>
        <v/>
      </c>
      <c r="I24" s="112"/>
      <c r="J24" s="78"/>
      <c r="K24" s="78"/>
      <c r="L24" s="235"/>
      <c r="M24" s="112"/>
      <c r="N24" s="78"/>
      <c r="O24" s="78"/>
      <c r="P24" s="78"/>
      <c r="Q24" s="113"/>
      <c r="R24" s="117">
        <f t="shared" si="2"/>
        <v>0</v>
      </c>
      <c r="S24" s="109"/>
      <c r="T24" s="16"/>
      <c r="U24" s="16"/>
      <c r="V24" s="16"/>
      <c r="W24" s="16"/>
    </row>
    <row r="25" spans="1:23" ht="25.5" customHeight="1" thickBot="1" x14ac:dyDescent="0.25">
      <c r="A25" s="117" t="str">
        <f>IF('Charity details'!A25="","",'Charity details'!A25)</f>
        <v/>
      </c>
      <c r="B25" s="117" t="str">
        <f>IF('Charity details'!B25="",IF(A25="","","Complete Sec.A"),'Charity details'!B25)</f>
        <v/>
      </c>
      <c r="C25" s="117" t="str">
        <f>IF('Charity details'!AB25="",IF(A25="","","Complete Charity details tab"),'Charity details'!AB25)</f>
        <v/>
      </c>
      <c r="D25" s="272" t="str">
        <f>IF('Other obligations'!D25="",IF(A25="","","Complete Other obligation tab"),'Other obligations'!D25)</f>
        <v/>
      </c>
      <c r="E25" s="247"/>
      <c r="F25" s="277"/>
      <c r="G25" s="269"/>
      <c r="H25" s="119" t="str">
        <f>IF('Other obligations'!$D25&lt;&gt;"Y","",Finance!$Q25)</f>
        <v/>
      </c>
      <c r="I25" s="112"/>
      <c r="J25" s="78"/>
      <c r="K25" s="78"/>
      <c r="L25" s="235"/>
      <c r="M25" s="112"/>
      <c r="N25" s="78"/>
      <c r="O25" s="78"/>
      <c r="P25" s="78"/>
      <c r="Q25" s="113"/>
      <c r="R25" s="117">
        <f t="shared" si="2"/>
        <v>0</v>
      </c>
      <c r="S25" s="109"/>
      <c r="T25" s="16"/>
      <c r="U25" s="16"/>
      <c r="V25" s="16"/>
      <c r="W25" s="16"/>
    </row>
    <row r="26" spans="1:23" ht="25.5" customHeight="1" thickBot="1" x14ac:dyDescent="0.25">
      <c r="A26" s="117" t="str">
        <f>IF('Charity details'!A26="","",'Charity details'!A26)</f>
        <v/>
      </c>
      <c r="B26" s="117" t="str">
        <f>IF('Charity details'!B26="",IF(A26="","","Complete Sec.A"),'Charity details'!B26)</f>
        <v/>
      </c>
      <c r="C26" s="117" t="str">
        <f>IF('Charity details'!AB26="",IF(A26="","","Complete Charity details tab"),'Charity details'!AB26)</f>
        <v/>
      </c>
      <c r="D26" s="272" t="str">
        <f>IF('Other obligations'!D26="",IF(A26="","","Complete Other obligation tab"),'Other obligations'!D26)</f>
        <v/>
      </c>
      <c r="E26" s="247"/>
      <c r="F26" s="277"/>
      <c r="G26" s="269"/>
      <c r="H26" s="119" t="str">
        <f>IF('Other obligations'!$D26&lt;&gt;"Y","",Finance!$Q26)</f>
        <v/>
      </c>
      <c r="I26" s="112"/>
      <c r="J26" s="78"/>
      <c r="K26" s="78"/>
      <c r="L26" s="235"/>
      <c r="M26" s="112"/>
      <c r="N26" s="78"/>
      <c r="O26" s="78"/>
      <c r="P26" s="78"/>
      <c r="Q26" s="113"/>
      <c r="R26" s="117">
        <f t="shared" si="2"/>
        <v>0</v>
      </c>
      <c r="S26" s="109"/>
      <c r="T26" s="16"/>
      <c r="U26" s="16"/>
      <c r="V26" s="16"/>
      <c r="W26" s="16"/>
    </row>
    <row r="27" spans="1:23" ht="25.5" customHeight="1" thickBot="1" x14ac:dyDescent="0.25">
      <c r="A27" s="117" t="str">
        <f>IF('Charity details'!A27="","",'Charity details'!A27)</f>
        <v/>
      </c>
      <c r="B27" s="117" t="str">
        <f>IF('Charity details'!B27="",IF(A27="","","Complete Sec.A"),'Charity details'!B27)</f>
        <v/>
      </c>
      <c r="C27" s="117" t="str">
        <f>IF('Charity details'!AB27="",IF(A27="","","Complete Charity details tab"),'Charity details'!AB27)</f>
        <v/>
      </c>
      <c r="D27" s="272" t="str">
        <f>IF('Other obligations'!D27="",IF(A27="","","Complete Other obligation tab"),'Other obligations'!D27)</f>
        <v/>
      </c>
      <c r="E27" s="247"/>
      <c r="F27" s="277"/>
      <c r="G27" s="269"/>
      <c r="H27" s="119" t="str">
        <f>IF('Other obligations'!$D27&lt;&gt;"Y","",Finance!$Q27)</f>
        <v/>
      </c>
      <c r="I27" s="112"/>
      <c r="J27" s="78"/>
      <c r="K27" s="78"/>
      <c r="L27" s="235"/>
      <c r="M27" s="112"/>
      <c r="N27" s="78"/>
      <c r="O27" s="78"/>
      <c r="P27" s="78"/>
      <c r="Q27" s="113"/>
      <c r="R27" s="117">
        <f t="shared" si="2"/>
        <v>0</v>
      </c>
      <c r="S27" s="109"/>
      <c r="T27" s="16"/>
      <c r="U27" s="16"/>
      <c r="V27" s="16"/>
      <c r="W27" s="16"/>
    </row>
    <row r="28" spans="1:23" ht="25.5" customHeight="1" thickBot="1" x14ac:dyDescent="0.25">
      <c r="A28" s="117" t="str">
        <f>IF('Charity details'!A28="","",'Charity details'!A28)</f>
        <v/>
      </c>
      <c r="B28" s="117" t="str">
        <f>IF('Charity details'!B28="",IF(A28="","","Complete Sec.A"),'Charity details'!B28)</f>
        <v/>
      </c>
      <c r="C28" s="117" t="str">
        <f>IF('Charity details'!AB28="",IF(A28="","","Complete Charity details tab"),'Charity details'!AB28)</f>
        <v/>
      </c>
      <c r="D28" s="272" t="str">
        <f>IF('Other obligations'!D28="",IF(A28="","","Complete Other obligation tab"),'Other obligations'!D28)</f>
        <v/>
      </c>
      <c r="E28" s="247"/>
      <c r="F28" s="277"/>
      <c r="G28" s="269"/>
      <c r="H28" s="119" t="str">
        <f>IF('Other obligations'!$D28&lt;&gt;"Y","",Finance!$Q28)</f>
        <v/>
      </c>
      <c r="I28" s="112"/>
      <c r="J28" s="78"/>
      <c r="K28" s="78"/>
      <c r="L28" s="235"/>
      <c r="M28" s="112"/>
      <c r="N28" s="78"/>
      <c r="O28" s="78"/>
      <c r="P28" s="78"/>
      <c r="Q28" s="113"/>
      <c r="R28" s="117">
        <f t="shared" si="2"/>
        <v>0</v>
      </c>
      <c r="S28" s="109"/>
      <c r="T28" s="16"/>
      <c r="U28" s="16"/>
      <c r="V28" s="16"/>
      <c r="W28" s="16"/>
    </row>
    <row r="29" spans="1:23" ht="25.5" customHeight="1" thickBot="1" x14ac:dyDescent="0.25">
      <c r="A29" s="117" t="str">
        <f>IF('Charity details'!A29="","",'Charity details'!A29)</f>
        <v/>
      </c>
      <c r="B29" s="117" t="str">
        <f>IF('Charity details'!B29="",IF(A29="","","Complete Sec.A"),'Charity details'!B29)</f>
        <v/>
      </c>
      <c r="C29" s="117" t="str">
        <f>IF('Charity details'!AB29="",IF(A29="","","Complete Charity details tab"),'Charity details'!AB29)</f>
        <v/>
      </c>
      <c r="D29" s="272" t="str">
        <f>IF('Other obligations'!D29="",IF(A29="","","Complete Other obligation tab"),'Other obligations'!D29)</f>
        <v/>
      </c>
      <c r="E29" s="247"/>
      <c r="F29" s="277"/>
      <c r="G29" s="269"/>
      <c r="H29" s="119" t="str">
        <f>IF('Other obligations'!$D29&lt;&gt;"Y","",Finance!$Q29)</f>
        <v/>
      </c>
      <c r="I29" s="112"/>
      <c r="J29" s="78"/>
      <c r="K29" s="78"/>
      <c r="L29" s="235"/>
      <c r="M29" s="112"/>
      <c r="N29" s="78"/>
      <c r="O29" s="78"/>
      <c r="P29" s="78"/>
      <c r="Q29" s="113"/>
      <c r="R29" s="117">
        <f t="shared" si="2"/>
        <v>0</v>
      </c>
      <c r="S29" s="109"/>
      <c r="T29" s="16"/>
      <c r="U29" s="16"/>
      <c r="V29" s="16"/>
      <c r="W29" s="16"/>
    </row>
    <row r="30" spans="1:23" ht="25.5" customHeight="1" thickBot="1" x14ac:dyDescent="0.25">
      <c r="A30" s="117" t="str">
        <f>IF('Charity details'!A30="","",'Charity details'!A30)</f>
        <v/>
      </c>
      <c r="B30" s="117" t="str">
        <f>IF('Charity details'!B30="",IF(A30="","","Complete Sec.A"),'Charity details'!B30)</f>
        <v/>
      </c>
      <c r="C30" s="117" t="str">
        <f>IF('Charity details'!AB30="",IF(A30="","","Complete Charity details tab"),'Charity details'!AB30)</f>
        <v/>
      </c>
      <c r="D30" s="272" t="str">
        <f>IF('Other obligations'!D30="",IF(A30="","","Complete Other obligation tab"),'Other obligations'!D30)</f>
        <v/>
      </c>
      <c r="E30" s="247"/>
      <c r="F30" s="277"/>
      <c r="G30" s="269"/>
      <c r="H30" s="119" t="str">
        <f>IF('Other obligations'!$D30&lt;&gt;"Y","",Finance!$Q30)</f>
        <v/>
      </c>
      <c r="I30" s="112"/>
      <c r="J30" s="78"/>
      <c r="K30" s="78"/>
      <c r="L30" s="235"/>
      <c r="M30" s="112"/>
      <c r="N30" s="78"/>
      <c r="O30" s="78"/>
      <c r="P30" s="78"/>
      <c r="Q30" s="113"/>
      <c r="R30" s="117">
        <f t="shared" si="2"/>
        <v>0</v>
      </c>
      <c r="S30" s="109"/>
      <c r="T30" s="16"/>
      <c r="U30" s="16"/>
      <c r="V30" s="16"/>
      <c r="W30" s="16"/>
    </row>
    <row r="31" spans="1:23" ht="25.5" customHeight="1" thickBot="1" x14ac:dyDescent="0.25">
      <c r="A31" s="117" t="str">
        <f>IF('Charity details'!A31="","",'Charity details'!A31)</f>
        <v/>
      </c>
      <c r="B31" s="117" t="str">
        <f>IF('Charity details'!B31="",IF(A31="","","Complete Sec.A"),'Charity details'!B31)</f>
        <v/>
      </c>
      <c r="C31" s="117" t="str">
        <f>IF('Charity details'!AB31="",IF(A31="","","Complete Charity details tab"),'Charity details'!AB31)</f>
        <v/>
      </c>
      <c r="D31" s="272" t="str">
        <f>IF('Other obligations'!D31="",IF(A31="","","Complete Other obligation tab"),'Other obligations'!D31)</f>
        <v/>
      </c>
      <c r="E31" s="247"/>
      <c r="F31" s="277"/>
      <c r="G31" s="269"/>
      <c r="H31" s="119" t="str">
        <f>IF('Other obligations'!$D31&lt;&gt;"Y","",Finance!$Q31)</f>
        <v/>
      </c>
      <c r="I31" s="112"/>
      <c r="J31" s="78"/>
      <c r="K31" s="78"/>
      <c r="L31" s="235"/>
      <c r="M31" s="112"/>
      <c r="N31" s="78"/>
      <c r="O31" s="78"/>
      <c r="P31" s="78"/>
      <c r="Q31" s="113"/>
      <c r="R31" s="117">
        <f t="shared" si="2"/>
        <v>0</v>
      </c>
      <c r="S31" s="109"/>
      <c r="T31" s="16"/>
      <c r="U31" s="16"/>
      <c r="V31" s="16"/>
      <c r="W31" s="16"/>
    </row>
    <row r="32" spans="1:23" ht="25.5" customHeight="1" thickBot="1" x14ac:dyDescent="0.25">
      <c r="A32" s="117" t="str">
        <f>IF('Charity details'!A32="","",'Charity details'!A32)</f>
        <v/>
      </c>
      <c r="B32" s="117" t="str">
        <f>IF('Charity details'!B32="",IF(A32="","","Complete Sec.A"),'Charity details'!B32)</f>
        <v/>
      </c>
      <c r="C32" s="117" t="str">
        <f>IF('Charity details'!AB32="",IF(A32="","","Complete Charity details tab"),'Charity details'!AB32)</f>
        <v/>
      </c>
      <c r="D32" s="272" t="str">
        <f>IF('Other obligations'!D32="",IF(A32="","","Complete Other obligation tab"),'Other obligations'!D32)</f>
        <v/>
      </c>
      <c r="E32" s="247"/>
      <c r="F32" s="277"/>
      <c r="G32" s="269"/>
      <c r="H32" s="119" t="str">
        <f>IF('Other obligations'!$D32&lt;&gt;"Y","",Finance!$Q32)</f>
        <v/>
      </c>
      <c r="I32" s="112"/>
      <c r="J32" s="78"/>
      <c r="K32" s="78"/>
      <c r="L32" s="235"/>
      <c r="M32" s="112"/>
      <c r="N32" s="78"/>
      <c r="O32" s="78"/>
      <c r="P32" s="78"/>
      <c r="Q32" s="113"/>
      <c r="R32" s="117">
        <f t="shared" si="2"/>
        <v>0</v>
      </c>
      <c r="S32" s="109"/>
      <c r="T32" s="16"/>
      <c r="U32" s="16"/>
      <c r="V32" s="16"/>
      <c r="W32" s="16"/>
    </row>
    <row r="33" spans="1:23" ht="25.5" customHeight="1" thickBot="1" x14ac:dyDescent="0.25">
      <c r="A33" s="117" t="str">
        <f>IF('Charity details'!A33="","",'Charity details'!A33)</f>
        <v/>
      </c>
      <c r="B33" s="117" t="str">
        <f>IF('Charity details'!B33="",IF(A33="","","Complete Sec.A"),'Charity details'!B33)</f>
        <v/>
      </c>
      <c r="C33" s="117" t="str">
        <f>IF('Charity details'!AB33="",IF(A33="","","Complete Charity details tab"),'Charity details'!AB33)</f>
        <v/>
      </c>
      <c r="D33" s="272" t="str">
        <f>IF('Other obligations'!D33="",IF(A33="","","Complete Other obligation tab"),'Other obligations'!D33)</f>
        <v/>
      </c>
      <c r="E33" s="247"/>
      <c r="F33" s="277"/>
      <c r="G33" s="269"/>
      <c r="H33" s="119" t="str">
        <f>IF('Other obligations'!$D33&lt;&gt;"Y","",Finance!$Q33)</f>
        <v/>
      </c>
      <c r="I33" s="112"/>
      <c r="J33" s="78"/>
      <c r="K33" s="78"/>
      <c r="L33" s="235"/>
      <c r="M33" s="112"/>
      <c r="N33" s="78"/>
      <c r="O33" s="78"/>
      <c r="P33" s="78"/>
      <c r="Q33" s="113"/>
      <c r="R33" s="117">
        <f t="shared" si="2"/>
        <v>0</v>
      </c>
      <c r="S33" s="109"/>
      <c r="T33" s="16"/>
      <c r="U33" s="16"/>
      <c r="V33" s="16"/>
      <c r="W33" s="16"/>
    </row>
    <row r="34" spans="1:23" ht="25.5" customHeight="1" thickBot="1" x14ac:dyDescent="0.25">
      <c r="A34" s="117" t="str">
        <f>IF('Charity details'!A34="","",'Charity details'!A34)</f>
        <v/>
      </c>
      <c r="B34" s="117" t="str">
        <f>IF('Charity details'!B34="",IF(A34="","","Complete Sec.A"),'Charity details'!B34)</f>
        <v/>
      </c>
      <c r="C34" s="117" t="str">
        <f>IF('Charity details'!AB34="",IF(A34="","","Complete Charity details tab"),'Charity details'!AB34)</f>
        <v/>
      </c>
      <c r="D34" s="272" t="str">
        <f>IF('Other obligations'!D34="",IF(A34="","","Complete Other obligation tab"),'Other obligations'!D34)</f>
        <v/>
      </c>
      <c r="E34" s="247"/>
      <c r="F34" s="277"/>
      <c r="G34" s="269"/>
      <c r="H34" s="119" t="str">
        <f>IF('Other obligations'!$D34&lt;&gt;"Y","",Finance!$Q34)</f>
        <v/>
      </c>
      <c r="I34" s="112"/>
      <c r="J34" s="78"/>
      <c r="K34" s="78"/>
      <c r="L34" s="235"/>
      <c r="M34" s="112"/>
      <c r="N34" s="78"/>
      <c r="O34" s="78"/>
      <c r="P34" s="78"/>
      <c r="Q34" s="113"/>
      <c r="R34" s="117">
        <f t="shared" si="2"/>
        <v>0</v>
      </c>
      <c r="S34" s="109"/>
      <c r="T34" s="16"/>
      <c r="U34" s="16"/>
      <c r="V34" s="16"/>
      <c r="W34" s="16"/>
    </row>
    <row r="35" spans="1:23" ht="25.5" customHeight="1" thickBot="1" x14ac:dyDescent="0.25">
      <c r="A35" s="117" t="str">
        <f>IF('Charity details'!A35="","",'Charity details'!A35)</f>
        <v/>
      </c>
      <c r="B35" s="117" t="str">
        <f>IF('Charity details'!B35="",IF(A35="","","Complete Sec.A"),'Charity details'!B35)</f>
        <v/>
      </c>
      <c r="C35" s="117" t="str">
        <f>IF('Charity details'!AB35="",IF(A35="","","Complete Charity details tab"),'Charity details'!AB35)</f>
        <v/>
      </c>
      <c r="D35" s="272" t="str">
        <f>IF('Other obligations'!D35="",IF(A35="","","Complete Other obligation tab"),'Other obligations'!D35)</f>
        <v/>
      </c>
      <c r="E35" s="247"/>
      <c r="F35" s="277"/>
      <c r="G35" s="269"/>
      <c r="H35" s="119" t="str">
        <f>IF('Other obligations'!$D35&lt;&gt;"Y","",Finance!$Q35)</f>
        <v/>
      </c>
      <c r="I35" s="112"/>
      <c r="J35" s="78"/>
      <c r="K35" s="78"/>
      <c r="L35" s="235"/>
      <c r="M35" s="112"/>
      <c r="N35" s="78"/>
      <c r="O35" s="78"/>
      <c r="P35" s="78"/>
      <c r="Q35" s="113"/>
      <c r="R35" s="117">
        <f t="shared" si="2"/>
        <v>0</v>
      </c>
      <c r="S35" s="109"/>
      <c r="T35" s="16"/>
      <c r="U35" s="16"/>
      <c r="V35" s="16"/>
      <c r="W35" s="16"/>
    </row>
    <row r="36" spans="1:23" ht="25.5" customHeight="1" thickBot="1" x14ac:dyDescent="0.25">
      <c r="A36" s="117" t="str">
        <f>IF('Charity details'!A36="","",'Charity details'!A36)</f>
        <v/>
      </c>
      <c r="B36" s="117" t="str">
        <f>IF('Charity details'!B36="",IF(A36="","","Complete Sec.A"),'Charity details'!B36)</f>
        <v/>
      </c>
      <c r="C36" s="117" t="str">
        <f>IF('Charity details'!AB36="",IF(A36="","","Complete Charity details tab"),'Charity details'!AB36)</f>
        <v/>
      </c>
      <c r="D36" s="272" t="str">
        <f>IF('Other obligations'!D36="",IF(A36="","","Complete Other obligation tab"),'Other obligations'!D36)</f>
        <v/>
      </c>
      <c r="E36" s="247"/>
      <c r="F36" s="277"/>
      <c r="G36" s="269"/>
      <c r="H36" s="119" t="str">
        <f>IF('Other obligations'!$D36&lt;&gt;"Y","",Finance!$Q36)</f>
        <v/>
      </c>
      <c r="I36" s="112"/>
      <c r="J36" s="78"/>
      <c r="K36" s="78"/>
      <c r="L36" s="235"/>
      <c r="M36" s="112"/>
      <c r="N36" s="78"/>
      <c r="O36" s="78"/>
      <c r="P36" s="78"/>
      <c r="Q36" s="113"/>
      <c r="R36" s="117">
        <f t="shared" si="2"/>
        <v>0</v>
      </c>
      <c r="S36" s="109"/>
      <c r="T36" s="16"/>
      <c r="U36" s="16"/>
      <c r="V36" s="16"/>
      <c r="W36" s="16"/>
    </row>
    <row r="37" spans="1:23" ht="25.5" customHeight="1" thickBot="1" x14ac:dyDescent="0.25">
      <c r="A37" s="117" t="str">
        <f>IF('Charity details'!A37="","",'Charity details'!A37)</f>
        <v/>
      </c>
      <c r="B37" s="117" t="str">
        <f>IF('Charity details'!B37="",IF(A37="","","Complete Sec.A"),'Charity details'!B37)</f>
        <v/>
      </c>
      <c r="C37" s="117" t="str">
        <f>IF('Charity details'!AB37="",IF(A37="","","Complete Charity details tab"),'Charity details'!AB37)</f>
        <v/>
      </c>
      <c r="D37" s="272" t="str">
        <f>IF('Other obligations'!D37="",IF(A37="","","Complete Other obligation tab"),'Other obligations'!D37)</f>
        <v/>
      </c>
      <c r="E37" s="247"/>
      <c r="F37" s="277"/>
      <c r="G37" s="269"/>
      <c r="H37" s="119" t="str">
        <f>IF('Other obligations'!$D37&lt;&gt;"Y","",Finance!$Q37)</f>
        <v/>
      </c>
      <c r="I37" s="112"/>
      <c r="J37" s="78"/>
      <c r="K37" s="78"/>
      <c r="L37" s="235"/>
      <c r="M37" s="112"/>
      <c r="N37" s="78"/>
      <c r="O37" s="78"/>
      <c r="P37" s="78"/>
      <c r="Q37" s="113"/>
      <c r="R37" s="117">
        <f t="shared" si="2"/>
        <v>0</v>
      </c>
      <c r="S37" s="109"/>
      <c r="T37" s="16"/>
      <c r="U37" s="16"/>
      <c r="V37" s="16"/>
      <c r="W37" s="16"/>
    </row>
    <row r="38" spans="1:23" ht="25.5" customHeight="1" thickBot="1" x14ac:dyDescent="0.25">
      <c r="A38" s="117" t="str">
        <f>IF('Charity details'!A38="","",'Charity details'!A38)</f>
        <v/>
      </c>
      <c r="B38" s="117" t="str">
        <f>IF('Charity details'!B38="",IF(A38="","","Complete Sec.A"),'Charity details'!B38)</f>
        <v/>
      </c>
      <c r="C38" s="117" t="str">
        <f>IF('Charity details'!AB38="",IF(A38="","","Complete Charity details tab"),'Charity details'!AB38)</f>
        <v/>
      </c>
      <c r="D38" s="272" t="str">
        <f>IF('Other obligations'!D38="",IF(A38="","","Complete Other obligation tab"),'Other obligations'!D38)</f>
        <v/>
      </c>
      <c r="E38" s="247"/>
      <c r="F38" s="277"/>
      <c r="G38" s="269"/>
      <c r="H38" s="119" t="str">
        <f>IF('Other obligations'!$D38&lt;&gt;"Y","",Finance!$Q38)</f>
        <v/>
      </c>
      <c r="I38" s="112"/>
      <c r="J38" s="78"/>
      <c r="K38" s="78"/>
      <c r="L38" s="235"/>
      <c r="M38" s="112"/>
      <c r="N38" s="78"/>
      <c r="O38" s="78"/>
      <c r="P38" s="78"/>
      <c r="Q38" s="113"/>
      <c r="R38" s="117">
        <f t="shared" si="2"/>
        <v>0</v>
      </c>
      <c r="S38" s="109"/>
      <c r="T38" s="16"/>
      <c r="U38" s="16"/>
      <c r="V38" s="16"/>
      <c r="W38" s="16"/>
    </row>
    <row r="39" spans="1:23" ht="25.5" customHeight="1" thickBot="1" x14ac:dyDescent="0.25">
      <c r="A39" s="117" t="str">
        <f>IF('Charity details'!A39="","",'Charity details'!A39)</f>
        <v/>
      </c>
      <c r="B39" s="117" t="str">
        <f>IF('Charity details'!B39="",IF(A39="","","Complete Sec.A"),'Charity details'!B39)</f>
        <v/>
      </c>
      <c r="C39" s="117" t="str">
        <f>IF('Charity details'!AB39="",IF(A39="","","Complete Charity details tab"),'Charity details'!AB39)</f>
        <v/>
      </c>
      <c r="D39" s="272" t="str">
        <f>IF('Other obligations'!D39="",IF(A39="","","Complete Other obligation tab"),'Other obligations'!D39)</f>
        <v/>
      </c>
      <c r="E39" s="247"/>
      <c r="F39" s="277"/>
      <c r="G39" s="269"/>
      <c r="H39" s="119" t="str">
        <f>IF('Other obligations'!$D39&lt;&gt;"Y","",Finance!$Q39)</f>
        <v/>
      </c>
      <c r="I39" s="112"/>
      <c r="J39" s="78"/>
      <c r="K39" s="78"/>
      <c r="L39" s="235"/>
      <c r="M39" s="112"/>
      <c r="N39" s="78"/>
      <c r="O39" s="78"/>
      <c r="P39" s="78"/>
      <c r="Q39" s="113"/>
      <c r="R39" s="117">
        <f t="shared" si="2"/>
        <v>0</v>
      </c>
      <c r="S39" s="109"/>
      <c r="T39" s="16"/>
      <c r="U39" s="16"/>
      <c r="V39" s="16"/>
      <c r="W39" s="16"/>
    </row>
    <row r="40" spans="1:23" ht="25.5" customHeight="1" thickBot="1" x14ac:dyDescent="0.25">
      <c r="A40" s="117" t="str">
        <f>IF('Charity details'!A40="","",'Charity details'!A40)</f>
        <v/>
      </c>
      <c r="B40" s="117" t="str">
        <f>IF('Charity details'!B40="",IF(A40="","","Complete Sec.A"),'Charity details'!B40)</f>
        <v/>
      </c>
      <c r="C40" s="117" t="str">
        <f>IF('Charity details'!AB40="",IF(A40="","","Complete Charity details tab"),'Charity details'!AB40)</f>
        <v/>
      </c>
      <c r="D40" s="272" t="str">
        <f>IF('Other obligations'!D40="",IF(A40="","","Complete Other obligation tab"),'Other obligations'!D40)</f>
        <v/>
      </c>
      <c r="E40" s="247"/>
      <c r="F40" s="277"/>
      <c r="G40" s="269"/>
      <c r="H40" s="119" t="str">
        <f>IF('Other obligations'!$D40&lt;&gt;"Y","",Finance!$Q40)</f>
        <v/>
      </c>
      <c r="I40" s="112"/>
      <c r="J40" s="78"/>
      <c r="K40" s="78"/>
      <c r="L40" s="235"/>
      <c r="M40" s="112"/>
      <c r="N40" s="78"/>
      <c r="O40" s="78"/>
      <c r="P40" s="78"/>
      <c r="Q40" s="113"/>
      <c r="R40" s="117">
        <f t="shared" si="2"/>
        <v>0</v>
      </c>
      <c r="S40" s="109"/>
      <c r="T40" s="16"/>
      <c r="U40" s="16"/>
      <c r="V40" s="16"/>
      <c r="W40" s="16"/>
    </row>
    <row r="41" spans="1:23" ht="25.5" customHeight="1" thickBot="1" x14ac:dyDescent="0.25">
      <c r="A41" s="117" t="str">
        <f>IF('Charity details'!A41="","",'Charity details'!A41)</f>
        <v/>
      </c>
      <c r="B41" s="117" t="str">
        <f>IF('Charity details'!B41="",IF(A41="","","Complete Sec.A"),'Charity details'!B41)</f>
        <v/>
      </c>
      <c r="C41" s="117" t="str">
        <f>IF('Charity details'!AB41="",IF(A41="","","Complete Charity details tab"),'Charity details'!AB41)</f>
        <v/>
      </c>
      <c r="D41" s="272" t="str">
        <f>IF('Other obligations'!D41="",IF(A41="","","Complete Other obligation tab"),'Other obligations'!D41)</f>
        <v/>
      </c>
      <c r="E41" s="247"/>
      <c r="F41" s="277"/>
      <c r="G41" s="269"/>
      <c r="H41" s="119" t="str">
        <f>IF('Other obligations'!$D41&lt;&gt;"Y","",Finance!$Q41)</f>
        <v/>
      </c>
      <c r="I41" s="112"/>
      <c r="J41" s="78"/>
      <c r="K41" s="78"/>
      <c r="L41" s="235"/>
      <c r="M41" s="112"/>
      <c r="N41" s="78"/>
      <c r="O41" s="78"/>
      <c r="P41" s="78"/>
      <c r="Q41" s="113"/>
      <c r="R41" s="117">
        <f t="shared" si="2"/>
        <v>0</v>
      </c>
      <c r="S41" s="109"/>
      <c r="T41" s="16"/>
      <c r="U41" s="16"/>
      <c r="V41" s="16"/>
      <c r="W41" s="16"/>
    </row>
    <row r="42" spans="1:23" ht="25.5" customHeight="1" thickBot="1" x14ac:dyDescent="0.25">
      <c r="A42" s="117" t="str">
        <f>IF('Charity details'!A42="","",'Charity details'!A42)</f>
        <v/>
      </c>
      <c r="B42" s="117" t="str">
        <f>IF('Charity details'!B42="",IF(A42="","","Complete Sec.A"),'Charity details'!B42)</f>
        <v/>
      </c>
      <c r="C42" s="117" t="str">
        <f>IF('Charity details'!AB42="",IF(A42="","","Complete Charity details tab"),'Charity details'!AB42)</f>
        <v/>
      </c>
      <c r="D42" s="272" t="str">
        <f>IF('Other obligations'!D42="",IF(A42="","","Complete Other obligation tab"),'Other obligations'!D42)</f>
        <v/>
      </c>
      <c r="E42" s="247"/>
      <c r="F42" s="277"/>
      <c r="G42" s="269"/>
      <c r="H42" s="119" t="str">
        <f>IF('Other obligations'!$D42&lt;&gt;"Y","",Finance!$Q42)</f>
        <v/>
      </c>
      <c r="I42" s="112"/>
      <c r="J42" s="78"/>
      <c r="K42" s="78"/>
      <c r="L42" s="235"/>
      <c r="M42" s="112"/>
      <c r="N42" s="78"/>
      <c r="O42" s="78"/>
      <c r="P42" s="78"/>
      <c r="Q42" s="113"/>
      <c r="R42" s="117">
        <f t="shared" si="2"/>
        <v>0</v>
      </c>
      <c r="S42" s="109"/>
      <c r="T42" s="16"/>
      <c r="U42" s="16"/>
      <c r="V42" s="16"/>
      <c r="W42" s="16"/>
    </row>
    <row r="43" spans="1:23" ht="25.5" customHeight="1" thickBot="1" x14ac:dyDescent="0.25">
      <c r="A43" s="117" t="str">
        <f>IF('Charity details'!A43="","",'Charity details'!A43)</f>
        <v/>
      </c>
      <c r="B43" s="117" t="str">
        <f>IF('Charity details'!B43="",IF(A43="","","Complete Sec.A"),'Charity details'!B43)</f>
        <v/>
      </c>
      <c r="C43" s="117" t="str">
        <f>IF('Charity details'!AB43="",IF(A43="","","Complete Charity details tab"),'Charity details'!AB43)</f>
        <v/>
      </c>
      <c r="D43" s="272" t="str">
        <f>IF('Other obligations'!D43="",IF(A43="","","Complete Other obligation tab"),'Other obligations'!D43)</f>
        <v/>
      </c>
      <c r="E43" s="247"/>
      <c r="F43" s="277"/>
      <c r="G43" s="269"/>
      <c r="H43" s="119" t="str">
        <f>IF('Other obligations'!$D43&lt;&gt;"Y","",Finance!$Q43)</f>
        <v/>
      </c>
      <c r="I43" s="112"/>
      <c r="J43" s="78"/>
      <c r="K43" s="78"/>
      <c r="L43" s="235"/>
      <c r="M43" s="112"/>
      <c r="N43" s="78"/>
      <c r="O43" s="78"/>
      <c r="P43" s="78"/>
      <c r="Q43" s="113"/>
      <c r="R43" s="117">
        <f t="shared" si="2"/>
        <v>0</v>
      </c>
      <c r="S43" s="109"/>
      <c r="T43" s="16"/>
      <c r="U43" s="16"/>
      <c r="V43" s="16"/>
      <c r="W43" s="16"/>
    </row>
    <row r="44" spans="1:23" ht="25.5" customHeight="1" thickBot="1" x14ac:dyDescent="0.25">
      <c r="A44" s="117" t="str">
        <f>IF('Charity details'!A44="","",'Charity details'!A44)</f>
        <v/>
      </c>
      <c r="B44" s="117" t="str">
        <f>IF('Charity details'!B44="",IF(A44="","","Complete Sec.A"),'Charity details'!B44)</f>
        <v/>
      </c>
      <c r="C44" s="117" t="str">
        <f>IF('Charity details'!AB44="",IF(A44="","","Complete Charity details tab"),'Charity details'!AB44)</f>
        <v/>
      </c>
      <c r="D44" s="272" t="str">
        <f>IF('Other obligations'!D44="",IF(A44="","","Complete Other obligation tab"),'Other obligations'!D44)</f>
        <v/>
      </c>
      <c r="E44" s="247"/>
      <c r="F44" s="277"/>
      <c r="G44" s="269"/>
      <c r="H44" s="119" t="str">
        <f>IF('Other obligations'!$D44&lt;&gt;"Y","",Finance!$Q44)</f>
        <v/>
      </c>
      <c r="I44" s="112"/>
      <c r="J44" s="78"/>
      <c r="K44" s="78"/>
      <c r="L44" s="235"/>
      <c r="M44" s="112"/>
      <c r="N44" s="78"/>
      <c r="O44" s="78"/>
      <c r="P44" s="78"/>
      <c r="Q44" s="113"/>
      <c r="R44" s="117">
        <f t="shared" si="2"/>
        <v>0</v>
      </c>
      <c r="S44" s="109"/>
      <c r="T44" s="16"/>
      <c r="U44" s="16"/>
      <c r="V44" s="16"/>
      <c r="W44" s="16"/>
    </row>
    <row r="45" spans="1:23" ht="25.5" customHeight="1" thickBot="1" x14ac:dyDescent="0.25">
      <c r="A45" s="117" t="str">
        <f>IF('Charity details'!A45="","",'Charity details'!A45)</f>
        <v/>
      </c>
      <c r="B45" s="117" t="str">
        <f>IF('Charity details'!B45="",IF(A45="","","Complete Sec.A"),'Charity details'!B45)</f>
        <v/>
      </c>
      <c r="C45" s="117" t="str">
        <f>IF('Charity details'!AB45="",IF(A45="","","Complete Charity details tab"),'Charity details'!AB45)</f>
        <v/>
      </c>
      <c r="D45" s="272" t="str">
        <f>IF('Other obligations'!D45="",IF(A45="","","Complete Other obligation tab"),'Other obligations'!D45)</f>
        <v/>
      </c>
      <c r="E45" s="247"/>
      <c r="F45" s="277"/>
      <c r="G45" s="269"/>
      <c r="H45" s="119" t="str">
        <f>IF('Other obligations'!$D45&lt;&gt;"Y","",Finance!$Q45)</f>
        <v/>
      </c>
      <c r="I45" s="112"/>
      <c r="J45" s="78"/>
      <c r="K45" s="78"/>
      <c r="L45" s="235"/>
      <c r="M45" s="112"/>
      <c r="N45" s="78"/>
      <c r="O45" s="78"/>
      <c r="P45" s="78"/>
      <c r="Q45" s="113"/>
      <c r="R45" s="117">
        <f t="shared" si="2"/>
        <v>0</v>
      </c>
      <c r="S45" s="109"/>
      <c r="T45" s="16"/>
      <c r="U45" s="16"/>
      <c r="V45" s="16"/>
      <c r="W45" s="16"/>
    </row>
    <row r="46" spans="1:23" ht="25.5" customHeight="1" thickBot="1" x14ac:dyDescent="0.25">
      <c r="A46" s="117" t="str">
        <f>IF('Charity details'!A46="","",'Charity details'!A46)</f>
        <v/>
      </c>
      <c r="B46" s="117" t="str">
        <f>IF('Charity details'!B46="",IF(A46="","","Complete Sec.A"),'Charity details'!B46)</f>
        <v/>
      </c>
      <c r="C46" s="117" t="str">
        <f>IF('Charity details'!AB46="",IF(A46="","","Complete Charity details tab"),'Charity details'!AB46)</f>
        <v/>
      </c>
      <c r="D46" s="272" t="str">
        <f>IF('Other obligations'!D46="",IF(A46="","","Complete Other obligation tab"),'Other obligations'!D46)</f>
        <v/>
      </c>
      <c r="E46" s="247"/>
      <c r="F46" s="277"/>
      <c r="G46" s="269"/>
      <c r="H46" s="119" t="str">
        <f>IF('Other obligations'!$D46&lt;&gt;"Y","",Finance!$Q46)</f>
        <v/>
      </c>
      <c r="I46" s="112"/>
      <c r="J46" s="78"/>
      <c r="K46" s="78"/>
      <c r="L46" s="235"/>
      <c r="M46" s="112"/>
      <c r="N46" s="78"/>
      <c r="O46" s="78"/>
      <c r="P46" s="78"/>
      <c r="Q46" s="113"/>
      <c r="R46" s="117">
        <f t="shared" si="2"/>
        <v>0</v>
      </c>
      <c r="S46" s="109"/>
      <c r="T46" s="16"/>
      <c r="U46" s="16"/>
      <c r="V46" s="16"/>
      <c r="W46" s="16"/>
    </row>
    <row r="47" spans="1:23" ht="25.5" customHeight="1" thickBot="1" x14ac:dyDescent="0.25">
      <c r="A47" s="117" t="str">
        <f>IF('Charity details'!A47="","",'Charity details'!A47)</f>
        <v/>
      </c>
      <c r="B47" s="117" t="str">
        <f>IF('Charity details'!B47="",IF(A47="","","Complete Sec.A"),'Charity details'!B47)</f>
        <v/>
      </c>
      <c r="C47" s="117" t="str">
        <f>IF('Charity details'!AB47="",IF(A47="","","Complete Charity details tab"),'Charity details'!AB47)</f>
        <v/>
      </c>
      <c r="D47" s="272" t="str">
        <f>IF('Other obligations'!D47="",IF(A47="","","Complete Other obligation tab"),'Other obligations'!D47)</f>
        <v/>
      </c>
      <c r="E47" s="247"/>
      <c r="F47" s="277"/>
      <c r="G47" s="269"/>
      <c r="H47" s="119" t="str">
        <f>IF('Other obligations'!$D47&lt;&gt;"Y","",Finance!$Q47)</f>
        <v/>
      </c>
      <c r="I47" s="112"/>
      <c r="J47" s="78"/>
      <c r="K47" s="78"/>
      <c r="L47" s="235"/>
      <c r="M47" s="112"/>
      <c r="N47" s="78"/>
      <c r="O47" s="78"/>
      <c r="P47" s="78"/>
      <c r="Q47" s="113"/>
      <c r="R47" s="117">
        <f t="shared" si="2"/>
        <v>0</v>
      </c>
      <c r="S47" s="109"/>
      <c r="T47" s="16"/>
      <c r="U47" s="16"/>
      <c r="V47" s="16"/>
      <c r="W47" s="16"/>
    </row>
    <row r="48" spans="1:23" ht="25.5" customHeight="1" thickBot="1" x14ac:dyDescent="0.25">
      <c r="A48" s="117" t="str">
        <f>IF('Charity details'!A48="","",'Charity details'!A48)</f>
        <v/>
      </c>
      <c r="B48" s="117" t="str">
        <f>IF('Charity details'!B48="",IF(A48="","","Complete Sec.A"),'Charity details'!B48)</f>
        <v/>
      </c>
      <c r="C48" s="117" t="str">
        <f>IF('Charity details'!AB48="",IF(A48="","","Complete Charity details tab"),'Charity details'!AB48)</f>
        <v/>
      </c>
      <c r="D48" s="272" t="str">
        <f>IF('Other obligations'!D48="",IF(A48="","","Complete Other obligation tab"),'Other obligations'!D48)</f>
        <v/>
      </c>
      <c r="E48" s="247"/>
      <c r="F48" s="277"/>
      <c r="G48" s="269"/>
      <c r="H48" s="119" t="str">
        <f>IF('Other obligations'!$D48&lt;&gt;"Y","",Finance!$Q48)</f>
        <v/>
      </c>
      <c r="I48" s="112"/>
      <c r="J48" s="78"/>
      <c r="K48" s="78"/>
      <c r="L48" s="235"/>
      <c r="M48" s="112"/>
      <c r="N48" s="78"/>
      <c r="O48" s="78"/>
      <c r="P48" s="78"/>
      <c r="Q48" s="113"/>
      <c r="R48" s="117">
        <f t="shared" si="2"/>
        <v>0</v>
      </c>
      <c r="S48" s="109"/>
      <c r="T48" s="16"/>
      <c r="U48" s="16"/>
      <c r="V48" s="16"/>
      <c r="W48" s="16"/>
    </row>
    <row r="49" spans="1:23" ht="25.5" customHeight="1" thickBot="1" x14ac:dyDescent="0.25">
      <c r="A49" s="117" t="str">
        <f>IF('Charity details'!A49="","",'Charity details'!A49)</f>
        <v/>
      </c>
      <c r="B49" s="117" t="str">
        <f>IF('Charity details'!B49="",IF(A49="","","Complete Sec.A"),'Charity details'!B49)</f>
        <v/>
      </c>
      <c r="C49" s="117" t="str">
        <f>IF('Charity details'!AB49="",IF(A49="","","Complete Charity details tab"),'Charity details'!AB49)</f>
        <v/>
      </c>
      <c r="D49" s="272" t="str">
        <f>IF('Other obligations'!D49="",IF(A49="","","Complete Other obligation tab"),'Other obligations'!D49)</f>
        <v/>
      </c>
      <c r="E49" s="247"/>
      <c r="F49" s="277"/>
      <c r="G49" s="269"/>
      <c r="H49" s="119" t="str">
        <f>IF('Other obligations'!$D49&lt;&gt;"Y","",Finance!$Q49)</f>
        <v/>
      </c>
      <c r="I49" s="112"/>
      <c r="J49" s="78"/>
      <c r="K49" s="78"/>
      <c r="L49" s="235"/>
      <c r="M49" s="112"/>
      <c r="N49" s="78"/>
      <c r="O49" s="78"/>
      <c r="P49" s="78"/>
      <c r="Q49" s="113"/>
      <c r="R49" s="117">
        <f t="shared" si="2"/>
        <v>0</v>
      </c>
      <c r="S49" s="109"/>
      <c r="T49" s="16"/>
      <c r="U49" s="16"/>
      <c r="V49" s="16"/>
      <c r="W49" s="16"/>
    </row>
    <row r="50" spans="1:23" ht="25.5" customHeight="1" thickBot="1" x14ac:dyDescent="0.25">
      <c r="A50" s="117" t="str">
        <f>IF('Charity details'!A50="","",'Charity details'!A50)</f>
        <v/>
      </c>
      <c r="B50" s="117" t="str">
        <f>IF('Charity details'!B50="",IF(A50="","","Complete Sec.A"),'Charity details'!B50)</f>
        <v/>
      </c>
      <c r="C50" s="117" t="str">
        <f>IF('Charity details'!AB50="",IF(A50="","","Complete Charity details tab"),'Charity details'!AB50)</f>
        <v/>
      </c>
      <c r="D50" s="272" t="str">
        <f>IF('Other obligations'!D50="",IF(A50="","","Complete Other obligation tab"),'Other obligations'!D50)</f>
        <v/>
      </c>
      <c r="E50" s="247"/>
      <c r="F50" s="277"/>
      <c r="G50" s="269"/>
      <c r="H50" s="119" t="str">
        <f>IF('Other obligations'!$D50&lt;&gt;"Y","",Finance!$Q50)</f>
        <v/>
      </c>
      <c r="I50" s="112"/>
      <c r="J50" s="78"/>
      <c r="K50" s="78"/>
      <c r="L50" s="235"/>
      <c r="M50" s="112"/>
      <c r="N50" s="78"/>
      <c r="O50" s="78"/>
      <c r="P50" s="78"/>
      <c r="Q50" s="113"/>
      <c r="R50" s="117">
        <f t="shared" si="2"/>
        <v>0</v>
      </c>
      <c r="S50" s="109"/>
      <c r="T50" s="16"/>
      <c r="U50" s="16"/>
      <c r="V50" s="16"/>
      <c r="W50" s="16"/>
    </row>
    <row r="51" spans="1:23" ht="25.5" customHeight="1" thickBot="1" x14ac:dyDescent="0.25">
      <c r="A51" s="117" t="str">
        <f>IF('Charity details'!A51="","",'Charity details'!A51)</f>
        <v/>
      </c>
      <c r="B51" s="117" t="str">
        <f>IF('Charity details'!B51="",IF(A51="","","Complete Sec.A"),'Charity details'!B51)</f>
        <v/>
      </c>
      <c r="C51" s="117" t="str">
        <f>IF('Charity details'!AB51="",IF(A51="","","Complete Charity details tab"),'Charity details'!AB51)</f>
        <v/>
      </c>
      <c r="D51" s="272" t="str">
        <f>IF('Other obligations'!D51="",IF(A51="","","Complete Other obligation tab"),'Other obligations'!D51)</f>
        <v/>
      </c>
      <c r="E51" s="247"/>
      <c r="F51" s="277"/>
      <c r="G51" s="269"/>
      <c r="H51" s="119" t="str">
        <f>IF('Other obligations'!$D51&lt;&gt;"Y","",Finance!$Q51)</f>
        <v/>
      </c>
      <c r="I51" s="112"/>
      <c r="J51" s="78"/>
      <c r="K51" s="78"/>
      <c r="L51" s="235"/>
      <c r="M51" s="112"/>
      <c r="N51" s="78"/>
      <c r="O51" s="78"/>
      <c r="P51" s="78"/>
      <c r="Q51" s="113"/>
      <c r="R51" s="117">
        <f t="shared" si="2"/>
        <v>0</v>
      </c>
      <c r="S51" s="109"/>
      <c r="T51" s="16"/>
      <c r="U51" s="16"/>
      <c r="V51" s="16"/>
      <c r="W51" s="16"/>
    </row>
    <row r="52" spans="1:23" ht="25.5" customHeight="1" thickBot="1" x14ac:dyDescent="0.25">
      <c r="A52" s="117" t="str">
        <f>IF('Charity details'!A52="","",'Charity details'!A52)</f>
        <v/>
      </c>
      <c r="B52" s="117" t="str">
        <f>IF('Charity details'!B52="",IF(A52="","","Complete Sec.A"),'Charity details'!B52)</f>
        <v/>
      </c>
      <c r="C52" s="117" t="str">
        <f>IF('Charity details'!AB52="",IF(A52="","","Complete Charity details tab"),'Charity details'!AB52)</f>
        <v/>
      </c>
      <c r="D52" s="272" t="str">
        <f>IF('Other obligations'!D52="",IF(A52="","","Complete Other obligation tab"),'Other obligations'!D52)</f>
        <v/>
      </c>
      <c r="E52" s="247"/>
      <c r="F52" s="277"/>
      <c r="G52" s="269"/>
      <c r="H52" s="119" t="str">
        <f>IF('Other obligations'!$D52&lt;&gt;"Y","",Finance!$Q52)</f>
        <v/>
      </c>
      <c r="I52" s="112"/>
      <c r="J52" s="78"/>
      <c r="K52" s="78"/>
      <c r="L52" s="235"/>
      <c r="M52" s="112"/>
      <c r="N52" s="78"/>
      <c r="O52" s="78"/>
      <c r="P52" s="78"/>
      <c r="Q52" s="113"/>
      <c r="R52" s="117">
        <f t="shared" si="2"/>
        <v>0</v>
      </c>
      <c r="S52" s="109"/>
      <c r="T52" s="16"/>
      <c r="U52" s="16"/>
      <c r="V52" s="16"/>
      <c r="W52" s="16"/>
    </row>
    <row r="53" spans="1:23" ht="25.5" customHeight="1" thickBot="1" x14ac:dyDescent="0.25">
      <c r="A53" s="117" t="str">
        <f>IF('Charity details'!A53="","",'Charity details'!A53)</f>
        <v/>
      </c>
      <c r="B53" s="117" t="str">
        <f>IF('Charity details'!B53="",IF(A53="","","Complete Sec.A"),'Charity details'!B53)</f>
        <v/>
      </c>
      <c r="C53" s="117" t="str">
        <f>IF('Charity details'!AB53="",IF(A53="","","Complete Charity details tab"),'Charity details'!AB53)</f>
        <v/>
      </c>
      <c r="D53" s="272" t="str">
        <f>IF('Other obligations'!D53="",IF(A53="","","Complete Other obligation tab"),'Other obligations'!D53)</f>
        <v/>
      </c>
      <c r="E53" s="247"/>
      <c r="F53" s="277"/>
      <c r="G53" s="269"/>
      <c r="H53" s="119" t="str">
        <f>IF('Other obligations'!$D53&lt;&gt;"Y","",Finance!$Q53)</f>
        <v/>
      </c>
      <c r="I53" s="112"/>
      <c r="J53" s="78"/>
      <c r="K53" s="78"/>
      <c r="L53" s="235"/>
      <c r="M53" s="112"/>
      <c r="N53" s="78"/>
      <c r="O53" s="78"/>
      <c r="P53" s="78"/>
      <c r="Q53" s="113"/>
      <c r="R53" s="117">
        <f t="shared" si="2"/>
        <v>0</v>
      </c>
      <c r="S53" s="109"/>
      <c r="T53" s="16"/>
      <c r="U53" s="16"/>
      <c r="V53" s="16"/>
      <c r="W53" s="16"/>
    </row>
    <row r="54" spans="1:23" ht="25.5" customHeight="1" thickBot="1" x14ac:dyDescent="0.25">
      <c r="A54" s="117" t="str">
        <f>IF('Charity details'!A54="","",'Charity details'!A54)</f>
        <v/>
      </c>
      <c r="B54" s="117" t="str">
        <f>IF('Charity details'!B54="",IF(A54="","","Complete Sec.A"),'Charity details'!B54)</f>
        <v/>
      </c>
      <c r="C54" s="117" t="str">
        <f>IF('Charity details'!AB54="",IF(A54="","","Complete Charity details tab"),'Charity details'!AB54)</f>
        <v/>
      </c>
      <c r="D54" s="272" t="str">
        <f>IF('Other obligations'!D54="",IF(A54="","","Complete Other obligation tab"),'Other obligations'!D54)</f>
        <v/>
      </c>
      <c r="E54" s="247"/>
      <c r="F54" s="277"/>
      <c r="G54" s="269"/>
      <c r="H54" s="119" t="str">
        <f>IF('Other obligations'!$D54&lt;&gt;"Y","",Finance!$Q54)</f>
        <v/>
      </c>
      <c r="I54" s="112"/>
      <c r="J54" s="78"/>
      <c r="K54" s="78"/>
      <c r="L54" s="235"/>
      <c r="M54" s="112"/>
      <c r="N54" s="78"/>
      <c r="O54" s="78"/>
      <c r="P54" s="78"/>
      <c r="Q54" s="113"/>
      <c r="R54" s="117">
        <f t="shared" si="2"/>
        <v>0</v>
      </c>
      <c r="S54" s="109"/>
      <c r="T54" s="16"/>
      <c r="U54" s="16"/>
      <c r="V54" s="16"/>
      <c r="W54" s="16"/>
    </row>
    <row r="55" spans="1:23" ht="25.5" customHeight="1" thickBot="1" x14ac:dyDescent="0.25">
      <c r="A55" s="117" t="str">
        <f>IF('Charity details'!A55="","",'Charity details'!A55)</f>
        <v/>
      </c>
      <c r="B55" s="117" t="str">
        <f>IF('Charity details'!B55="",IF(A55="","","Complete Sec.A"),'Charity details'!B55)</f>
        <v/>
      </c>
      <c r="C55" s="117" t="str">
        <f>IF('Charity details'!AB55="",IF(A55="","","Complete Charity details tab"),'Charity details'!AB55)</f>
        <v/>
      </c>
      <c r="D55" s="272" t="str">
        <f>IF('Other obligations'!D55="",IF(A55="","","Complete Other obligation tab"),'Other obligations'!D55)</f>
        <v/>
      </c>
      <c r="E55" s="247"/>
      <c r="F55" s="277"/>
      <c r="G55" s="269"/>
      <c r="H55" s="119" t="str">
        <f>IF('Other obligations'!$D55&lt;&gt;"Y","",Finance!$Q55)</f>
        <v/>
      </c>
      <c r="I55" s="112"/>
      <c r="J55" s="78"/>
      <c r="K55" s="78"/>
      <c r="L55" s="235"/>
      <c r="M55" s="112"/>
      <c r="N55" s="78"/>
      <c r="O55" s="78"/>
      <c r="P55" s="78"/>
      <c r="Q55" s="113"/>
      <c r="R55" s="117">
        <f t="shared" si="2"/>
        <v>0</v>
      </c>
      <c r="S55" s="109"/>
      <c r="T55" s="16"/>
      <c r="U55" s="16"/>
      <c r="V55" s="16"/>
      <c r="W55" s="16"/>
    </row>
    <row r="56" spans="1:23" ht="25.5" customHeight="1" thickBot="1" x14ac:dyDescent="0.25">
      <c r="A56" s="117" t="str">
        <f>IF('Charity details'!A56="","",'Charity details'!A56)</f>
        <v/>
      </c>
      <c r="B56" s="117" t="str">
        <f>IF('Charity details'!B56="",IF(A56="","","Complete Sec.A"),'Charity details'!B56)</f>
        <v/>
      </c>
      <c r="C56" s="117" t="str">
        <f>IF('Charity details'!AB56="",IF(A56="","","Complete Charity details tab"),'Charity details'!AB56)</f>
        <v/>
      </c>
      <c r="D56" s="272" t="str">
        <f>IF('Other obligations'!D56="",IF(A56="","","Complete Other obligation tab"),'Other obligations'!D56)</f>
        <v/>
      </c>
      <c r="E56" s="247"/>
      <c r="F56" s="277"/>
      <c r="G56" s="269"/>
      <c r="H56" s="119" t="str">
        <f>IF('Other obligations'!$D56&lt;&gt;"Y","",Finance!$Q56)</f>
        <v/>
      </c>
      <c r="I56" s="112"/>
      <c r="J56" s="78"/>
      <c r="K56" s="78"/>
      <c r="L56" s="235"/>
      <c r="M56" s="112"/>
      <c r="N56" s="78"/>
      <c r="O56" s="78"/>
      <c r="P56" s="78"/>
      <c r="Q56" s="113"/>
      <c r="R56" s="117">
        <f t="shared" si="2"/>
        <v>0</v>
      </c>
      <c r="S56" s="109"/>
      <c r="T56" s="16"/>
      <c r="U56" s="16"/>
      <c r="V56" s="16"/>
      <c r="W56" s="16"/>
    </row>
    <row r="57" spans="1:23" ht="25.5" customHeight="1" thickBot="1" x14ac:dyDescent="0.25">
      <c r="A57" s="117" t="str">
        <f>IF('Charity details'!A57="","",'Charity details'!A57)</f>
        <v/>
      </c>
      <c r="B57" s="117" t="str">
        <f>IF('Charity details'!B57="",IF(A57="","","Complete Sec.A"),'Charity details'!B57)</f>
        <v/>
      </c>
      <c r="C57" s="117" t="str">
        <f>IF('Charity details'!AB57="",IF(A57="","","Complete Charity details tab"),'Charity details'!AB57)</f>
        <v/>
      </c>
      <c r="D57" s="272" t="str">
        <f>IF('Other obligations'!D57="",IF(A57="","","Complete Other obligation tab"),'Other obligations'!D57)</f>
        <v/>
      </c>
      <c r="E57" s="247"/>
      <c r="F57" s="277"/>
      <c r="G57" s="269"/>
      <c r="H57" s="119" t="str">
        <f>IF('Other obligations'!$D57&lt;&gt;"Y","",Finance!$Q57)</f>
        <v/>
      </c>
      <c r="I57" s="112"/>
      <c r="J57" s="78"/>
      <c r="K57" s="78"/>
      <c r="L57" s="235"/>
      <c r="M57" s="112"/>
      <c r="N57" s="78"/>
      <c r="O57" s="78"/>
      <c r="P57" s="78"/>
      <c r="Q57" s="113"/>
      <c r="R57" s="117">
        <f t="shared" si="2"/>
        <v>0</v>
      </c>
      <c r="S57" s="109"/>
      <c r="T57" s="16"/>
      <c r="U57" s="16"/>
      <c r="V57" s="16"/>
      <c r="W57" s="16"/>
    </row>
    <row r="58" spans="1:23" ht="25.5" customHeight="1" thickBot="1" x14ac:dyDescent="0.25">
      <c r="A58" s="117" t="str">
        <f>IF('Charity details'!A58="","",'Charity details'!A58)</f>
        <v/>
      </c>
      <c r="B58" s="117" t="str">
        <f>IF('Charity details'!B58="",IF(A58="","","Complete Sec.A"),'Charity details'!B58)</f>
        <v/>
      </c>
      <c r="C58" s="117" t="str">
        <f>IF('Charity details'!AB58="",IF(A58="","","Complete Charity details tab"),'Charity details'!AB58)</f>
        <v/>
      </c>
      <c r="D58" s="272" t="str">
        <f>IF('Other obligations'!D58="",IF(A58="","","Complete Other obligation tab"),'Other obligations'!D58)</f>
        <v/>
      </c>
      <c r="E58" s="247"/>
      <c r="F58" s="277"/>
      <c r="G58" s="269"/>
      <c r="H58" s="119" t="str">
        <f>IF('Other obligations'!$D58&lt;&gt;"Y","",Finance!$Q58)</f>
        <v/>
      </c>
      <c r="I58" s="112"/>
      <c r="J58" s="78"/>
      <c r="K58" s="78"/>
      <c r="L58" s="235"/>
      <c r="M58" s="112"/>
      <c r="N58" s="78"/>
      <c r="O58" s="78"/>
      <c r="P58" s="78"/>
      <c r="Q58" s="113"/>
      <c r="R58" s="117">
        <f t="shared" si="2"/>
        <v>0</v>
      </c>
      <c r="S58" s="109"/>
      <c r="T58" s="16"/>
      <c r="U58" s="16"/>
      <c r="V58" s="16"/>
      <c r="W58" s="16"/>
    </row>
    <row r="59" spans="1:23" ht="25.5" customHeight="1" thickBot="1" x14ac:dyDescent="0.25">
      <c r="A59" s="117" t="str">
        <f>IF('Charity details'!A59="","",'Charity details'!A59)</f>
        <v/>
      </c>
      <c r="B59" s="117" t="str">
        <f>IF('Charity details'!B59="",IF(A59="","","Complete Sec.A"),'Charity details'!B59)</f>
        <v/>
      </c>
      <c r="C59" s="117" t="str">
        <f>IF('Charity details'!AB59="",IF(A59="","","Complete Charity details tab"),'Charity details'!AB59)</f>
        <v/>
      </c>
      <c r="D59" s="272" t="str">
        <f>IF('Other obligations'!D59="",IF(A59="","","Complete Other obligation tab"),'Other obligations'!D59)</f>
        <v/>
      </c>
      <c r="E59" s="247"/>
      <c r="F59" s="277"/>
      <c r="G59" s="269"/>
      <c r="H59" s="119" t="str">
        <f>IF('Other obligations'!$D59&lt;&gt;"Y","",Finance!$Q59)</f>
        <v/>
      </c>
      <c r="I59" s="112"/>
      <c r="J59" s="78"/>
      <c r="K59" s="78"/>
      <c r="L59" s="235"/>
      <c r="M59" s="112"/>
      <c r="N59" s="78"/>
      <c r="O59" s="78"/>
      <c r="P59" s="78"/>
      <c r="Q59" s="113"/>
      <c r="R59" s="117">
        <f t="shared" si="2"/>
        <v>0</v>
      </c>
      <c r="S59" s="109"/>
      <c r="T59" s="16"/>
      <c r="U59" s="16"/>
      <c r="V59" s="16"/>
      <c r="W59" s="16"/>
    </row>
    <row r="60" spans="1:23" ht="25.5" customHeight="1" thickBot="1" x14ac:dyDescent="0.25">
      <c r="A60" s="117" t="str">
        <f>IF('Charity details'!A60="","",'Charity details'!A60)</f>
        <v/>
      </c>
      <c r="B60" s="117" t="str">
        <f>IF('Charity details'!B60="",IF(A60="","","Complete Sec.A"),'Charity details'!B60)</f>
        <v/>
      </c>
      <c r="C60" s="117" t="str">
        <f>IF('Charity details'!AB60="",IF(A60="","","Complete Charity details tab"),'Charity details'!AB60)</f>
        <v/>
      </c>
      <c r="D60" s="272" t="str">
        <f>IF('Other obligations'!D60="",IF(A60="","","Complete Other obligation tab"),'Other obligations'!D60)</f>
        <v/>
      </c>
      <c r="E60" s="247"/>
      <c r="F60" s="277"/>
      <c r="G60" s="269"/>
      <c r="H60" s="119" t="str">
        <f>IF('Other obligations'!$D60&lt;&gt;"Y","",Finance!$Q60)</f>
        <v/>
      </c>
      <c r="I60" s="112"/>
      <c r="J60" s="78"/>
      <c r="K60" s="78"/>
      <c r="L60" s="235"/>
      <c r="M60" s="112"/>
      <c r="N60" s="78"/>
      <c r="O60" s="78"/>
      <c r="P60" s="78"/>
      <c r="Q60" s="113"/>
      <c r="R60" s="117">
        <f t="shared" si="2"/>
        <v>0</v>
      </c>
      <c r="S60" s="109"/>
      <c r="T60" s="16"/>
      <c r="U60" s="16"/>
      <c r="V60" s="16"/>
      <c r="W60" s="16"/>
    </row>
    <row r="61" spans="1:23" ht="25.5" customHeight="1" thickBot="1" x14ac:dyDescent="0.25">
      <c r="A61" s="117" t="str">
        <f>IF('Charity details'!A61="","",'Charity details'!A61)</f>
        <v/>
      </c>
      <c r="B61" s="117" t="str">
        <f>IF('Charity details'!B61="",IF(A61="","","Complete Sec.A"),'Charity details'!B61)</f>
        <v/>
      </c>
      <c r="C61" s="117" t="str">
        <f>IF('Charity details'!AB61="",IF(A61="","","Complete Charity details tab"),'Charity details'!AB61)</f>
        <v/>
      </c>
      <c r="D61" s="272" t="str">
        <f>IF('Other obligations'!D61="",IF(A61="","","Complete Other obligation tab"),'Other obligations'!D61)</f>
        <v/>
      </c>
      <c r="E61" s="247"/>
      <c r="F61" s="277"/>
      <c r="G61" s="269"/>
      <c r="H61" s="119" t="str">
        <f>IF('Other obligations'!$D61&lt;&gt;"Y","",Finance!$Q61)</f>
        <v/>
      </c>
      <c r="I61" s="112"/>
      <c r="J61" s="78"/>
      <c r="K61" s="78"/>
      <c r="L61" s="235"/>
      <c r="M61" s="112"/>
      <c r="N61" s="78"/>
      <c r="O61" s="78"/>
      <c r="P61" s="78"/>
      <c r="Q61" s="113"/>
      <c r="R61" s="117">
        <f t="shared" si="2"/>
        <v>0</v>
      </c>
      <c r="S61" s="109"/>
      <c r="T61" s="16"/>
      <c r="U61" s="16"/>
      <c r="V61" s="16"/>
      <c r="W61" s="16"/>
    </row>
    <row r="62" spans="1:23" ht="25.5" customHeight="1" thickBot="1" x14ac:dyDescent="0.25">
      <c r="A62" s="117" t="str">
        <f>IF('Charity details'!A62="","",'Charity details'!A62)</f>
        <v/>
      </c>
      <c r="B62" s="117" t="str">
        <f>IF('Charity details'!B62="",IF(A62="","","Complete Sec.A"),'Charity details'!B62)</f>
        <v/>
      </c>
      <c r="C62" s="117" t="str">
        <f>IF('Charity details'!AB62="",IF(A62="","","Complete Charity details tab"),'Charity details'!AB62)</f>
        <v/>
      </c>
      <c r="D62" s="272" t="str">
        <f>IF('Other obligations'!D62="",IF(A62="","","Complete Other obligation tab"),'Other obligations'!D62)</f>
        <v/>
      </c>
      <c r="E62" s="247"/>
      <c r="F62" s="277"/>
      <c r="G62" s="269"/>
      <c r="H62" s="119" t="str">
        <f>IF('Other obligations'!$D62&lt;&gt;"Y","",Finance!$Q62)</f>
        <v/>
      </c>
      <c r="I62" s="112"/>
      <c r="J62" s="78"/>
      <c r="K62" s="78"/>
      <c r="L62" s="235"/>
      <c r="M62" s="112"/>
      <c r="N62" s="78"/>
      <c r="O62" s="78"/>
      <c r="P62" s="78"/>
      <c r="Q62" s="113"/>
      <c r="R62" s="117">
        <f t="shared" si="2"/>
        <v>0</v>
      </c>
      <c r="S62" s="109"/>
      <c r="T62" s="16"/>
      <c r="U62" s="16"/>
      <c r="V62" s="16"/>
      <c r="W62" s="16"/>
    </row>
    <row r="63" spans="1:23" ht="25.5" customHeight="1" thickBot="1" x14ac:dyDescent="0.25">
      <c r="A63" s="117" t="str">
        <f>IF('Charity details'!A63="","",'Charity details'!A63)</f>
        <v/>
      </c>
      <c r="B63" s="117" t="str">
        <f>IF('Charity details'!B63="",IF(A63="","","Complete Sec.A"),'Charity details'!B63)</f>
        <v/>
      </c>
      <c r="C63" s="117" t="str">
        <f>IF('Charity details'!AB63="",IF(A63="","","Complete Charity details tab"),'Charity details'!AB63)</f>
        <v/>
      </c>
      <c r="D63" s="272" t="str">
        <f>IF('Other obligations'!D63="",IF(A63="","","Complete Other obligation tab"),'Other obligations'!D63)</f>
        <v/>
      </c>
      <c r="E63" s="247"/>
      <c r="F63" s="277"/>
      <c r="G63" s="269"/>
      <c r="H63" s="119" t="str">
        <f>IF('Other obligations'!$D63&lt;&gt;"Y","",Finance!$Q63)</f>
        <v/>
      </c>
      <c r="I63" s="112"/>
      <c r="J63" s="78"/>
      <c r="K63" s="78"/>
      <c r="L63" s="235"/>
      <c r="M63" s="112"/>
      <c r="N63" s="78"/>
      <c r="O63" s="78"/>
      <c r="P63" s="78"/>
      <c r="Q63" s="113"/>
      <c r="R63" s="117">
        <f t="shared" si="2"/>
        <v>0</v>
      </c>
      <c r="S63" s="109"/>
      <c r="T63" s="16"/>
      <c r="U63" s="16"/>
      <c r="V63" s="16"/>
      <c r="W63" s="16"/>
    </row>
    <row r="64" spans="1:23" ht="25.5" customHeight="1" thickBot="1" x14ac:dyDescent="0.25">
      <c r="A64" s="117" t="str">
        <f>IF('Charity details'!A64="","",'Charity details'!A64)</f>
        <v/>
      </c>
      <c r="B64" s="117" t="str">
        <f>IF('Charity details'!B64="",IF(A64="","","Complete Sec.A"),'Charity details'!B64)</f>
        <v/>
      </c>
      <c r="C64" s="117" t="str">
        <f>IF('Charity details'!AB64="",IF(A64="","","Complete Charity details tab"),'Charity details'!AB64)</f>
        <v/>
      </c>
      <c r="D64" s="272" t="str">
        <f>IF('Other obligations'!D64="",IF(A64="","","Complete Other obligation tab"),'Other obligations'!D64)</f>
        <v/>
      </c>
      <c r="E64" s="247"/>
      <c r="F64" s="277"/>
      <c r="G64" s="269"/>
      <c r="H64" s="119" t="str">
        <f>IF('Other obligations'!$D64&lt;&gt;"Y","",Finance!$Q64)</f>
        <v/>
      </c>
      <c r="I64" s="112"/>
      <c r="J64" s="78"/>
      <c r="K64" s="78"/>
      <c r="L64" s="235"/>
      <c r="M64" s="112"/>
      <c r="N64" s="78"/>
      <c r="O64" s="78"/>
      <c r="P64" s="78"/>
      <c r="Q64" s="113"/>
      <c r="R64" s="117">
        <f t="shared" si="2"/>
        <v>0</v>
      </c>
      <c r="S64" s="109"/>
      <c r="T64" s="16"/>
      <c r="U64" s="16"/>
      <c r="V64" s="16"/>
      <c r="W64" s="16"/>
    </row>
    <row r="65" spans="1:23" ht="25.5" customHeight="1" thickBot="1" x14ac:dyDescent="0.25">
      <c r="A65" s="117" t="str">
        <f>IF('Charity details'!A65="","",'Charity details'!A65)</f>
        <v/>
      </c>
      <c r="B65" s="117" t="str">
        <f>IF('Charity details'!B65="",IF(A65="","","Complete Sec.A"),'Charity details'!B65)</f>
        <v/>
      </c>
      <c r="C65" s="117" t="str">
        <f>IF('Charity details'!AB65="",IF(A65="","","Complete Charity details tab"),'Charity details'!AB65)</f>
        <v/>
      </c>
      <c r="D65" s="272" t="str">
        <f>IF('Other obligations'!D65="",IF(A65="","","Complete Other obligation tab"),'Other obligations'!D65)</f>
        <v/>
      </c>
      <c r="E65" s="247"/>
      <c r="F65" s="277"/>
      <c r="G65" s="269"/>
      <c r="H65" s="119" t="str">
        <f>IF('Other obligations'!$D65&lt;&gt;"Y","",Finance!$Q65)</f>
        <v/>
      </c>
      <c r="I65" s="112"/>
      <c r="J65" s="78"/>
      <c r="K65" s="78"/>
      <c r="L65" s="235"/>
      <c r="M65" s="112"/>
      <c r="N65" s="78"/>
      <c r="O65" s="78"/>
      <c r="P65" s="78"/>
      <c r="Q65" s="113"/>
      <c r="R65" s="117">
        <f t="shared" si="2"/>
        <v>0</v>
      </c>
      <c r="S65" s="109"/>
      <c r="T65" s="16"/>
      <c r="U65" s="16"/>
      <c r="V65" s="16"/>
      <c r="W65" s="16"/>
    </row>
    <row r="66" spans="1:23" ht="25.5" customHeight="1" thickBot="1" x14ac:dyDescent="0.25">
      <c r="A66" s="117" t="str">
        <f>IF('Charity details'!A66="","",'Charity details'!A66)</f>
        <v/>
      </c>
      <c r="B66" s="117" t="str">
        <f>IF('Charity details'!B66="",IF(A66="","","Complete Sec.A"),'Charity details'!B66)</f>
        <v/>
      </c>
      <c r="C66" s="117" t="str">
        <f>IF('Charity details'!AB66="",IF(A66="","","Complete Charity details tab"),'Charity details'!AB66)</f>
        <v/>
      </c>
      <c r="D66" s="272" t="str">
        <f>IF('Other obligations'!D66="",IF(A66="","","Complete Other obligation tab"),'Other obligations'!D66)</f>
        <v/>
      </c>
      <c r="E66" s="247"/>
      <c r="F66" s="277"/>
      <c r="G66" s="269"/>
      <c r="H66" s="119" t="str">
        <f>IF('Other obligations'!$D66&lt;&gt;"Y","",Finance!$Q66)</f>
        <v/>
      </c>
      <c r="I66" s="112"/>
      <c r="J66" s="78"/>
      <c r="K66" s="78"/>
      <c r="L66" s="235"/>
      <c r="M66" s="112"/>
      <c r="N66" s="78"/>
      <c r="O66" s="78"/>
      <c r="P66" s="78"/>
      <c r="Q66" s="113"/>
      <c r="R66" s="117">
        <f t="shared" si="2"/>
        <v>0</v>
      </c>
      <c r="S66" s="109"/>
      <c r="T66" s="16"/>
      <c r="U66" s="16"/>
      <c r="V66" s="16"/>
      <c r="W66" s="16"/>
    </row>
    <row r="67" spans="1:23" ht="25.5" customHeight="1" thickBot="1" x14ac:dyDescent="0.25">
      <c r="A67" s="117" t="str">
        <f>IF('Charity details'!A67="","",'Charity details'!A67)</f>
        <v/>
      </c>
      <c r="B67" s="117" t="str">
        <f>IF('Charity details'!B67="",IF(A67="","","Complete Sec.A"),'Charity details'!B67)</f>
        <v/>
      </c>
      <c r="C67" s="117" t="str">
        <f>IF('Charity details'!AB67="",IF(A67="","","Complete Charity details tab"),'Charity details'!AB67)</f>
        <v/>
      </c>
      <c r="D67" s="272" t="str">
        <f>IF('Other obligations'!D67="",IF(A67="","","Complete Other obligation tab"),'Other obligations'!D67)</f>
        <v/>
      </c>
      <c r="E67" s="247"/>
      <c r="F67" s="277"/>
      <c r="G67" s="269"/>
      <c r="H67" s="119" t="str">
        <f>IF('Other obligations'!$D67&lt;&gt;"Y","",Finance!$Q67)</f>
        <v/>
      </c>
      <c r="I67" s="112"/>
      <c r="J67" s="78"/>
      <c r="K67" s="78"/>
      <c r="L67" s="235"/>
      <c r="M67" s="112"/>
      <c r="N67" s="78"/>
      <c r="O67" s="78"/>
      <c r="P67" s="78"/>
      <c r="Q67" s="113"/>
      <c r="R67" s="117">
        <f t="shared" si="2"/>
        <v>0</v>
      </c>
      <c r="S67" s="109"/>
      <c r="T67" s="16"/>
      <c r="U67" s="16"/>
      <c r="V67" s="16"/>
      <c r="W67" s="16"/>
    </row>
    <row r="68" spans="1:23" ht="25.5" customHeight="1" thickBot="1" x14ac:dyDescent="0.25">
      <c r="A68" s="117" t="str">
        <f>IF('Charity details'!A68="","",'Charity details'!A68)</f>
        <v/>
      </c>
      <c r="B68" s="117" t="str">
        <f>IF('Charity details'!B68="",IF(A68="","","Complete Sec.A"),'Charity details'!B68)</f>
        <v/>
      </c>
      <c r="C68" s="117" t="str">
        <f>IF('Charity details'!AB68="",IF(A68="","","Complete Charity details tab"),'Charity details'!AB68)</f>
        <v/>
      </c>
      <c r="D68" s="272" t="str">
        <f>IF('Other obligations'!D68="",IF(A68="","","Complete Other obligation tab"),'Other obligations'!D68)</f>
        <v/>
      </c>
      <c r="E68" s="247"/>
      <c r="F68" s="277"/>
      <c r="G68" s="269"/>
      <c r="H68" s="119" t="str">
        <f>IF('Other obligations'!$D68&lt;&gt;"Y","",Finance!$Q68)</f>
        <v/>
      </c>
      <c r="I68" s="112"/>
      <c r="J68" s="78"/>
      <c r="K68" s="78"/>
      <c r="L68" s="235"/>
      <c r="M68" s="112"/>
      <c r="N68" s="78"/>
      <c r="O68" s="78"/>
      <c r="P68" s="78"/>
      <c r="Q68" s="113"/>
      <c r="R68" s="117">
        <f t="shared" si="2"/>
        <v>0</v>
      </c>
      <c r="S68" s="109"/>
      <c r="T68" s="16"/>
      <c r="U68" s="16"/>
      <c r="V68" s="16"/>
      <c r="W68" s="16"/>
    </row>
    <row r="69" spans="1:23" ht="25.5" customHeight="1" thickBot="1" x14ac:dyDescent="0.25">
      <c r="A69" s="117" t="str">
        <f>IF('Charity details'!A69="","",'Charity details'!A69)</f>
        <v/>
      </c>
      <c r="B69" s="117" t="str">
        <f>IF('Charity details'!B69="",IF(A69="","","Complete Sec.A"),'Charity details'!B69)</f>
        <v/>
      </c>
      <c r="C69" s="117" t="str">
        <f>IF('Charity details'!AB69="",IF(A69="","","Complete Charity details tab"),'Charity details'!AB69)</f>
        <v/>
      </c>
      <c r="D69" s="272" t="str">
        <f>IF('Other obligations'!D69="",IF(A69="","","Complete Other obligation tab"),'Other obligations'!D69)</f>
        <v/>
      </c>
      <c r="E69" s="247"/>
      <c r="F69" s="277"/>
      <c r="G69" s="269"/>
      <c r="H69" s="119" t="str">
        <f>IF('Other obligations'!$D69&lt;&gt;"Y","",Finance!$Q69)</f>
        <v/>
      </c>
      <c r="I69" s="112"/>
      <c r="J69" s="78"/>
      <c r="K69" s="78"/>
      <c r="L69" s="235"/>
      <c r="M69" s="112"/>
      <c r="N69" s="78"/>
      <c r="O69" s="78"/>
      <c r="P69" s="78"/>
      <c r="Q69" s="113"/>
      <c r="R69" s="117">
        <f t="shared" si="2"/>
        <v>0</v>
      </c>
      <c r="S69" s="109"/>
      <c r="T69" s="16"/>
      <c r="U69" s="16"/>
      <c r="V69" s="16"/>
      <c r="W69" s="16"/>
    </row>
    <row r="70" spans="1:23" ht="25.5" customHeight="1" thickBot="1" x14ac:dyDescent="0.25">
      <c r="A70" s="117" t="str">
        <f>IF('Charity details'!A70="","",'Charity details'!A70)</f>
        <v/>
      </c>
      <c r="B70" s="117" t="str">
        <f>IF('Charity details'!B70="",IF(A70="","","Complete Sec.A"),'Charity details'!B70)</f>
        <v/>
      </c>
      <c r="C70" s="117" t="str">
        <f>IF('Charity details'!AB70="",IF(A70="","","Complete Charity details tab"),'Charity details'!AB70)</f>
        <v/>
      </c>
      <c r="D70" s="272" t="str">
        <f>IF('Other obligations'!D70="",IF(A70="","","Complete Other obligation tab"),'Other obligations'!D70)</f>
        <v/>
      </c>
      <c r="E70" s="247"/>
      <c r="F70" s="277"/>
      <c r="G70" s="269"/>
      <c r="H70" s="119" t="str">
        <f>IF('Other obligations'!$D70&lt;&gt;"Y","",Finance!$Q70)</f>
        <v/>
      </c>
      <c r="I70" s="112"/>
      <c r="J70" s="78"/>
      <c r="K70" s="78"/>
      <c r="L70" s="235"/>
      <c r="M70" s="112"/>
      <c r="N70" s="78"/>
      <c r="O70" s="78"/>
      <c r="P70" s="78"/>
      <c r="Q70" s="113"/>
      <c r="R70" s="117">
        <f t="shared" si="2"/>
        <v>0</v>
      </c>
      <c r="S70" s="109"/>
      <c r="T70" s="16"/>
      <c r="U70" s="16"/>
      <c r="V70" s="16"/>
      <c r="W70" s="16"/>
    </row>
    <row r="71" spans="1:23" ht="25.5" customHeight="1" thickBot="1" x14ac:dyDescent="0.25">
      <c r="A71" s="117" t="str">
        <f>IF('Charity details'!A71="","",'Charity details'!A71)</f>
        <v/>
      </c>
      <c r="B71" s="117" t="str">
        <f>IF('Charity details'!B71="",IF(A71="","","Complete Sec.A"),'Charity details'!B71)</f>
        <v/>
      </c>
      <c r="C71" s="117" t="str">
        <f>IF('Charity details'!AB71="",IF(A71="","","Complete Charity details tab"),'Charity details'!AB71)</f>
        <v/>
      </c>
      <c r="D71" s="272" t="str">
        <f>IF('Other obligations'!D71="",IF(A71="","","Complete Other obligation tab"),'Other obligations'!D71)</f>
        <v/>
      </c>
      <c r="E71" s="247"/>
      <c r="F71" s="277"/>
      <c r="G71" s="269"/>
      <c r="H71" s="119" t="str">
        <f>IF('Other obligations'!$D71&lt;&gt;"Y","",Finance!$Q71)</f>
        <v/>
      </c>
      <c r="I71" s="112"/>
      <c r="J71" s="78"/>
      <c r="K71" s="78"/>
      <c r="L71" s="235"/>
      <c r="M71" s="112"/>
      <c r="N71" s="78"/>
      <c r="O71" s="78"/>
      <c r="P71" s="78"/>
      <c r="Q71" s="113"/>
      <c r="R71" s="117">
        <f t="shared" si="2"/>
        <v>0</v>
      </c>
      <c r="S71" s="109"/>
      <c r="T71" s="16"/>
      <c r="U71" s="16"/>
      <c r="V71" s="16"/>
      <c r="W71" s="16"/>
    </row>
    <row r="72" spans="1:23" ht="25.5" customHeight="1" thickBot="1" x14ac:dyDescent="0.25">
      <c r="A72" s="117" t="str">
        <f>IF('Charity details'!A72="","",'Charity details'!A72)</f>
        <v/>
      </c>
      <c r="B72" s="117" t="str">
        <f>IF('Charity details'!B72="",IF(A72="","","Complete Sec.A"),'Charity details'!B72)</f>
        <v/>
      </c>
      <c r="C72" s="117" t="str">
        <f>IF('Charity details'!AB72="",IF(A72="","","Complete Charity details tab"),'Charity details'!AB72)</f>
        <v/>
      </c>
      <c r="D72" s="272" t="str">
        <f>IF('Other obligations'!D72="",IF(A72="","","Complete Other obligation tab"),'Other obligations'!D72)</f>
        <v/>
      </c>
      <c r="E72" s="247"/>
      <c r="F72" s="277"/>
      <c r="G72" s="269"/>
      <c r="H72" s="119" t="str">
        <f>IF('Other obligations'!$D72&lt;&gt;"Y","",Finance!$Q72)</f>
        <v/>
      </c>
      <c r="I72" s="112"/>
      <c r="J72" s="78"/>
      <c r="K72" s="78"/>
      <c r="L72" s="235"/>
      <c r="M72" s="112"/>
      <c r="N72" s="78"/>
      <c r="O72" s="78"/>
      <c r="P72" s="78"/>
      <c r="Q72" s="113"/>
      <c r="R72" s="117">
        <f t="shared" si="2"/>
        <v>0</v>
      </c>
      <c r="S72" s="109"/>
      <c r="T72" s="16"/>
      <c r="U72" s="16"/>
      <c r="V72" s="16"/>
      <c r="W72" s="16"/>
    </row>
    <row r="73" spans="1:23" ht="25.5" customHeight="1" thickBot="1" x14ac:dyDescent="0.25">
      <c r="A73" s="117" t="str">
        <f>IF('Charity details'!A73="","",'Charity details'!A73)</f>
        <v/>
      </c>
      <c r="B73" s="117" t="str">
        <f>IF('Charity details'!B73="",IF(A73="","","Complete Sec.A"),'Charity details'!B73)</f>
        <v/>
      </c>
      <c r="C73" s="117" t="str">
        <f>IF('Charity details'!AB73="",IF(A73="","","Complete Charity details tab"),'Charity details'!AB73)</f>
        <v/>
      </c>
      <c r="D73" s="272" t="str">
        <f>IF('Other obligations'!D73="",IF(A73="","","Complete Other obligation tab"),'Other obligations'!D73)</f>
        <v/>
      </c>
      <c r="E73" s="247"/>
      <c r="F73" s="277"/>
      <c r="G73" s="269"/>
      <c r="H73" s="119" t="str">
        <f>IF('Other obligations'!$D73&lt;&gt;"Y","",Finance!$Q73)</f>
        <v/>
      </c>
      <c r="I73" s="112"/>
      <c r="J73" s="78"/>
      <c r="K73" s="78"/>
      <c r="L73" s="235"/>
      <c r="M73" s="112"/>
      <c r="N73" s="78"/>
      <c r="O73" s="78"/>
      <c r="P73" s="78"/>
      <c r="Q73" s="113"/>
      <c r="R73" s="117">
        <f t="shared" si="2"/>
        <v>0</v>
      </c>
      <c r="S73" s="109"/>
      <c r="T73" s="16"/>
      <c r="U73" s="16"/>
      <c r="V73" s="16"/>
      <c r="W73" s="16"/>
    </row>
    <row r="74" spans="1:23" ht="25.5" customHeight="1" thickBot="1" x14ac:dyDescent="0.25">
      <c r="A74" s="117" t="str">
        <f>IF('Charity details'!A74="","",'Charity details'!A74)</f>
        <v/>
      </c>
      <c r="B74" s="117" t="str">
        <f>IF('Charity details'!B74="",IF(A74="","","Complete Sec.A"),'Charity details'!B74)</f>
        <v/>
      </c>
      <c r="C74" s="117" t="str">
        <f>IF('Charity details'!AB74="",IF(A74="","","Complete Charity details tab"),'Charity details'!AB74)</f>
        <v/>
      </c>
      <c r="D74" s="272" t="str">
        <f>IF('Other obligations'!D74="",IF(A74="","","Complete Other obligation tab"),'Other obligations'!D74)</f>
        <v/>
      </c>
      <c r="E74" s="247"/>
      <c r="F74" s="277"/>
      <c r="G74" s="269"/>
      <c r="H74" s="119" t="str">
        <f>IF('Other obligations'!$D74&lt;&gt;"Y","",Finance!$Q74)</f>
        <v/>
      </c>
      <c r="I74" s="112"/>
      <c r="J74" s="78"/>
      <c r="K74" s="78"/>
      <c r="L74" s="235"/>
      <c r="M74" s="112"/>
      <c r="N74" s="78"/>
      <c r="O74" s="78"/>
      <c r="P74" s="78"/>
      <c r="Q74" s="113"/>
      <c r="R74" s="117">
        <f t="shared" ref="R74:R137" si="3">SUM(M74:Q74)</f>
        <v>0</v>
      </c>
      <c r="S74" s="109"/>
      <c r="T74" s="16"/>
      <c r="U74" s="16"/>
      <c r="V74" s="16"/>
      <c r="W74" s="16"/>
    </row>
    <row r="75" spans="1:23" ht="25.5" customHeight="1" thickBot="1" x14ac:dyDescent="0.25">
      <c r="A75" s="117" t="str">
        <f>IF('Charity details'!A75="","",'Charity details'!A75)</f>
        <v/>
      </c>
      <c r="B75" s="117" t="str">
        <f>IF('Charity details'!B75="",IF(A75="","","Complete Sec.A"),'Charity details'!B75)</f>
        <v/>
      </c>
      <c r="C75" s="117" t="str">
        <f>IF('Charity details'!AB75="",IF(A75="","","Complete Charity details tab"),'Charity details'!AB75)</f>
        <v/>
      </c>
      <c r="D75" s="272" t="str">
        <f>IF('Other obligations'!D75="",IF(A75="","","Complete Other obligation tab"),'Other obligations'!D75)</f>
        <v/>
      </c>
      <c r="E75" s="247"/>
      <c r="F75" s="277"/>
      <c r="G75" s="269"/>
      <c r="H75" s="119" t="str">
        <f>IF('Other obligations'!$D75&lt;&gt;"Y","",Finance!$Q75)</f>
        <v/>
      </c>
      <c r="I75" s="112"/>
      <c r="J75" s="78"/>
      <c r="K75" s="78"/>
      <c r="L75" s="235"/>
      <c r="M75" s="112"/>
      <c r="N75" s="78"/>
      <c r="O75" s="78"/>
      <c r="P75" s="78"/>
      <c r="Q75" s="113"/>
      <c r="R75" s="117">
        <f t="shared" si="3"/>
        <v>0</v>
      </c>
      <c r="S75" s="109"/>
      <c r="T75" s="16"/>
      <c r="U75" s="16"/>
      <c r="V75" s="16"/>
      <c r="W75" s="16"/>
    </row>
    <row r="76" spans="1:23" ht="25.5" customHeight="1" thickBot="1" x14ac:dyDescent="0.25">
      <c r="A76" s="117" t="str">
        <f>IF('Charity details'!A76="","",'Charity details'!A76)</f>
        <v/>
      </c>
      <c r="B76" s="117" t="str">
        <f>IF('Charity details'!B76="",IF(A76="","","Complete Sec.A"),'Charity details'!B76)</f>
        <v/>
      </c>
      <c r="C76" s="117" t="str">
        <f>IF('Charity details'!AB76="",IF(A76="","","Complete Charity details tab"),'Charity details'!AB76)</f>
        <v/>
      </c>
      <c r="D76" s="272" t="str">
        <f>IF('Other obligations'!D76="",IF(A76="","","Complete Other obligation tab"),'Other obligations'!D76)</f>
        <v/>
      </c>
      <c r="E76" s="247"/>
      <c r="F76" s="277"/>
      <c r="G76" s="269"/>
      <c r="H76" s="119" t="str">
        <f>IF('Other obligations'!$D76&lt;&gt;"Y","",Finance!$Q76)</f>
        <v/>
      </c>
      <c r="I76" s="112"/>
      <c r="J76" s="78"/>
      <c r="K76" s="78"/>
      <c r="L76" s="235"/>
      <c r="M76" s="112"/>
      <c r="N76" s="78"/>
      <c r="O76" s="78"/>
      <c r="P76" s="78"/>
      <c r="Q76" s="113"/>
      <c r="R76" s="117">
        <f t="shared" si="3"/>
        <v>0</v>
      </c>
      <c r="S76" s="109"/>
      <c r="T76" s="16"/>
      <c r="U76" s="16"/>
      <c r="V76" s="16"/>
      <c r="W76" s="16"/>
    </row>
    <row r="77" spans="1:23" ht="25.5" customHeight="1" thickBot="1" x14ac:dyDescent="0.25">
      <c r="A77" s="117" t="str">
        <f>IF('Charity details'!A77="","",'Charity details'!A77)</f>
        <v/>
      </c>
      <c r="B77" s="117" t="str">
        <f>IF('Charity details'!B77="",IF(A77="","","Complete Sec.A"),'Charity details'!B77)</f>
        <v/>
      </c>
      <c r="C77" s="117" t="str">
        <f>IF('Charity details'!AB77="",IF(A77="","","Complete Charity details tab"),'Charity details'!AB77)</f>
        <v/>
      </c>
      <c r="D77" s="272" t="str">
        <f>IF('Other obligations'!D77="",IF(A77="","","Complete Other obligation tab"),'Other obligations'!D77)</f>
        <v/>
      </c>
      <c r="E77" s="247"/>
      <c r="F77" s="277"/>
      <c r="G77" s="269"/>
      <c r="H77" s="119" t="str">
        <f>IF('Other obligations'!$D77&lt;&gt;"Y","",Finance!$Q77)</f>
        <v/>
      </c>
      <c r="I77" s="112"/>
      <c r="J77" s="78"/>
      <c r="K77" s="78"/>
      <c r="L77" s="235"/>
      <c r="M77" s="112"/>
      <c r="N77" s="78"/>
      <c r="O77" s="78"/>
      <c r="P77" s="78"/>
      <c r="Q77" s="113"/>
      <c r="R77" s="117">
        <f t="shared" si="3"/>
        <v>0</v>
      </c>
      <c r="S77" s="109"/>
      <c r="T77" s="16"/>
      <c r="U77" s="16"/>
      <c r="V77" s="16"/>
      <c r="W77" s="16"/>
    </row>
    <row r="78" spans="1:23" ht="25.5" customHeight="1" thickBot="1" x14ac:dyDescent="0.25">
      <c r="A78" s="117" t="str">
        <f>IF('Charity details'!A78="","",'Charity details'!A78)</f>
        <v/>
      </c>
      <c r="B78" s="117" t="str">
        <f>IF('Charity details'!B78="",IF(A78="","","Complete Sec.A"),'Charity details'!B78)</f>
        <v/>
      </c>
      <c r="C78" s="117" t="str">
        <f>IF('Charity details'!AB78="",IF(A78="","","Complete Charity details tab"),'Charity details'!AB78)</f>
        <v/>
      </c>
      <c r="D78" s="272" t="str">
        <f>IF('Other obligations'!D78="",IF(A78="","","Complete Other obligation tab"),'Other obligations'!D78)</f>
        <v/>
      </c>
      <c r="E78" s="247"/>
      <c r="F78" s="277"/>
      <c r="G78" s="269"/>
      <c r="H78" s="119" t="str">
        <f>IF('Other obligations'!$D78&lt;&gt;"Y","",Finance!$Q78)</f>
        <v/>
      </c>
      <c r="I78" s="112"/>
      <c r="J78" s="78"/>
      <c r="K78" s="78"/>
      <c r="L78" s="235"/>
      <c r="M78" s="112"/>
      <c r="N78" s="78"/>
      <c r="O78" s="78"/>
      <c r="P78" s="78"/>
      <c r="Q78" s="113"/>
      <c r="R78" s="117">
        <f t="shared" si="3"/>
        <v>0</v>
      </c>
      <c r="S78" s="109"/>
      <c r="T78" s="16"/>
      <c r="U78" s="16"/>
      <c r="V78" s="16"/>
      <c r="W78" s="16"/>
    </row>
    <row r="79" spans="1:23" ht="25.5" customHeight="1" thickBot="1" x14ac:dyDescent="0.25">
      <c r="A79" s="117" t="str">
        <f>IF('Charity details'!A79="","",'Charity details'!A79)</f>
        <v/>
      </c>
      <c r="B79" s="117" t="str">
        <f>IF('Charity details'!B79="",IF(A79="","","Complete Sec.A"),'Charity details'!B79)</f>
        <v/>
      </c>
      <c r="C79" s="117" t="str">
        <f>IF('Charity details'!AB79="",IF(A79="","","Complete Charity details tab"),'Charity details'!AB79)</f>
        <v/>
      </c>
      <c r="D79" s="272" t="str">
        <f>IF('Other obligations'!D79="",IF(A79="","","Complete Other obligation tab"),'Other obligations'!D79)</f>
        <v/>
      </c>
      <c r="E79" s="247"/>
      <c r="F79" s="277"/>
      <c r="G79" s="269"/>
      <c r="H79" s="119" t="str">
        <f>IF('Other obligations'!$D79&lt;&gt;"Y","",Finance!$Q79)</f>
        <v/>
      </c>
      <c r="I79" s="112"/>
      <c r="J79" s="78"/>
      <c r="K79" s="78"/>
      <c r="L79" s="235"/>
      <c r="M79" s="112"/>
      <c r="N79" s="78"/>
      <c r="O79" s="78"/>
      <c r="P79" s="78"/>
      <c r="Q79" s="113"/>
      <c r="R79" s="117">
        <f t="shared" si="3"/>
        <v>0</v>
      </c>
      <c r="S79" s="109"/>
      <c r="T79" s="16"/>
      <c r="U79" s="16"/>
      <c r="V79" s="16"/>
      <c r="W79" s="16"/>
    </row>
    <row r="80" spans="1:23" ht="25.5" customHeight="1" thickBot="1" x14ac:dyDescent="0.25">
      <c r="A80" s="117" t="str">
        <f>IF('Charity details'!A80="","",'Charity details'!A80)</f>
        <v/>
      </c>
      <c r="B80" s="117" t="str">
        <f>IF('Charity details'!B80="",IF(A80="","","Complete Sec.A"),'Charity details'!B80)</f>
        <v/>
      </c>
      <c r="C80" s="117" t="str">
        <f>IF('Charity details'!AB80="",IF(A80="","","Complete Charity details tab"),'Charity details'!AB80)</f>
        <v/>
      </c>
      <c r="D80" s="272" t="str">
        <f>IF('Other obligations'!D80="",IF(A80="","","Complete Other obligation tab"),'Other obligations'!D80)</f>
        <v/>
      </c>
      <c r="E80" s="247"/>
      <c r="F80" s="277"/>
      <c r="G80" s="269"/>
      <c r="H80" s="119" t="str">
        <f>IF('Other obligations'!$D80&lt;&gt;"Y","",Finance!$Q80)</f>
        <v/>
      </c>
      <c r="I80" s="112"/>
      <c r="J80" s="78"/>
      <c r="K80" s="78"/>
      <c r="L80" s="235"/>
      <c r="M80" s="112"/>
      <c r="N80" s="78"/>
      <c r="O80" s="78"/>
      <c r="P80" s="78"/>
      <c r="Q80" s="113"/>
      <c r="R80" s="117">
        <f t="shared" si="3"/>
        <v>0</v>
      </c>
      <c r="S80" s="109"/>
      <c r="T80" s="16"/>
      <c r="U80" s="16"/>
      <c r="V80" s="16"/>
      <c r="W80" s="16"/>
    </row>
    <row r="81" spans="1:23" ht="25.5" customHeight="1" thickBot="1" x14ac:dyDescent="0.25">
      <c r="A81" s="117" t="str">
        <f>IF('Charity details'!A81="","",'Charity details'!A81)</f>
        <v/>
      </c>
      <c r="B81" s="117" t="str">
        <f>IF('Charity details'!B81="",IF(A81="","","Complete Sec.A"),'Charity details'!B81)</f>
        <v/>
      </c>
      <c r="C81" s="117" t="str">
        <f>IF('Charity details'!AB81="",IF(A81="","","Complete Charity details tab"),'Charity details'!AB81)</f>
        <v/>
      </c>
      <c r="D81" s="272" t="str">
        <f>IF('Other obligations'!D81="",IF(A81="","","Complete Other obligation tab"),'Other obligations'!D81)</f>
        <v/>
      </c>
      <c r="E81" s="247"/>
      <c r="F81" s="277"/>
      <c r="G81" s="269"/>
      <c r="H81" s="119" t="str">
        <f>IF('Other obligations'!$D81&lt;&gt;"Y","",Finance!$Q81)</f>
        <v/>
      </c>
      <c r="I81" s="112"/>
      <c r="J81" s="78"/>
      <c r="K81" s="78"/>
      <c r="L81" s="235"/>
      <c r="M81" s="112"/>
      <c r="N81" s="78"/>
      <c r="O81" s="78"/>
      <c r="P81" s="78"/>
      <c r="Q81" s="113"/>
      <c r="R81" s="117">
        <f t="shared" si="3"/>
        <v>0</v>
      </c>
      <c r="S81" s="109"/>
      <c r="T81" s="16"/>
      <c r="U81" s="16"/>
      <c r="V81" s="16"/>
      <c r="W81" s="16"/>
    </row>
    <row r="82" spans="1:23" ht="25.5" customHeight="1" thickBot="1" x14ac:dyDescent="0.25">
      <c r="A82" s="117" t="str">
        <f>IF('Charity details'!A82="","",'Charity details'!A82)</f>
        <v/>
      </c>
      <c r="B82" s="117" t="str">
        <f>IF('Charity details'!B82="",IF(A82="","","Complete Sec.A"),'Charity details'!B82)</f>
        <v/>
      </c>
      <c r="C82" s="117" t="str">
        <f>IF('Charity details'!AB82="",IF(A82="","","Complete Charity details tab"),'Charity details'!AB82)</f>
        <v/>
      </c>
      <c r="D82" s="272" t="str">
        <f>IF('Other obligations'!D82="",IF(A82="","","Complete Other obligation tab"),'Other obligations'!D82)</f>
        <v/>
      </c>
      <c r="E82" s="247"/>
      <c r="F82" s="277"/>
      <c r="G82" s="269"/>
      <c r="H82" s="119" t="str">
        <f>IF('Other obligations'!$D82&lt;&gt;"Y","",Finance!$Q82)</f>
        <v/>
      </c>
      <c r="I82" s="112"/>
      <c r="J82" s="78"/>
      <c r="K82" s="78"/>
      <c r="L82" s="235"/>
      <c r="M82" s="112"/>
      <c r="N82" s="78"/>
      <c r="O82" s="78"/>
      <c r="P82" s="78"/>
      <c r="Q82" s="113"/>
      <c r="R82" s="117">
        <f t="shared" si="3"/>
        <v>0</v>
      </c>
      <c r="S82" s="109"/>
      <c r="T82" s="16"/>
      <c r="U82" s="16"/>
      <c r="V82" s="16"/>
      <c r="W82" s="16"/>
    </row>
    <row r="83" spans="1:23" ht="25.5" customHeight="1" thickBot="1" x14ac:dyDescent="0.25">
      <c r="A83" s="117" t="str">
        <f>IF('Charity details'!A83="","",'Charity details'!A83)</f>
        <v/>
      </c>
      <c r="B83" s="117" t="str">
        <f>IF('Charity details'!B83="",IF(A83="","","Complete Sec.A"),'Charity details'!B83)</f>
        <v/>
      </c>
      <c r="C83" s="117" t="str">
        <f>IF('Charity details'!AB83="",IF(A83="","","Complete Charity details tab"),'Charity details'!AB83)</f>
        <v/>
      </c>
      <c r="D83" s="272" t="str">
        <f>IF('Other obligations'!D83="",IF(A83="","","Complete Other obligation tab"),'Other obligations'!D83)</f>
        <v/>
      </c>
      <c r="E83" s="247"/>
      <c r="F83" s="277"/>
      <c r="G83" s="269"/>
      <c r="H83" s="119" t="str">
        <f>IF('Other obligations'!$D83&lt;&gt;"Y","",Finance!$Q83)</f>
        <v/>
      </c>
      <c r="I83" s="112"/>
      <c r="J83" s="78"/>
      <c r="K83" s="78"/>
      <c r="L83" s="235"/>
      <c r="M83" s="112"/>
      <c r="N83" s="78"/>
      <c r="O83" s="78"/>
      <c r="P83" s="78"/>
      <c r="Q83" s="113"/>
      <c r="R83" s="117">
        <f t="shared" si="3"/>
        <v>0</v>
      </c>
      <c r="S83" s="109"/>
      <c r="T83" s="16"/>
      <c r="U83" s="16"/>
      <c r="V83" s="16"/>
      <c r="W83" s="16"/>
    </row>
    <row r="84" spans="1:23" ht="25.5" customHeight="1" thickBot="1" x14ac:dyDescent="0.25">
      <c r="A84" s="117" t="str">
        <f>IF('Charity details'!A84="","",'Charity details'!A84)</f>
        <v/>
      </c>
      <c r="B84" s="117" t="str">
        <f>IF('Charity details'!B84="",IF(A84="","","Complete Sec.A"),'Charity details'!B84)</f>
        <v/>
      </c>
      <c r="C84" s="117" t="str">
        <f>IF('Charity details'!AB84="",IF(A84="","","Complete Charity details tab"),'Charity details'!AB84)</f>
        <v/>
      </c>
      <c r="D84" s="272" t="str">
        <f>IF('Other obligations'!D84="",IF(A84="","","Complete Other obligation tab"),'Other obligations'!D84)</f>
        <v/>
      </c>
      <c r="E84" s="247"/>
      <c r="F84" s="277"/>
      <c r="G84" s="269"/>
      <c r="H84" s="119" t="str">
        <f>IF('Other obligations'!$D84&lt;&gt;"Y","",Finance!$Q84)</f>
        <v/>
      </c>
      <c r="I84" s="112"/>
      <c r="J84" s="78"/>
      <c r="K84" s="78"/>
      <c r="L84" s="235"/>
      <c r="M84" s="112"/>
      <c r="N84" s="78"/>
      <c r="O84" s="78"/>
      <c r="P84" s="78"/>
      <c r="Q84" s="113"/>
      <c r="R84" s="117">
        <f t="shared" si="3"/>
        <v>0</v>
      </c>
      <c r="S84" s="109"/>
      <c r="T84" s="16"/>
      <c r="U84" s="16"/>
      <c r="V84" s="16"/>
      <c r="W84" s="16"/>
    </row>
    <row r="85" spans="1:23" ht="25.5" customHeight="1" thickBot="1" x14ac:dyDescent="0.25">
      <c r="A85" s="117" t="str">
        <f>IF('Charity details'!A85="","",'Charity details'!A85)</f>
        <v/>
      </c>
      <c r="B85" s="117" t="str">
        <f>IF('Charity details'!B85="",IF(A85="","","Complete Sec.A"),'Charity details'!B85)</f>
        <v/>
      </c>
      <c r="C85" s="117" t="str">
        <f>IF('Charity details'!AB85="",IF(A85="","","Complete Charity details tab"),'Charity details'!AB85)</f>
        <v/>
      </c>
      <c r="D85" s="272" t="str">
        <f>IF('Other obligations'!D85="",IF(A85="","","Complete Other obligation tab"),'Other obligations'!D85)</f>
        <v/>
      </c>
      <c r="E85" s="247"/>
      <c r="F85" s="277"/>
      <c r="G85" s="269"/>
      <c r="H85" s="119" t="str">
        <f>IF('Other obligations'!$D85&lt;&gt;"Y","",Finance!$Q85)</f>
        <v/>
      </c>
      <c r="I85" s="112"/>
      <c r="J85" s="78"/>
      <c r="K85" s="78"/>
      <c r="L85" s="235"/>
      <c r="M85" s="112"/>
      <c r="N85" s="78"/>
      <c r="O85" s="78"/>
      <c r="P85" s="78"/>
      <c r="Q85" s="113"/>
      <c r="R85" s="117">
        <f t="shared" si="3"/>
        <v>0</v>
      </c>
      <c r="S85" s="109"/>
      <c r="T85" s="16"/>
      <c r="U85" s="16"/>
      <c r="V85" s="16"/>
      <c r="W85" s="16"/>
    </row>
    <row r="86" spans="1:23" ht="25.5" customHeight="1" thickBot="1" x14ac:dyDescent="0.25">
      <c r="A86" s="117" t="str">
        <f>IF('Charity details'!A86="","",'Charity details'!A86)</f>
        <v/>
      </c>
      <c r="B86" s="117" t="str">
        <f>IF('Charity details'!B86="",IF(A86="","","Complete Sec.A"),'Charity details'!B86)</f>
        <v/>
      </c>
      <c r="C86" s="117" t="str">
        <f>IF('Charity details'!AB86="",IF(A86="","","Complete Charity details tab"),'Charity details'!AB86)</f>
        <v/>
      </c>
      <c r="D86" s="272" t="str">
        <f>IF('Other obligations'!D86="",IF(A86="","","Complete Other obligation tab"),'Other obligations'!D86)</f>
        <v/>
      </c>
      <c r="E86" s="247"/>
      <c r="F86" s="277"/>
      <c r="G86" s="269"/>
      <c r="H86" s="119" t="str">
        <f>IF('Other obligations'!$D86&lt;&gt;"Y","",Finance!$Q86)</f>
        <v/>
      </c>
      <c r="I86" s="112"/>
      <c r="J86" s="78"/>
      <c r="K86" s="78"/>
      <c r="L86" s="235"/>
      <c r="M86" s="112"/>
      <c r="N86" s="78"/>
      <c r="O86" s="78"/>
      <c r="P86" s="78"/>
      <c r="Q86" s="113"/>
      <c r="R86" s="117">
        <f t="shared" si="3"/>
        <v>0</v>
      </c>
      <c r="S86" s="109"/>
      <c r="T86" s="16"/>
      <c r="U86" s="16"/>
      <c r="V86" s="16"/>
      <c r="W86" s="16"/>
    </row>
    <row r="87" spans="1:23" ht="25.5" customHeight="1" thickBot="1" x14ac:dyDescent="0.25">
      <c r="A87" s="117" t="str">
        <f>IF('Charity details'!A87="","",'Charity details'!A87)</f>
        <v/>
      </c>
      <c r="B87" s="117" t="str">
        <f>IF('Charity details'!B87="",IF(A87="","","Complete Sec.A"),'Charity details'!B87)</f>
        <v/>
      </c>
      <c r="C87" s="117" t="str">
        <f>IF('Charity details'!AB87="",IF(A87="","","Complete Charity details tab"),'Charity details'!AB87)</f>
        <v/>
      </c>
      <c r="D87" s="272" t="str">
        <f>IF('Other obligations'!D87="",IF(A87="","","Complete Other obligation tab"),'Other obligations'!D87)</f>
        <v/>
      </c>
      <c r="E87" s="247"/>
      <c r="F87" s="277"/>
      <c r="G87" s="269"/>
      <c r="H87" s="119" t="str">
        <f>IF('Other obligations'!$D87&lt;&gt;"Y","",Finance!$Q87)</f>
        <v/>
      </c>
      <c r="I87" s="112"/>
      <c r="J87" s="78"/>
      <c r="K87" s="78"/>
      <c r="L87" s="235"/>
      <c r="M87" s="112"/>
      <c r="N87" s="78"/>
      <c r="O87" s="78"/>
      <c r="P87" s="78"/>
      <c r="Q87" s="113"/>
      <c r="R87" s="117">
        <f t="shared" si="3"/>
        <v>0</v>
      </c>
      <c r="S87" s="109"/>
      <c r="T87" s="16"/>
      <c r="U87" s="16"/>
      <c r="V87" s="16"/>
      <c r="W87" s="16"/>
    </row>
    <row r="88" spans="1:23" ht="25.5" customHeight="1" thickBot="1" x14ac:dyDescent="0.25">
      <c r="A88" s="117" t="str">
        <f>IF('Charity details'!A88="","",'Charity details'!A88)</f>
        <v/>
      </c>
      <c r="B88" s="117" t="str">
        <f>IF('Charity details'!B88="",IF(A88="","","Complete Sec.A"),'Charity details'!B88)</f>
        <v/>
      </c>
      <c r="C88" s="117" t="str">
        <f>IF('Charity details'!AB88="",IF(A88="","","Complete Charity details tab"),'Charity details'!AB88)</f>
        <v/>
      </c>
      <c r="D88" s="272" t="str">
        <f>IF('Other obligations'!D88="",IF(A88="","","Complete Other obligation tab"),'Other obligations'!D88)</f>
        <v/>
      </c>
      <c r="E88" s="247"/>
      <c r="F88" s="277"/>
      <c r="G88" s="269"/>
      <c r="H88" s="119" t="str">
        <f>IF('Other obligations'!$D88&lt;&gt;"Y","",Finance!$Q88)</f>
        <v/>
      </c>
      <c r="I88" s="112"/>
      <c r="J88" s="78"/>
      <c r="K88" s="78"/>
      <c r="L88" s="235"/>
      <c r="M88" s="112"/>
      <c r="N88" s="78"/>
      <c r="O88" s="78"/>
      <c r="P88" s="78"/>
      <c r="Q88" s="113"/>
      <c r="R88" s="117">
        <f t="shared" si="3"/>
        <v>0</v>
      </c>
      <c r="S88" s="109"/>
      <c r="T88" s="16"/>
      <c r="U88" s="16"/>
      <c r="V88" s="16"/>
      <c r="W88" s="16"/>
    </row>
    <row r="89" spans="1:23" ht="25.5" customHeight="1" thickBot="1" x14ac:dyDescent="0.25">
      <c r="A89" s="117" t="str">
        <f>IF('Charity details'!A89="","",'Charity details'!A89)</f>
        <v/>
      </c>
      <c r="B89" s="117" t="str">
        <f>IF('Charity details'!B89="",IF(A89="","","Complete Sec.A"),'Charity details'!B89)</f>
        <v/>
      </c>
      <c r="C89" s="117" t="str">
        <f>IF('Charity details'!AB89="",IF(A89="","","Complete Charity details tab"),'Charity details'!AB89)</f>
        <v/>
      </c>
      <c r="D89" s="272" t="str">
        <f>IF('Other obligations'!D89="",IF(A89="","","Complete Other obligation tab"),'Other obligations'!D89)</f>
        <v/>
      </c>
      <c r="E89" s="247"/>
      <c r="F89" s="277"/>
      <c r="G89" s="269"/>
      <c r="H89" s="119" t="str">
        <f>IF('Other obligations'!$D89&lt;&gt;"Y","",Finance!$Q89)</f>
        <v/>
      </c>
      <c r="I89" s="112"/>
      <c r="J89" s="78"/>
      <c r="K89" s="78"/>
      <c r="L89" s="235"/>
      <c r="M89" s="112"/>
      <c r="N89" s="78"/>
      <c r="O89" s="78"/>
      <c r="P89" s="78"/>
      <c r="Q89" s="113"/>
      <c r="R89" s="117">
        <f t="shared" si="3"/>
        <v>0</v>
      </c>
      <c r="S89" s="109"/>
      <c r="T89" s="16"/>
      <c r="U89" s="16"/>
      <c r="V89" s="16"/>
      <c r="W89" s="16"/>
    </row>
    <row r="90" spans="1:23" ht="25.5" customHeight="1" thickBot="1" x14ac:dyDescent="0.25">
      <c r="A90" s="117" t="str">
        <f>IF('Charity details'!A90="","",'Charity details'!A90)</f>
        <v/>
      </c>
      <c r="B90" s="117" t="str">
        <f>IF('Charity details'!B90="",IF(A90="","","Complete Sec.A"),'Charity details'!B90)</f>
        <v/>
      </c>
      <c r="C90" s="117" t="str">
        <f>IF('Charity details'!AB90="",IF(A90="","","Complete Charity details tab"),'Charity details'!AB90)</f>
        <v/>
      </c>
      <c r="D90" s="272" t="str">
        <f>IF('Other obligations'!D90="",IF(A90="","","Complete Other obligation tab"),'Other obligations'!D90)</f>
        <v/>
      </c>
      <c r="E90" s="247"/>
      <c r="F90" s="277"/>
      <c r="G90" s="269"/>
      <c r="H90" s="119" t="str">
        <f>IF('Other obligations'!$D90&lt;&gt;"Y","",Finance!$Q90)</f>
        <v/>
      </c>
      <c r="I90" s="112"/>
      <c r="J90" s="78"/>
      <c r="K90" s="78"/>
      <c r="L90" s="235"/>
      <c r="M90" s="112"/>
      <c r="N90" s="78"/>
      <c r="O90" s="78"/>
      <c r="P90" s="78"/>
      <c r="Q90" s="113"/>
      <c r="R90" s="117">
        <f t="shared" si="3"/>
        <v>0</v>
      </c>
      <c r="S90" s="109"/>
      <c r="T90" s="16"/>
      <c r="U90" s="16"/>
      <c r="V90" s="16"/>
      <c r="W90" s="16"/>
    </row>
    <row r="91" spans="1:23" ht="25.5" customHeight="1" thickBot="1" x14ac:dyDescent="0.25">
      <c r="A91" s="117" t="str">
        <f>IF('Charity details'!A91="","",'Charity details'!A91)</f>
        <v/>
      </c>
      <c r="B91" s="117" t="str">
        <f>IF('Charity details'!B91="",IF(A91="","","Complete Sec.A"),'Charity details'!B91)</f>
        <v/>
      </c>
      <c r="C91" s="117" t="str">
        <f>IF('Charity details'!AB91="",IF(A91="","","Complete Charity details tab"),'Charity details'!AB91)</f>
        <v/>
      </c>
      <c r="D91" s="272" t="str">
        <f>IF('Other obligations'!D91="",IF(A91="","","Complete Other obligation tab"),'Other obligations'!D91)</f>
        <v/>
      </c>
      <c r="E91" s="247"/>
      <c r="F91" s="277"/>
      <c r="G91" s="269"/>
      <c r="H91" s="119" t="str">
        <f>IF('Other obligations'!$D91&lt;&gt;"Y","",Finance!$Q91)</f>
        <v/>
      </c>
      <c r="I91" s="112"/>
      <c r="J91" s="78"/>
      <c r="K91" s="78"/>
      <c r="L91" s="235"/>
      <c r="M91" s="112"/>
      <c r="N91" s="78"/>
      <c r="O91" s="78"/>
      <c r="P91" s="78"/>
      <c r="Q91" s="113"/>
      <c r="R91" s="117">
        <f t="shared" si="3"/>
        <v>0</v>
      </c>
      <c r="S91" s="109"/>
      <c r="T91" s="16"/>
      <c r="U91" s="16"/>
      <c r="V91" s="16"/>
      <c r="W91" s="16"/>
    </row>
    <row r="92" spans="1:23" ht="25.5" customHeight="1" thickBot="1" x14ac:dyDescent="0.25">
      <c r="A92" s="117" t="str">
        <f>IF('Charity details'!A92="","",'Charity details'!A92)</f>
        <v/>
      </c>
      <c r="B92" s="117" t="str">
        <f>IF('Charity details'!B92="",IF(A92="","","Complete Sec.A"),'Charity details'!B92)</f>
        <v/>
      </c>
      <c r="C92" s="117" t="str">
        <f>IF('Charity details'!AB92="",IF(A92="","","Complete Charity details tab"),'Charity details'!AB92)</f>
        <v/>
      </c>
      <c r="D92" s="272" t="str">
        <f>IF('Other obligations'!D92="",IF(A92="","","Complete Other obligation tab"),'Other obligations'!D92)</f>
        <v/>
      </c>
      <c r="E92" s="247"/>
      <c r="F92" s="277"/>
      <c r="G92" s="269"/>
      <c r="H92" s="119" t="str">
        <f>IF('Other obligations'!$D92&lt;&gt;"Y","",Finance!$Q92)</f>
        <v/>
      </c>
      <c r="I92" s="112"/>
      <c r="J92" s="78"/>
      <c r="K92" s="78"/>
      <c r="L92" s="235"/>
      <c r="M92" s="112"/>
      <c r="N92" s="78"/>
      <c r="O92" s="78"/>
      <c r="P92" s="78"/>
      <c r="Q92" s="113"/>
      <c r="R92" s="117">
        <f t="shared" si="3"/>
        <v>0</v>
      </c>
      <c r="S92" s="109"/>
      <c r="T92" s="16"/>
      <c r="U92" s="16"/>
      <c r="V92" s="16"/>
      <c r="W92" s="16"/>
    </row>
    <row r="93" spans="1:23" ht="25.5" customHeight="1" thickBot="1" x14ac:dyDescent="0.25">
      <c r="A93" s="117" t="str">
        <f>IF('Charity details'!A93="","",'Charity details'!A93)</f>
        <v/>
      </c>
      <c r="B93" s="117" t="str">
        <f>IF('Charity details'!B93="",IF(A93="","","Complete Sec.A"),'Charity details'!B93)</f>
        <v/>
      </c>
      <c r="C93" s="117" t="str">
        <f>IF('Charity details'!AB93="",IF(A93="","","Complete Charity details tab"),'Charity details'!AB93)</f>
        <v/>
      </c>
      <c r="D93" s="272" t="str">
        <f>IF('Other obligations'!D93="",IF(A93="","","Complete Other obligation tab"),'Other obligations'!D93)</f>
        <v/>
      </c>
      <c r="E93" s="247"/>
      <c r="F93" s="277"/>
      <c r="G93" s="269"/>
      <c r="H93" s="119" t="str">
        <f>IF('Other obligations'!$D93&lt;&gt;"Y","",Finance!$Q93)</f>
        <v/>
      </c>
      <c r="I93" s="112"/>
      <c r="J93" s="78"/>
      <c r="K93" s="78"/>
      <c r="L93" s="235"/>
      <c r="M93" s="112"/>
      <c r="N93" s="78"/>
      <c r="O93" s="78"/>
      <c r="P93" s="78"/>
      <c r="Q93" s="113"/>
      <c r="R93" s="117">
        <f t="shared" si="3"/>
        <v>0</v>
      </c>
      <c r="S93" s="109"/>
      <c r="T93" s="16"/>
      <c r="U93" s="16"/>
      <c r="V93" s="16"/>
      <c r="W93" s="16"/>
    </row>
    <row r="94" spans="1:23" ht="25.5" customHeight="1" thickBot="1" x14ac:dyDescent="0.25">
      <c r="A94" s="117" t="str">
        <f>IF('Charity details'!A94="","",'Charity details'!A94)</f>
        <v/>
      </c>
      <c r="B94" s="117" t="str">
        <f>IF('Charity details'!B94="",IF(A94="","","Complete Sec.A"),'Charity details'!B94)</f>
        <v/>
      </c>
      <c r="C94" s="117" t="str">
        <f>IF('Charity details'!AB94="",IF(A94="","","Complete Charity details tab"),'Charity details'!AB94)</f>
        <v/>
      </c>
      <c r="D94" s="272" t="str">
        <f>IF('Other obligations'!D94="",IF(A94="","","Complete Other obligation tab"),'Other obligations'!D94)</f>
        <v/>
      </c>
      <c r="E94" s="247"/>
      <c r="F94" s="277"/>
      <c r="G94" s="269"/>
      <c r="H94" s="119" t="str">
        <f>IF('Other obligations'!$D94&lt;&gt;"Y","",Finance!$Q94)</f>
        <v/>
      </c>
      <c r="I94" s="112"/>
      <c r="J94" s="78"/>
      <c r="K94" s="78"/>
      <c r="L94" s="235"/>
      <c r="M94" s="112"/>
      <c r="N94" s="78"/>
      <c r="O94" s="78"/>
      <c r="P94" s="78"/>
      <c r="Q94" s="113"/>
      <c r="R94" s="117">
        <f t="shared" si="3"/>
        <v>0</v>
      </c>
      <c r="S94" s="109"/>
      <c r="T94" s="16"/>
      <c r="U94" s="16"/>
      <c r="V94" s="16"/>
      <c r="W94" s="16"/>
    </row>
    <row r="95" spans="1:23" ht="25.5" customHeight="1" thickBot="1" x14ac:dyDescent="0.25">
      <c r="A95" s="117" t="str">
        <f>IF('Charity details'!A95="","",'Charity details'!A95)</f>
        <v/>
      </c>
      <c r="B95" s="117" t="str">
        <f>IF('Charity details'!B95="",IF(A95="","","Complete Sec.A"),'Charity details'!B95)</f>
        <v/>
      </c>
      <c r="C95" s="117" t="str">
        <f>IF('Charity details'!AB95="",IF(A95="","","Complete Charity details tab"),'Charity details'!AB95)</f>
        <v/>
      </c>
      <c r="D95" s="272" t="str">
        <f>IF('Other obligations'!D95="",IF(A95="","","Complete Other obligation tab"),'Other obligations'!D95)</f>
        <v/>
      </c>
      <c r="E95" s="247"/>
      <c r="F95" s="277"/>
      <c r="G95" s="269"/>
      <c r="H95" s="119" t="str">
        <f>IF('Other obligations'!$D95&lt;&gt;"Y","",Finance!$Q95)</f>
        <v/>
      </c>
      <c r="I95" s="112"/>
      <c r="J95" s="78"/>
      <c r="K95" s="78"/>
      <c r="L95" s="235"/>
      <c r="M95" s="112"/>
      <c r="N95" s="78"/>
      <c r="O95" s="78"/>
      <c r="P95" s="78"/>
      <c r="Q95" s="113"/>
      <c r="R95" s="117">
        <f t="shared" si="3"/>
        <v>0</v>
      </c>
      <c r="S95" s="109"/>
      <c r="T95" s="16"/>
      <c r="U95" s="16"/>
      <c r="V95" s="16"/>
      <c r="W95" s="16"/>
    </row>
    <row r="96" spans="1:23" ht="25.5" customHeight="1" thickBot="1" x14ac:dyDescent="0.25">
      <c r="A96" s="117" t="str">
        <f>IF('Charity details'!A96="","",'Charity details'!A96)</f>
        <v/>
      </c>
      <c r="B96" s="117" t="str">
        <f>IF('Charity details'!B96="",IF(A96="","","Complete Sec.A"),'Charity details'!B96)</f>
        <v/>
      </c>
      <c r="C96" s="117" t="str">
        <f>IF('Charity details'!AB96="",IF(A96="","","Complete Charity details tab"),'Charity details'!AB96)</f>
        <v/>
      </c>
      <c r="D96" s="272" t="str">
        <f>IF('Other obligations'!D96="",IF(A96="","","Complete Other obligation tab"),'Other obligations'!D96)</f>
        <v/>
      </c>
      <c r="E96" s="247"/>
      <c r="F96" s="277"/>
      <c r="G96" s="269"/>
      <c r="H96" s="119" t="str">
        <f>IF('Other obligations'!$D96&lt;&gt;"Y","",Finance!$Q96)</f>
        <v/>
      </c>
      <c r="I96" s="112"/>
      <c r="J96" s="78"/>
      <c r="K96" s="78"/>
      <c r="L96" s="235"/>
      <c r="M96" s="112"/>
      <c r="N96" s="78"/>
      <c r="O96" s="78"/>
      <c r="P96" s="78"/>
      <c r="Q96" s="113"/>
      <c r="R96" s="117">
        <f t="shared" si="3"/>
        <v>0</v>
      </c>
      <c r="S96" s="109"/>
      <c r="T96" s="16"/>
      <c r="U96" s="16"/>
      <c r="V96" s="16"/>
      <c r="W96" s="16"/>
    </row>
    <row r="97" spans="1:23" ht="25.5" customHeight="1" thickBot="1" x14ac:dyDescent="0.25">
      <c r="A97" s="117" t="str">
        <f>IF('Charity details'!A97="","",'Charity details'!A97)</f>
        <v/>
      </c>
      <c r="B97" s="117" t="str">
        <f>IF('Charity details'!B97="",IF(A97="","","Complete Sec.A"),'Charity details'!B97)</f>
        <v/>
      </c>
      <c r="C97" s="117" t="str">
        <f>IF('Charity details'!AB97="",IF(A97="","","Complete Charity details tab"),'Charity details'!AB97)</f>
        <v/>
      </c>
      <c r="D97" s="272" t="str">
        <f>IF('Other obligations'!D97="",IF(A97="","","Complete Other obligation tab"),'Other obligations'!D97)</f>
        <v/>
      </c>
      <c r="E97" s="247"/>
      <c r="F97" s="277"/>
      <c r="G97" s="269"/>
      <c r="H97" s="119" t="str">
        <f>IF('Other obligations'!$D97&lt;&gt;"Y","",Finance!$Q97)</f>
        <v/>
      </c>
      <c r="I97" s="112"/>
      <c r="J97" s="78"/>
      <c r="K97" s="78"/>
      <c r="L97" s="235"/>
      <c r="M97" s="112"/>
      <c r="N97" s="78"/>
      <c r="O97" s="78"/>
      <c r="P97" s="78"/>
      <c r="Q97" s="113"/>
      <c r="R97" s="117">
        <f t="shared" si="3"/>
        <v>0</v>
      </c>
      <c r="S97" s="109"/>
      <c r="T97" s="16"/>
      <c r="U97" s="16"/>
      <c r="V97" s="16"/>
      <c r="W97" s="16"/>
    </row>
    <row r="98" spans="1:23" ht="25.5" customHeight="1" thickBot="1" x14ac:dyDescent="0.25">
      <c r="A98" s="117" t="str">
        <f>IF('Charity details'!A98="","",'Charity details'!A98)</f>
        <v/>
      </c>
      <c r="B98" s="117" t="str">
        <f>IF('Charity details'!B98="",IF(A98="","","Complete Sec.A"),'Charity details'!B98)</f>
        <v/>
      </c>
      <c r="C98" s="117" t="str">
        <f>IF('Charity details'!AB98="",IF(A98="","","Complete Charity details tab"),'Charity details'!AB98)</f>
        <v/>
      </c>
      <c r="D98" s="272" t="str">
        <f>IF('Other obligations'!D98="",IF(A98="","","Complete Other obligation tab"),'Other obligations'!D98)</f>
        <v/>
      </c>
      <c r="E98" s="247"/>
      <c r="F98" s="277"/>
      <c r="G98" s="269"/>
      <c r="H98" s="119" t="str">
        <f>IF('Other obligations'!$D98&lt;&gt;"Y","",Finance!$Q98)</f>
        <v/>
      </c>
      <c r="I98" s="112"/>
      <c r="J98" s="78"/>
      <c r="K98" s="78"/>
      <c r="L98" s="235"/>
      <c r="M98" s="112"/>
      <c r="N98" s="78"/>
      <c r="O98" s="78"/>
      <c r="P98" s="78"/>
      <c r="Q98" s="113"/>
      <c r="R98" s="117">
        <f t="shared" si="3"/>
        <v>0</v>
      </c>
      <c r="S98" s="109"/>
      <c r="T98" s="16"/>
      <c r="U98" s="16"/>
      <c r="V98" s="16"/>
      <c r="W98" s="16"/>
    </row>
    <row r="99" spans="1:23" ht="25.5" customHeight="1" thickBot="1" x14ac:dyDescent="0.25">
      <c r="A99" s="117" t="str">
        <f>IF('Charity details'!A99="","",'Charity details'!A99)</f>
        <v/>
      </c>
      <c r="B99" s="117" t="str">
        <f>IF('Charity details'!B99="",IF(A99="","","Complete Sec.A"),'Charity details'!B99)</f>
        <v/>
      </c>
      <c r="C99" s="117" t="str">
        <f>IF('Charity details'!AB99="",IF(A99="","","Complete Charity details tab"),'Charity details'!AB99)</f>
        <v/>
      </c>
      <c r="D99" s="272" t="str">
        <f>IF('Other obligations'!D99="",IF(A99="","","Complete Other obligation tab"),'Other obligations'!D99)</f>
        <v/>
      </c>
      <c r="E99" s="247"/>
      <c r="F99" s="277"/>
      <c r="G99" s="269"/>
      <c r="H99" s="119" t="str">
        <f>IF('Other obligations'!$D99&lt;&gt;"Y","",Finance!$Q99)</f>
        <v/>
      </c>
      <c r="I99" s="112"/>
      <c r="J99" s="78"/>
      <c r="K99" s="78"/>
      <c r="L99" s="235"/>
      <c r="M99" s="112"/>
      <c r="N99" s="78"/>
      <c r="O99" s="78"/>
      <c r="P99" s="78"/>
      <c r="Q99" s="113"/>
      <c r="R99" s="117">
        <f t="shared" si="3"/>
        <v>0</v>
      </c>
      <c r="S99" s="109"/>
      <c r="T99" s="16"/>
      <c r="U99" s="16"/>
      <c r="V99" s="16"/>
      <c r="W99" s="16"/>
    </row>
    <row r="100" spans="1:23" ht="25.5" customHeight="1" thickBot="1" x14ac:dyDescent="0.25">
      <c r="A100" s="117" t="str">
        <f>IF('Charity details'!A100="","",'Charity details'!A100)</f>
        <v/>
      </c>
      <c r="B100" s="117" t="str">
        <f>IF('Charity details'!B100="",IF(A100="","","Complete Sec.A"),'Charity details'!B100)</f>
        <v/>
      </c>
      <c r="C100" s="117" t="str">
        <f>IF('Charity details'!AB100="",IF(A100="","","Complete Charity details tab"),'Charity details'!AB100)</f>
        <v/>
      </c>
      <c r="D100" s="272" t="str">
        <f>IF('Other obligations'!D100="",IF(A100="","","Complete Other obligation tab"),'Other obligations'!D100)</f>
        <v/>
      </c>
      <c r="E100" s="247"/>
      <c r="F100" s="277"/>
      <c r="G100" s="269"/>
      <c r="H100" s="119" t="str">
        <f>IF('Other obligations'!$D100&lt;&gt;"Y","",Finance!$Q100)</f>
        <v/>
      </c>
      <c r="I100" s="112"/>
      <c r="J100" s="78"/>
      <c r="K100" s="78"/>
      <c r="L100" s="235"/>
      <c r="M100" s="112"/>
      <c r="N100" s="78"/>
      <c r="O100" s="78"/>
      <c r="P100" s="78"/>
      <c r="Q100" s="113"/>
      <c r="R100" s="117">
        <f t="shared" si="3"/>
        <v>0</v>
      </c>
      <c r="S100" s="109"/>
      <c r="T100" s="16"/>
      <c r="U100" s="16"/>
      <c r="V100" s="16"/>
      <c r="W100" s="16"/>
    </row>
    <row r="101" spans="1:23" ht="25.5" customHeight="1" thickBot="1" x14ac:dyDescent="0.25">
      <c r="A101" s="117" t="str">
        <f>IF('Charity details'!A101="","",'Charity details'!A101)</f>
        <v/>
      </c>
      <c r="B101" s="117" t="str">
        <f>IF('Charity details'!B101="",IF(A101="","","Complete Sec.A"),'Charity details'!B101)</f>
        <v/>
      </c>
      <c r="C101" s="117" t="str">
        <f>IF('Charity details'!AB101="",IF(A101="","","Complete Charity details tab"),'Charity details'!AB101)</f>
        <v/>
      </c>
      <c r="D101" s="272" t="str">
        <f>IF('Other obligations'!D101="",IF(A101="","","Complete Other obligation tab"),'Other obligations'!D101)</f>
        <v/>
      </c>
      <c r="E101" s="247"/>
      <c r="F101" s="277"/>
      <c r="G101" s="269"/>
      <c r="H101" s="119" t="str">
        <f>IF('Other obligations'!$D101&lt;&gt;"Y","",Finance!$Q101)</f>
        <v/>
      </c>
      <c r="I101" s="112"/>
      <c r="J101" s="78"/>
      <c r="K101" s="78"/>
      <c r="L101" s="235"/>
      <c r="M101" s="112"/>
      <c r="N101" s="78"/>
      <c r="O101" s="78"/>
      <c r="P101" s="78"/>
      <c r="Q101" s="113"/>
      <c r="R101" s="117">
        <f t="shared" si="3"/>
        <v>0</v>
      </c>
      <c r="S101" s="109"/>
      <c r="T101" s="16"/>
      <c r="U101" s="16"/>
      <c r="V101" s="16"/>
      <c r="W101" s="16"/>
    </row>
    <row r="102" spans="1:23" ht="25.5" customHeight="1" thickBot="1" x14ac:dyDescent="0.25">
      <c r="A102" s="117" t="str">
        <f>IF('Charity details'!A102="","",'Charity details'!A102)</f>
        <v/>
      </c>
      <c r="B102" s="117" t="str">
        <f>IF('Charity details'!B102="",IF(A102="","","Complete Sec.A"),'Charity details'!B102)</f>
        <v/>
      </c>
      <c r="C102" s="117" t="str">
        <f>IF('Charity details'!AB102="",IF(A102="","","Complete Charity details tab"),'Charity details'!AB102)</f>
        <v/>
      </c>
      <c r="D102" s="272" t="str">
        <f>IF('Other obligations'!D102="",IF(A102="","","Complete Other obligation tab"),'Other obligations'!D102)</f>
        <v/>
      </c>
      <c r="E102" s="247"/>
      <c r="F102" s="277"/>
      <c r="G102" s="269"/>
      <c r="H102" s="119" t="str">
        <f>IF('Other obligations'!$D102&lt;&gt;"Y","",Finance!$Q102)</f>
        <v/>
      </c>
      <c r="I102" s="112"/>
      <c r="J102" s="78"/>
      <c r="K102" s="78"/>
      <c r="L102" s="235"/>
      <c r="M102" s="112"/>
      <c r="N102" s="78"/>
      <c r="O102" s="78"/>
      <c r="P102" s="78"/>
      <c r="Q102" s="113"/>
      <c r="R102" s="117">
        <f t="shared" si="3"/>
        <v>0</v>
      </c>
      <c r="S102" s="109"/>
      <c r="T102" s="16"/>
      <c r="U102" s="16"/>
      <c r="V102" s="16"/>
      <c r="W102" s="16"/>
    </row>
    <row r="103" spans="1:23" ht="25.5" customHeight="1" thickBot="1" x14ac:dyDescent="0.25">
      <c r="A103" s="117" t="str">
        <f>IF('Charity details'!A103="","",'Charity details'!A103)</f>
        <v/>
      </c>
      <c r="B103" s="117" t="str">
        <f>IF('Charity details'!B103="",IF(A103="","","Complete Sec.A"),'Charity details'!B103)</f>
        <v/>
      </c>
      <c r="C103" s="117" t="str">
        <f>IF('Charity details'!AB103="",IF(A103="","","Complete Charity details tab"),'Charity details'!AB103)</f>
        <v/>
      </c>
      <c r="D103" s="272" t="str">
        <f>IF('Other obligations'!D103="",IF(A103="","","Complete Other obligation tab"),'Other obligations'!D103)</f>
        <v/>
      </c>
      <c r="E103" s="247"/>
      <c r="F103" s="277"/>
      <c r="G103" s="269"/>
      <c r="H103" s="119" t="str">
        <f>IF('Other obligations'!$D103&lt;&gt;"Y","",Finance!$Q103)</f>
        <v/>
      </c>
      <c r="I103" s="112"/>
      <c r="J103" s="78"/>
      <c r="K103" s="78"/>
      <c r="L103" s="235"/>
      <c r="M103" s="112"/>
      <c r="N103" s="78"/>
      <c r="O103" s="78"/>
      <c r="P103" s="78"/>
      <c r="Q103" s="113"/>
      <c r="R103" s="117">
        <f t="shared" si="3"/>
        <v>0</v>
      </c>
      <c r="S103" s="109"/>
      <c r="T103" s="16"/>
      <c r="U103" s="16"/>
      <c r="V103" s="16"/>
      <c r="W103" s="16"/>
    </row>
    <row r="104" spans="1:23" ht="25.5" customHeight="1" thickBot="1" x14ac:dyDescent="0.25">
      <c r="A104" s="117" t="str">
        <f>IF('Charity details'!A104="","",'Charity details'!A104)</f>
        <v/>
      </c>
      <c r="B104" s="117" t="str">
        <f>IF('Charity details'!B104="",IF(A104="","","Complete Sec.A"),'Charity details'!B104)</f>
        <v/>
      </c>
      <c r="C104" s="117" t="str">
        <f>IF('Charity details'!AB104="",IF(A104="","","Complete Charity details tab"),'Charity details'!AB104)</f>
        <v/>
      </c>
      <c r="D104" s="272" t="str">
        <f>IF('Other obligations'!D104="",IF(A104="","","Complete Other obligation tab"),'Other obligations'!D104)</f>
        <v/>
      </c>
      <c r="E104" s="247"/>
      <c r="F104" s="277"/>
      <c r="G104" s="269"/>
      <c r="H104" s="119" t="str">
        <f>IF('Other obligations'!$D104&lt;&gt;"Y","",Finance!$Q104)</f>
        <v/>
      </c>
      <c r="I104" s="112"/>
      <c r="J104" s="78"/>
      <c r="K104" s="78"/>
      <c r="L104" s="235"/>
      <c r="M104" s="112"/>
      <c r="N104" s="78"/>
      <c r="O104" s="78"/>
      <c r="P104" s="78"/>
      <c r="Q104" s="113"/>
      <c r="R104" s="117">
        <f t="shared" si="3"/>
        <v>0</v>
      </c>
      <c r="S104" s="109"/>
      <c r="T104" s="16"/>
      <c r="U104" s="16"/>
      <c r="V104" s="16"/>
      <c r="W104" s="16"/>
    </row>
    <row r="105" spans="1:23" ht="25.5" customHeight="1" thickBot="1" x14ac:dyDescent="0.25">
      <c r="A105" s="117" t="str">
        <f>IF('Charity details'!A105="","",'Charity details'!A105)</f>
        <v/>
      </c>
      <c r="B105" s="117" t="str">
        <f>IF('Charity details'!B105="",IF(A105="","","Complete Sec.A"),'Charity details'!B105)</f>
        <v/>
      </c>
      <c r="C105" s="117" t="str">
        <f>IF('Charity details'!AB105="",IF(A105="","","Complete Charity details tab"),'Charity details'!AB105)</f>
        <v/>
      </c>
      <c r="D105" s="272" t="str">
        <f>IF('Other obligations'!D105="",IF(A105="","","Complete Other obligation tab"),'Other obligations'!D105)</f>
        <v/>
      </c>
      <c r="E105" s="247"/>
      <c r="F105" s="277"/>
      <c r="G105" s="269"/>
      <c r="H105" s="119" t="str">
        <f>IF('Other obligations'!$D105&lt;&gt;"Y","",Finance!$Q105)</f>
        <v/>
      </c>
      <c r="I105" s="112"/>
      <c r="J105" s="78"/>
      <c r="K105" s="78"/>
      <c r="L105" s="235"/>
      <c r="M105" s="112"/>
      <c r="N105" s="78"/>
      <c r="O105" s="78"/>
      <c r="P105" s="78"/>
      <c r="Q105" s="113"/>
      <c r="R105" s="117">
        <f t="shared" si="3"/>
        <v>0</v>
      </c>
      <c r="S105" s="109"/>
      <c r="T105" s="16"/>
      <c r="U105" s="16"/>
      <c r="V105" s="16"/>
      <c r="W105" s="16"/>
    </row>
    <row r="106" spans="1:23" ht="25.5" customHeight="1" thickBot="1" x14ac:dyDescent="0.25">
      <c r="A106" s="117" t="str">
        <f>IF('Charity details'!A106="","",'Charity details'!A106)</f>
        <v/>
      </c>
      <c r="B106" s="117" t="str">
        <f>IF('Charity details'!B106="",IF(A106="","","Complete Sec.A"),'Charity details'!B106)</f>
        <v/>
      </c>
      <c r="C106" s="117" t="str">
        <f>IF('Charity details'!AB106="",IF(A106="","","Complete Charity details tab"),'Charity details'!AB106)</f>
        <v/>
      </c>
      <c r="D106" s="272" t="str">
        <f>IF('Other obligations'!D106="",IF(A106="","","Complete Other obligation tab"),'Other obligations'!D106)</f>
        <v/>
      </c>
      <c r="E106" s="247"/>
      <c r="F106" s="277"/>
      <c r="G106" s="269"/>
      <c r="H106" s="119" t="str">
        <f>IF('Other obligations'!$D106&lt;&gt;"Y","",Finance!$Q106)</f>
        <v/>
      </c>
      <c r="I106" s="112"/>
      <c r="J106" s="78"/>
      <c r="K106" s="78"/>
      <c r="L106" s="235"/>
      <c r="M106" s="112"/>
      <c r="N106" s="78"/>
      <c r="O106" s="78"/>
      <c r="P106" s="78"/>
      <c r="Q106" s="113"/>
      <c r="R106" s="117">
        <f t="shared" si="3"/>
        <v>0</v>
      </c>
      <c r="S106" s="109"/>
      <c r="T106" s="16"/>
      <c r="U106" s="16"/>
      <c r="V106" s="16"/>
      <c r="W106" s="16"/>
    </row>
    <row r="107" spans="1:23" ht="25.5" customHeight="1" thickBot="1" x14ac:dyDescent="0.25">
      <c r="A107" s="117" t="str">
        <f>IF('Charity details'!A107="","",'Charity details'!A107)</f>
        <v/>
      </c>
      <c r="B107" s="117" t="str">
        <f>IF('Charity details'!B107="",IF(A107="","","Complete Sec.A"),'Charity details'!B107)</f>
        <v/>
      </c>
      <c r="C107" s="117" t="str">
        <f>IF('Charity details'!AB107="",IF(A107="","","Complete Charity details tab"),'Charity details'!AB107)</f>
        <v/>
      </c>
      <c r="D107" s="272" t="str">
        <f>IF('Other obligations'!D107="",IF(A107="","","Complete Other obligation tab"),'Other obligations'!D107)</f>
        <v/>
      </c>
      <c r="E107" s="247"/>
      <c r="F107" s="277"/>
      <c r="G107" s="269"/>
      <c r="H107" s="119" t="str">
        <f>IF('Other obligations'!$D107&lt;&gt;"Y","",Finance!$Q107)</f>
        <v/>
      </c>
      <c r="I107" s="112"/>
      <c r="J107" s="78"/>
      <c r="K107" s="78"/>
      <c r="L107" s="235"/>
      <c r="M107" s="112"/>
      <c r="N107" s="78"/>
      <c r="O107" s="78"/>
      <c r="P107" s="78"/>
      <c r="Q107" s="113"/>
      <c r="R107" s="117">
        <f t="shared" si="3"/>
        <v>0</v>
      </c>
      <c r="S107" s="109"/>
      <c r="T107" s="16"/>
      <c r="U107" s="16"/>
      <c r="V107" s="16"/>
      <c r="W107" s="16"/>
    </row>
    <row r="108" spans="1:23" ht="25.5" customHeight="1" thickBot="1" x14ac:dyDescent="0.25">
      <c r="A108" s="117" t="str">
        <f>IF('Charity details'!A108="","",'Charity details'!A108)</f>
        <v/>
      </c>
      <c r="B108" s="117" t="str">
        <f>IF('Charity details'!B108="",IF(A108="","","Complete Sec.A"),'Charity details'!B108)</f>
        <v/>
      </c>
      <c r="C108" s="117" t="str">
        <f>IF('Charity details'!AB108="",IF(A108="","","Complete Charity details tab"),'Charity details'!AB108)</f>
        <v/>
      </c>
      <c r="D108" s="272" t="str">
        <f>IF('Other obligations'!D108="",IF(A108="","","Complete Other obligation tab"),'Other obligations'!D108)</f>
        <v/>
      </c>
      <c r="E108" s="247"/>
      <c r="F108" s="277"/>
      <c r="G108" s="269"/>
      <c r="H108" s="119" t="str">
        <f>IF('Other obligations'!$D108&lt;&gt;"Y","",Finance!$Q108)</f>
        <v/>
      </c>
      <c r="I108" s="112"/>
      <c r="J108" s="78"/>
      <c r="K108" s="78"/>
      <c r="L108" s="235"/>
      <c r="M108" s="112"/>
      <c r="N108" s="78"/>
      <c r="O108" s="78"/>
      <c r="P108" s="78"/>
      <c r="Q108" s="113"/>
      <c r="R108" s="117">
        <f t="shared" si="3"/>
        <v>0</v>
      </c>
      <c r="S108" s="109"/>
      <c r="T108" s="16"/>
      <c r="U108" s="16"/>
      <c r="V108" s="16"/>
      <c r="W108" s="16"/>
    </row>
    <row r="109" spans="1:23" ht="25.5" customHeight="1" thickBot="1" x14ac:dyDescent="0.25">
      <c r="A109" s="117" t="str">
        <f>IF('Charity details'!A109="","",'Charity details'!A109)</f>
        <v/>
      </c>
      <c r="B109" s="117" t="str">
        <f>IF('Charity details'!B109="",IF(A109="","","Complete Sec.A"),'Charity details'!B109)</f>
        <v/>
      </c>
      <c r="C109" s="117" t="str">
        <f>IF('Charity details'!AB109="",IF(A109="","","Complete Charity details tab"),'Charity details'!AB109)</f>
        <v/>
      </c>
      <c r="D109" s="272" t="str">
        <f>IF('Other obligations'!D109="",IF(A109="","","Complete Other obligation tab"),'Other obligations'!D109)</f>
        <v/>
      </c>
      <c r="E109" s="247"/>
      <c r="F109" s="277"/>
      <c r="G109" s="269"/>
      <c r="H109" s="119" t="str">
        <f>IF('Other obligations'!$D109&lt;&gt;"Y","",Finance!$Q109)</f>
        <v/>
      </c>
      <c r="I109" s="112"/>
      <c r="J109" s="78"/>
      <c r="K109" s="78"/>
      <c r="L109" s="235"/>
      <c r="M109" s="112"/>
      <c r="N109" s="78"/>
      <c r="O109" s="78"/>
      <c r="P109" s="78"/>
      <c r="Q109" s="113"/>
      <c r="R109" s="117">
        <f t="shared" si="3"/>
        <v>0</v>
      </c>
      <c r="S109" s="109"/>
      <c r="T109" s="16"/>
      <c r="U109" s="16"/>
      <c r="V109" s="16"/>
      <c r="W109" s="16"/>
    </row>
    <row r="110" spans="1:23" ht="25.5" customHeight="1" thickBot="1" x14ac:dyDescent="0.25">
      <c r="A110" s="117" t="str">
        <f>IF('Charity details'!A110="","",'Charity details'!A110)</f>
        <v/>
      </c>
      <c r="B110" s="117" t="str">
        <f>IF('Charity details'!B110="",IF(A110="","","Complete Sec.A"),'Charity details'!B110)</f>
        <v/>
      </c>
      <c r="C110" s="117" t="str">
        <f>IF('Charity details'!AB110="",IF(A110="","","Complete Charity details tab"),'Charity details'!AB110)</f>
        <v/>
      </c>
      <c r="D110" s="272" t="str">
        <f>IF('Other obligations'!D110="",IF(A110="","","Complete Other obligation tab"),'Other obligations'!D110)</f>
        <v/>
      </c>
      <c r="E110" s="247"/>
      <c r="F110" s="277"/>
      <c r="G110" s="269"/>
      <c r="H110" s="119" t="str">
        <f>IF('Other obligations'!$D110&lt;&gt;"Y","",Finance!$Q110)</f>
        <v/>
      </c>
      <c r="I110" s="112"/>
      <c r="J110" s="78"/>
      <c r="K110" s="78"/>
      <c r="L110" s="235"/>
      <c r="M110" s="112"/>
      <c r="N110" s="78"/>
      <c r="O110" s="78"/>
      <c r="P110" s="78"/>
      <c r="Q110" s="113"/>
      <c r="R110" s="117">
        <f t="shared" si="3"/>
        <v>0</v>
      </c>
      <c r="S110" s="109"/>
      <c r="T110" s="16"/>
      <c r="U110" s="16"/>
      <c r="V110" s="16"/>
      <c r="W110" s="16"/>
    </row>
    <row r="111" spans="1:23" ht="25.5" customHeight="1" thickBot="1" x14ac:dyDescent="0.25">
      <c r="A111" s="117" t="str">
        <f>IF('Charity details'!A111="","",'Charity details'!A111)</f>
        <v/>
      </c>
      <c r="B111" s="117" t="str">
        <f>IF('Charity details'!B111="",IF(A111="","","Complete Sec.A"),'Charity details'!B111)</f>
        <v/>
      </c>
      <c r="C111" s="117" t="str">
        <f>IF('Charity details'!AB111="",IF(A111="","","Complete Charity details tab"),'Charity details'!AB111)</f>
        <v/>
      </c>
      <c r="D111" s="272" t="str">
        <f>IF('Other obligations'!D111="",IF(A111="","","Complete Other obligation tab"),'Other obligations'!D111)</f>
        <v/>
      </c>
      <c r="E111" s="247"/>
      <c r="F111" s="277"/>
      <c r="G111" s="269"/>
      <c r="H111" s="119" t="str">
        <f>IF('Other obligations'!$D111&lt;&gt;"Y","",Finance!$Q111)</f>
        <v/>
      </c>
      <c r="I111" s="112"/>
      <c r="J111" s="78"/>
      <c r="K111" s="78"/>
      <c r="L111" s="235"/>
      <c r="M111" s="112"/>
      <c r="N111" s="78"/>
      <c r="O111" s="78"/>
      <c r="P111" s="78"/>
      <c r="Q111" s="113"/>
      <c r="R111" s="117">
        <f t="shared" si="3"/>
        <v>0</v>
      </c>
      <c r="S111" s="109"/>
      <c r="T111" s="16"/>
      <c r="U111" s="16"/>
      <c r="V111" s="16"/>
      <c r="W111" s="16"/>
    </row>
    <row r="112" spans="1:23" ht="25.5" customHeight="1" thickBot="1" x14ac:dyDescent="0.25">
      <c r="A112" s="117" t="str">
        <f>IF('Charity details'!A112="","",'Charity details'!A112)</f>
        <v/>
      </c>
      <c r="B112" s="117" t="str">
        <f>IF('Charity details'!B112="",IF(A112="","","Complete Sec.A"),'Charity details'!B112)</f>
        <v/>
      </c>
      <c r="C112" s="117" t="str">
        <f>IF('Charity details'!AB112="",IF(A112="","","Complete Charity details tab"),'Charity details'!AB112)</f>
        <v/>
      </c>
      <c r="D112" s="272" t="str">
        <f>IF('Other obligations'!D112="",IF(A112="","","Complete Other obligation tab"),'Other obligations'!D112)</f>
        <v/>
      </c>
      <c r="E112" s="247"/>
      <c r="F112" s="277"/>
      <c r="G112" s="269"/>
      <c r="H112" s="119" t="str">
        <f>IF('Other obligations'!$D112&lt;&gt;"Y","",Finance!$Q112)</f>
        <v/>
      </c>
      <c r="I112" s="112"/>
      <c r="J112" s="78"/>
      <c r="K112" s="78"/>
      <c r="L112" s="235"/>
      <c r="M112" s="112"/>
      <c r="N112" s="78"/>
      <c r="O112" s="78"/>
      <c r="P112" s="78"/>
      <c r="Q112" s="113"/>
      <c r="R112" s="117">
        <f t="shared" si="3"/>
        <v>0</v>
      </c>
      <c r="S112" s="109"/>
      <c r="T112" s="16"/>
      <c r="U112" s="16"/>
      <c r="V112" s="16"/>
      <c r="W112" s="16"/>
    </row>
    <row r="113" spans="1:23" ht="25.5" customHeight="1" thickBot="1" x14ac:dyDescent="0.25">
      <c r="A113" s="117" t="str">
        <f>IF('Charity details'!A113="","",'Charity details'!A113)</f>
        <v/>
      </c>
      <c r="B113" s="117" t="str">
        <f>IF('Charity details'!B113="",IF(A113="","","Complete Sec.A"),'Charity details'!B113)</f>
        <v/>
      </c>
      <c r="C113" s="117" t="str">
        <f>IF('Charity details'!AB113="",IF(A113="","","Complete Charity details tab"),'Charity details'!AB113)</f>
        <v/>
      </c>
      <c r="D113" s="272" t="str">
        <f>IF('Other obligations'!D113="",IF(A113="","","Complete Other obligation tab"),'Other obligations'!D113)</f>
        <v/>
      </c>
      <c r="E113" s="247"/>
      <c r="F113" s="277"/>
      <c r="G113" s="269"/>
      <c r="H113" s="119" t="str">
        <f>IF('Other obligations'!$D113&lt;&gt;"Y","",Finance!$Q113)</f>
        <v/>
      </c>
      <c r="I113" s="112"/>
      <c r="J113" s="78"/>
      <c r="K113" s="78"/>
      <c r="L113" s="235"/>
      <c r="M113" s="112"/>
      <c r="N113" s="78"/>
      <c r="O113" s="78"/>
      <c r="P113" s="78"/>
      <c r="Q113" s="113"/>
      <c r="R113" s="117">
        <f t="shared" si="3"/>
        <v>0</v>
      </c>
      <c r="S113" s="109"/>
      <c r="T113" s="16"/>
      <c r="U113" s="16"/>
      <c r="V113" s="16"/>
      <c r="W113" s="16"/>
    </row>
    <row r="114" spans="1:23" ht="25.5" customHeight="1" thickBot="1" x14ac:dyDescent="0.25">
      <c r="A114" s="117" t="str">
        <f>IF('Charity details'!A114="","",'Charity details'!A114)</f>
        <v/>
      </c>
      <c r="B114" s="117" t="str">
        <f>IF('Charity details'!B114="",IF(A114="","","Complete Sec.A"),'Charity details'!B114)</f>
        <v/>
      </c>
      <c r="C114" s="117" t="str">
        <f>IF('Charity details'!AB114="",IF(A114="","","Complete Charity details tab"),'Charity details'!AB114)</f>
        <v/>
      </c>
      <c r="D114" s="272" t="str">
        <f>IF('Other obligations'!D114="",IF(A114="","","Complete Other obligation tab"),'Other obligations'!D114)</f>
        <v/>
      </c>
      <c r="E114" s="247"/>
      <c r="F114" s="277"/>
      <c r="G114" s="269"/>
      <c r="H114" s="119" t="str">
        <f>IF('Other obligations'!$D114&lt;&gt;"Y","",Finance!$Q114)</f>
        <v/>
      </c>
      <c r="I114" s="112"/>
      <c r="J114" s="78"/>
      <c r="K114" s="78"/>
      <c r="L114" s="235"/>
      <c r="M114" s="112"/>
      <c r="N114" s="78"/>
      <c r="O114" s="78"/>
      <c r="P114" s="78"/>
      <c r="Q114" s="113"/>
      <c r="R114" s="117">
        <f t="shared" si="3"/>
        <v>0</v>
      </c>
      <c r="S114" s="109"/>
      <c r="T114" s="16"/>
      <c r="U114" s="16"/>
      <c r="V114" s="16"/>
      <c r="W114" s="16"/>
    </row>
    <row r="115" spans="1:23" ht="25.5" customHeight="1" thickBot="1" x14ac:dyDescent="0.25">
      <c r="A115" s="117" t="str">
        <f>IF('Charity details'!A115="","",'Charity details'!A115)</f>
        <v/>
      </c>
      <c r="B115" s="117" t="str">
        <f>IF('Charity details'!B115="",IF(A115="","","Complete Sec.A"),'Charity details'!B115)</f>
        <v/>
      </c>
      <c r="C115" s="117" t="str">
        <f>IF('Charity details'!AB115="",IF(A115="","","Complete Charity details tab"),'Charity details'!AB115)</f>
        <v/>
      </c>
      <c r="D115" s="272" t="str">
        <f>IF('Other obligations'!D115="",IF(A115="","","Complete Other obligation tab"),'Other obligations'!D115)</f>
        <v/>
      </c>
      <c r="E115" s="247"/>
      <c r="F115" s="277"/>
      <c r="G115" s="269"/>
      <c r="H115" s="119" t="str">
        <f>IF('Other obligations'!$D115&lt;&gt;"Y","",Finance!$Q115)</f>
        <v/>
      </c>
      <c r="I115" s="112"/>
      <c r="J115" s="78"/>
      <c r="K115" s="78"/>
      <c r="L115" s="235"/>
      <c r="M115" s="112"/>
      <c r="N115" s="78"/>
      <c r="O115" s="78"/>
      <c r="P115" s="78"/>
      <c r="Q115" s="113"/>
      <c r="R115" s="117">
        <f t="shared" si="3"/>
        <v>0</v>
      </c>
      <c r="S115" s="109"/>
      <c r="T115" s="16"/>
      <c r="U115" s="16"/>
      <c r="V115" s="16"/>
      <c r="W115" s="16"/>
    </row>
    <row r="116" spans="1:23" ht="25.5" customHeight="1" thickBot="1" x14ac:dyDescent="0.25">
      <c r="A116" s="117" t="str">
        <f>IF('Charity details'!A116="","",'Charity details'!A116)</f>
        <v/>
      </c>
      <c r="B116" s="117" t="str">
        <f>IF('Charity details'!B116="",IF(A116="","","Complete Sec.A"),'Charity details'!B116)</f>
        <v/>
      </c>
      <c r="C116" s="117" t="str">
        <f>IF('Charity details'!AB116="",IF(A116="","","Complete Charity details tab"),'Charity details'!AB116)</f>
        <v/>
      </c>
      <c r="D116" s="272" t="str">
        <f>IF('Other obligations'!D116="",IF(A116="","","Complete Other obligation tab"),'Other obligations'!D116)</f>
        <v/>
      </c>
      <c r="E116" s="247"/>
      <c r="F116" s="277"/>
      <c r="G116" s="269"/>
      <c r="H116" s="119" t="str">
        <f>IF('Other obligations'!$D116&lt;&gt;"Y","",Finance!$Q116)</f>
        <v/>
      </c>
      <c r="I116" s="112"/>
      <c r="J116" s="78"/>
      <c r="K116" s="78"/>
      <c r="L116" s="235"/>
      <c r="M116" s="112"/>
      <c r="N116" s="78"/>
      <c r="O116" s="78"/>
      <c r="P116" s="78"/>
      <c r="Q116" s="113"/>
      <c r="R116" s="117">
        <f t="shared" si="3"/>
        <v>0</v>
      </c>
      <c r="S116" s="109"/>
      <c r="T116" s="16"/>
      <c r="U116" s="16"/>
      <c r="V116" s="16"/>
      <c r="W116" s="16"/>
    </row>
    <row r="117" spans="1:23" ht="25.5" customHeight="1" thickBot="1" x14ac:dyDescent="0.25">
      <c r="A117" s="117" t="str">
        <f>IF('Charity details'!A117="","",'Charity details'!A117)</f>
        <v/>
      </c>
      <c r="B117" s="117" t="str">
        <f>IF('Charity details'!B117="",IF(A117="","","Complete Sec.A"),'Charity details'!B117)</f>
        <v/>
      </c>
      <c r="C117" s="117" t="str">
        <f>IF('Charity details'!AB117="",IF(A117="","","Complete Charity details tab"),'Charity details'!AB117)</f>
        <v/>
      </c>
      <c r="D117" s="272" t="str">
        <f>IF('Other obligations'!D117="",IF(A117="","","Complete Other obligation tab"),'Other obligations'!D117)</f>
        <v/>
      </c>
      <c r="E117" s="247"/>
      <c r="F117" s="277"/>
      <c r="G117" s="269"/>
      <c r="H117" s="119" t="str">
        <f>IF('Other obligations'!$D117&lt;&gt;"Y","",Finance!$Q117)</f>
        <v/>
      </c>
      <c r="I117" s="112"/>
      <c r="J117" s="78"/>
      <c r="K117" s="78"/>
      <c r="L117" s="235"/>
      <c r="M117" s="112"/>
      <c r="N117" s="78"/>
      <c r="O117" s="78"/>
      <c r="P117" s="78"/>
      <c r="Q117" s="113"/>
      <c r="R117" s="117">
        <f t="shared" si="3"/>
        <v>0</v>
      </c>
      <c r="S117" s="109"/>
      <c r="T117" s="16"/>
      <c r="U117" s="16"/>
      <c r="V117" s="16"/>
      <c r="W117" s="16"/>
    </row>
    <row r="118" spans="1:23" ht="25.5" customHeight="1" thickBot="1" x14ac:dyDescent="0.25">
      <c r="A118" s="117" t="str">
        <f>IF('Charity details'!A118="","",'Charity details'!A118)</f>
        <v/>
      </c>
      <c r="B118" s="117" t="str">
        <f>IF('Charity details'!B118="",IF(A118="","","Complete Sec.A"),'Charity details'!B118)</f>
        <v/>
      </c>
      <c r="C118" s="117" t="str">
        <f>IF('Charity details'!AB118="",IF(A118="","","Complete Charity details tab"),'Charity details'!AB118)</f>
        <v/>
      </c>
      <c r="D118" s="272" t="str">
        <f>IF('Other obligations'!D118="",IF(A118="","","Complete Other obligation tab"),'Other obligations'!D118)</f>
        <v/>
      </c>
      <c r="E118" s="247"/>
      <c r="F118" s="277"/>
      <c r="G118" s="269"/>
      <c r="H118" s="119" t="str">
        <f>IF('Other obligations'!$D118&lt;&gt;"Y","",Finance!$Q118)</f>
        <v/>
      </c>
      <c r="I118" s="112"/>
      <c r="J118" s="78"/>
      <c r="K118" s="78"/>
      <c r="L118" s="235"/>
      <c r="M118" s="112"/>
      <c r="N118" s="78"/>
      <c r="O118" s="78"/>
      <c r="P118" s="78"/>
      <c r="Q118" s="113"/>
      <c r="R118" s="117">
        <f t="shared" si="3"/>
        <v>0</v>
      </c>
      <c r="S118" s="109"/>
      <c r="T118" s="16"/>
      <c r="U118" s="16"/>
      <c r="V118" s="16"/>
      <c r="W118" s="16"/>
    </row>
    <row r="119" spans="1:23" ht="25.5" customHeight="1" thickBot="1" x14ac:dyDescent="0.25">
      <c r="A119" s="117" t="str">
        <f>IF('Charity details'!A119="","",'Charity details'!A119)</f>
        <v/>
      </c>
      <c r="B119" s="117" t="str">
        <f>IF('Charity details'!B119="",IF(A119="","","Complete Sec.A"),'Charity details'!B119)</f>
        <v/>
      </c>
      <c r="C119" s="117" t="str">
        <f>IF('Charity details'!AB119="",IF(A119="","","Complete Charity details tab"),'Charity details'!AB119)</f>
        <v/>
      </c>
      <c r="D119" s="272" t="str">
        <f>IF('Other obligations'!D119="",IF(A119="","","Complete Other obligation tab"),'Other obligations'!D119)</f>
        <v/>
      </c>
      <c r="E119" s="247"/>
      <c r="F119" s="277"/>
      <c r="G119" s="269"/>
      <c r="H119" s="119" t="str">
        <f>IF('Other obligations'!$D119&lt;&gt;"Y","",Finance!$Q119)</f>
        <v/>
      </c>
      <c r="I119" s="112"/>
      <c r="J119" s="78"/>
      <c r="K119" s="78"/>
      <c r="L119" s="235"/>
      <c r="M119" s="112"/>
      <c r="N119" s="78"/>
      <c r="O119" s="78"/>
      <c r="P119" s="78"/>
      <c r="Q119" s="113"/>
      <c r="R119" s="117">
        <f t="shared" si="3"/>
        <v>0</v>
      </c>
      <c r="S119" s="109"/>
      <c r="T119" s="16"/>
      <c r="U119" s="16"/>
      <c r="V119" s="16"/>
      <c r="W119" s="16"/>
    </row>
    <row r="120" spans="1:23" ht="25.5" customHeight="1" thickBot="1" x14ac:dyDescent="0.25">
      <c r="A120" s="117" t="str">
        <f>IF('Charity details'!A120="","",'Charity details'!A120)</f>
        <v/>
      </c>
      <c r="B120" s="117" t="str">
        <f>IF('Charity details'!B120="",IF(A120="","","Complete Sec.A"),'Charity details'!B120)</f>
        <v/>
      </c>
      <c r="C120" s="117" t="str">
        <f>IF('Charity details'!AB120="",IF(A120="","","Complete Charity details tab"),'Charity details'!AB120)</f>
        <v/>
      </c>
      <c r="D120" s="272" t="str">
        <f>IF('Other obligations'!D120="",IF(A120="","","Complete Other obligation tab"),'Other obligations'!D120)</f>
        <v/>
      </c>
      <c r="E120" s="247"/>
      <c r="F120" s="277"/>
      <c r="G120" s="269"/>
      <c r="H120" s="119" t="str">
        <f>IF('Other obligations'!$D120&lt;&gt;"Y","",Finance!$Q120)</f>
        <v/>
      </c>
      <c r="I120" s="112"/>
      <c r="J120" s="78"/>
      <c r="K120" s="78"/>
      <c r="L120" s="235"/>
      <c r="M120" s="112"/>
      <c r="N120" s="78"/>
      <c r="O120" s="78"/>
      <c r="P120" s="78"/>
      <c r="Q120" s="113"/>
      <c r="R120" s="117">
        <f t="shared" si="3"/>
        <v>0</v>
      </c>
      <c r="S120" s="109"/>
      <c r="T120" s="16"/>
      <c r="U120" s="16"/>
      <c r="V120" s="16"/>
      <c r="W120" s="16"/>
    </row>
    <row r="121" spans="1:23" ht="25.5" customHeight="1" thickBot="1" x14ac:dyDescent="0.25">
      <c r="A121" s="117" t="str">
        <f>IF('Charity details'!A121="","",'Charity details'!A121)</f>
        <v/>
      </c>
      <c r="B121" s="117" t="str">
        <f>IF('Charity details'!B121="",IF(A121="","","Complete Sec.A"),'Charity details'!B121)</f>
        <v/>
      </c>
      <c r="C121" s="117" t="str">
        <f>IF('Charity details'!AB121="",IF(A121="","","Complete Charity details tab"),'Charity details'!AB121)</f>
        <v/>
      </c>
      <c r="D121" s="272" t="str">
        <f>IF('Other obligations'!D121="",IF(A121="","","Complete Other obligation tab"),'Other obligations'!D121)</f>
        <v/>
      </c>
      <c r="E121" s="247"/>
      <c r="F121" s="277"/>
      <c r="G121" s="269"/>
      <c r="H121" s="119" t="str">
        <f>IF('Other obligations'!$D121&lt;&gt;"Y","",Finance!$Q121)</f>
        <v/>
      </c>
      <c r="I121" s="112"/>
      <c r="J121" s="78"/>
      <c r="K121" s="78"/>
      <c r="L121" s="235"/>
      <c r="M121" s="112"/>
      <c r="N121" s="78"/>
      <c r="O121" s="78"/>
      <c r="P121" s="78"/>
      <c r="Q121" s="113"/>
      <c r="R121" s="117">
        <f t="shared" si="3"/>
        <v>0</v>
      </c>
      <c r="S121" s="109"/>
      <c r="T121" s="16"/>
      <c r="U121" s="16"/>
      <c r="V121" s="16"/>
      <c r="W121" s="16"/>
    </row>
    <row r="122" spans="1:23" ht="25.5" customHeight="1" thickBot="1" x14ac:dyDescent="0.25">
      <c r="A122" s="117" t="str">
        <f>IF('Charity details'!A122="","",'Charity details'!A122)</f>
        <v/>
      </c>
      <c r="B122" s="117" t="str">
        <f>IF('Charity details'!B122="",IF(A122="","","Complete Sec.A"),'Charity details'!B122)</f>
        <v/>
      </c>
      <c r="C122" s="117" t="str">
        <f>IF('Charity details'!AB122="",IF(A122="","","Complete Charity details tab"),'Charity details'!AB122)</f>
        <v/>
      </c>
      <c r="D122" s="272" t="str">
        <f>IF('Other obligations'!D122="",IF(A122="","","Complete Other obligation tab"),'Other obligations'!D122)</f>
        <v/>
      </c>
      <c r="E122" s="247"/>
      <c r="F122" s="277"/>
      <c r="G122" s="269"/>
      <c r="H122" s="119" t="str">
        <f>IF('Other obligations'!$D122&lt;&gt;"Y","",Finance!$Q122)</f>
        <v/>
      </c>
      <c r="I122" s="112"/>
      <c r="J122" s="78"/>
      <c r="K122" s="78"/>
      <c r="L122" s="235"/>
      <c r="M122" s="112"/>
      <c r="N122" s="78"/>
      <c r="O122" s="78"/>
      <c r="P122" s="78"/>
      <c r="Q122" s="113"/>
      <c r="R122" s="117">
        <f t="shared" si="3"/>
        <v>0</v>
      </c>
      <c r="S122" s="109"/>
      <c r="T122" s="16"/>
      <c r="U122" s="16"/>
      <c r="V122" s="16"/>
      <c r="W122" s="16"/>
    </row>
    <row r="123" spans="1:23" ht="25.5" customHeight="1" thickBot="1" x14ac:dyDescent="0.25">
      <c r="A123" s="117" t="str">
        <f>IF('Charity details'!A123="","",'Charity details'!A123)</f>
        <v/>
      </c>
      <c r="B123" s="117" t="str">
        <f>IF('Charity details'!B123="",IF(A123="","","Complete Sec.A"),'Charity details'!B123)</f>
        <v/>
      </c>
      <c r="C123" s="117" t="str">
        <f>IF('Charity details'!AB123="",IF(A123="","","Complete Charity details tab"),'Charity details'!AB123)</f>
        <v/>
      </c>
      <c r="D123" s="272" t="str">
        <f>IF('Other obligations'!D123="",IF(A123="","","Complete Other obligation tab"),'Other obligations'!D123)</f>
        <v/>
      </c>
      <c r="E123" s="247"/>
      <c r="F123" s="277"/>
      <c r="G123" s="269"/>
      <c r="H123" s="119" t="str">
        <f>IF('Other obligations'!$D123&lt;&gt;"Y","",Finance!$Q123)</f>
        <v/>
      </c>
      <c r="I123" s="112"/>
      <c r="J123" s="78"/>
      <c r="K123" s="78"/>
      <c r="L123" s="235"/>
      <c r="M123" s="112"/>
      <c r="N123" s="78"/>
      <c r="O123" s="78"/>
      <c r="P123" s="78"/>
      <c r="Q123" s="113"/>
      <c r="R123" s="117">
        <f t="shared" si="3"/>
        <v>0</v>
      </c>
      <c r="S123" s="109"/>
      <c r="T123" s="16"/>
      <c r="U123" s="16"/>
      <c r="V123" s="16"/>
      <c r="W123" s="16"/>
    </row>
    <row r="124" spans="1:23" ht="25.5" customHeight="1" thickBot="1" x14ac:dyDescent="0.25">
      <c r="A124" s="117" t="str">
        <f>IF('Charity details'!A124="","",'Charity details'!A124)</f>
        <v/>
      </c>
      <c r="B124" s="117" t="str">
        <f>IF('Charity details'!B124="",IF(A124="","","Complete Sec.A"),'Charity details'!B124)</f>
        <v/>
      </c>
      <c r="C124" s="117" t="str">
        <f>IF('Charity details'!AB124="",IF(A124="","","Complete Charity details tab"),'Charity details'!AB124)</f>
        <v/>
      </c>
      <c r="D124" s="272" t="str">
        <f>IF('Other obligations'!D124="",IF(A124="","","Complete Other obligation tab"),'Other obligations'!D124)</f>
        <v/>
      </c>
      <c r="E124" s="247"/>
      <c r="F124" s="277"/>
      <c r="G124" s="269"/>
      <c r="H124" s="119" t="str">
        <f>IF('Other obligations'!$D124&lt;&gt;"Y","",Finance!$Q124)</f>
        <v/>
      </c>
      <c r="I124" s="112"/>
      <c r="J124" s="78"/>
      <c r="K124" s="78"/>
      <c r="L124" s="235"/>
      <c r="M124" s="112"/>
      <c r="N124" s="78"/>
      <c r="O124" s="78"/>
      <c r="P124" s="78"/>
      <c r="Q124" s="113"/>
      <c r="R124" s="117">
        <f t="shared" si="3"/>
        <v>0</v>
      </c>
      <c r="S124" s="109"/>
      <c r="T124" s="16"/>
      <c r="U124" s="16"/>
      <c r="V124" s="16"/>
      <c r="W124" s="16"/>
    </row>
    <row r="125" spans="1:23" ht="25.5" customHeight="1" thickBot="1" x14ac:dyDescent="0.25">
      <c r="A125" s="117" t="str">
        <f>IF('Charity details'!A125="","",'Charity details'!A125)</f>
        <v/>
      </c>
      <c r="B125" s="117" t="str">
        <f>IF('Charity details'!B125="",IF(A125="","","Complete Sec.A"),'Charity details'!B125)</f>
        <v/>
      </c>
      <c r="C125" s="117" t="str">
        <f>IF('Charity details'!AB125="",IF(A125="","","Complete Charity details tab"),'Charity details'!AB125)</f>
        <v/>
      </c>
      <c r="D125" s="272" t="str">
        <f>IF('Other obligations'!D125="",IF(A125="","","Complete Other obligation tab"),'Other obligations'!D125)</f>
        <v/>
      </c>
      <c r="E125" s="247"/>
      <c r="F125" s="277"/>
      <c r="G125" s="269"/>
      <c r="H125" s="119" t="str">
        <f>IF('Other obligations'!$D125&lt;&gt;"Y","",Finance!$Q125)</f>
        <v/>
      </c>
      <c r="I125" s="112"/>
      <c r="J125" s="78"/>
      <c r="K125" s="78"/>
      <c r="L125" s="235"/>
      <c r="M125" s="112"/>
      <c r="N125" s="78"/>
      <c r="O125" s="78"/>
      <c r="P125" s="78"/>
      <c r="Q125" s="113"/>
      <c r="R125" s="117">
        <f t="shared" si="3"/>
        <v>0</v>
      </c>
      <c r="S125" s="109"/>
      <c r="T125" s="16"/>
      <c r="U125" s="16"/>
      <c r="V125" s="16"/>
      <c r="W125" s="16"/>
    </row>
    <row r="126" spans="1:23" ht="25.5" customHeight="1" thickBot="1" x14ac:dyDescent="0.25">
      <c r="A126" s="117" t="str">
        <f>IF('Charity details'!A126="","",'Charity details'!A126)</f>
        <v/>
      </c>
      <c r="B126" s="117" t="str">
        <f>IF('Charity details'!B126="",IF(A126="","","Complete Sec.A"),'Charity details'!B126)</f>
        <v/>
      </c>
      <c r="C126" s="117" t="str">
        <f>IF('Charity details'!AB126="",IF(A126="","","Complete Charity details tab"),'Charity details'!AB126)</f>
        <v/>
      </c>
      <c r="D126" s="272" t="str">
        <f>IF('Other obligations'!D126="",IF(A126="","","Complete Other obligation tab"),'Other obligations'!D126)</f>
        <v/>
      </c>
      <c r="E126" s="247"/>
      <c r="F126" s="277"/>
      <c r="G126" s="269"/>
      <c r="H126" s="119" t="str">
        <f>IF('Other obligations'!$D126&lt;&gt;"Y","",Finance!$Q126)</f>
        <v/>
      </c>
      <c r="I126" s="112"/>
      <c r="J126" s="78"/>
      <c r="K126" s="78"/>
      <c r="L126" s="235"/>
      <c r="M126" s="112"/>
      <c r="N126" s="78"/>
      <c r="O126" s="78"/>
      <c r="P126" s="78"/>
      <c r="Q126" s="113"/>
      <c r="R126" s="117">
        <f t="shared" si="3"/>
        <v>0</v>
      </c>
      <c r="S126" s="109"/>
      <c r="T126" s="16"/>
      <c r="U126" s="16"/>
      <c r="V126" s="16"/>
      <c r="W126" s="16"/>
    </row>
    <row r="127" spans="1:23" ht="25.5" customHeight="1" thickBot="1" x14ac:dyDescent="0.25">
      <c r="A127" s="117" t="str">
        <f>IF('Charity details'!A127="","",'Charity details'!A127)</f>
        <v/>
      </c>
      <c r="B127" s="117" t="str">
        <f>IF('Charity details'!B127="",IF(A127="","","Complete Sec.A"),'Charity details'!B127)</f>
        <v/>
      </c>
      <c r="C127" s="117" t="str">
        <f>IF('Charity details'!AB127="",IF(A127="","","Complete Charity details tab"),'Charity details'!AB127)</f>
        <v/>
      </c>
      <c r="D127" s="272" t="str">
        <f>IF('Other obligations'!D127="",IF(A127="","","Complete Other obligation tab"),'Other obligations'!D127)</f>
        <v/>
      </c>
      <c r="E127" s="247"/>
      <c r="F127" s="277"/>
      <c r="G127" s="269"/>
      <c r="H127" s="119" t="str">
        <f>IF('Other obligations'!$D127&lt;&gt;"Y","",Finance!$Q127)</f>
        <v/>
      </c>
      <c r="I127" s="112"/>
      <c r="J127" s="78"/>
      <c r="K127" s="78"/>
      <c r="L127" s="235"/>
      <c r="M127" s="112"/>
      <c r="N127" s="78"/>
      <c r="O127" s="78"/>
      <c r="P127" s="78"/>
      <c r="Q127" s="113"/>
      <c r="R127" s="117">
        <f t="shared" si="3"/>
        <v>0</v>
      </c>
      <c r="S127" s="109"/>
      <c r="T127" s="16"/>
      <c r="U127" s="16"/>
      <c r="V127" s="16"/>
      <c r="W127" s="16"/>
    </row>
    <row r="128" spans="1:23" ht="25.5" customHeight="1" thickBot="1" x14ac:dyDescent="0.25">
      <c r="A128" s="117" t="str">
        <f>IF('Charity details'!A128="","",'Charity details'!A128)</f>
        <v/>
      </c>
      <c r="B128" s="117" t="str">
        <f>IF('Charity details'!B128="",IF(A128="","","Complete Sec.A"),'Charity details'!B128)</f>
        <v/>
      </c>
      <c r="C128" s="117" t="str">
        <f>IF('Charity details'!AB128="",IF(A128="","","Complete Charity details tab"),'Charity details'!AB128)</f>
        <v/>
      </c>
      <c r="D128" s="272" t="str">
        <f>IF('Other obligations'!D128="",IF(A128="","","Complete Other obligation tab"),'Other obligations'!D128)</f>
        <v/>
      </c>
      <c r="E128" s="247"/>
      <c r="F128" s="277"/>
      <c r="G128" s="269"/>
      <c r="H128" s="119" t="str">
        <f>IF('Other obligations'!$D128&lt;&gt;"Y","",Finance!$Q128)</f>
        <v/>
      </c>
      <c r="I128" s="112"/>
      <c r="J128" s="78"/>
      <c r="K128" s="78"/>
      <c r="L128" s="235"/>
      <c r="M128" s="112"/>
      <c r="N128" s="78"/>
      <c r="O128" s="78"/>
      <c r="P128" s="78"/>
      <c r="Q128" s="113"/>
      <c r="R128" s="117">
        <f t="shared" si="3"/>
        <v>0</v>
      </c>
      <c r="S128" s="109"/>
      <c r="T128" s="16"/>
      <c r="U128" s="16"/>
      <c r="V128" s="16"/>
      <c r="W128" s="16"/>
    </row>
    <row r="129" spans="1:23" ht="25.5" customHeight="1" thickBot="1" x14ac:dyDescent="0.25">
      <c r="A129" s="117" t="str">
        <f>IF('Charity details'!A129="","",'Charity details'!A129)</f>
        <v/>
      </c>
      <c r="B129" s="117" t="str">
        <f>IF('Charity details'!B129="",IF(A129="","","Complete Sec.A"),'Charity details'!B129)</f>
        <v/>
      </c>
      <c r="C129" s="117" t="str">
        <f>IF('Charity details'!AB129="",IF(A129="","","Complete Charity details tab"),'Charity details'!AB129)</f>
        <v/>
      </c>
      <c r="D129" s="272" t="str">
        <f>IF('Other obligations'!D129="",IF(A129="","","Complete Other obligation tab"),'Other obligations'!D129)</f>
        <v/>
      </c>
      <c r="E129" s="247"/>
      <c r="F129" s="277"/>
      <c r="G129" s="269"/>
      <c r="H129" s="119" t="str">
        <f>IF('Other obligations'!$D129&lt;&gt;"Y","",Finance!$Q129)</f>
        <v/>
      </c>
      <c r="I129" s="112"/>
      <c r="J129" s="78"/>
      <c r="K129" s="78"/>
      <c r="L129" s="235"/>
      <c r="M129" s="112"/>
      <c r="N129" s="78"/>
      <c r="O129" s="78"/>
      <c r="P129" s="78"/>
      <c r="Q129" s="113"/>
      <c r="R129" s="117">
        <f t="shared" si="3"/>
        <v>0</v>
      </c>
      <c r="S129" s="109"/>
      <c r="T129" s="16"/>
      <c r="U129" s="16"/>
      <c r="V129" s="16"/>
      <c r="W129" s="16"/>
    </row>
    <row r="130" spans="1:23" ht="25.5" customHeight="1" thickBot="1" x14ac:dyDescent="0.25">
      <c r="A130" s="117" t="str">
        <f>IF('Charity details'!A130="","",'Charity details'!A130)</f>
        <v/>
      </c>
      <c r="B130" s="117" t="str">
        <f>IF('Charity details'!B130="",IF(A130="","","Complete Sec.A"),'Charity details'!B130)</f>
        <v/>
      </c>
      <c r="C130" s="117" t="str">
        <f>IF('Charity details'!AB130="",IF(A130="","","Complete Charity details tab"),'Charity details'!AB130)</f>
        <v/>
      </c>
      <c r="D130" s="272" t="str">
        <f>IF('Other obligations'!D130="",IF(A130="","","Complete Other obligation tab"),'Other obligations'!D130)</f>
        <v/>
      </c>
      <c r="E130" s="247"/>
      <c r="F130" s="277"/>
      <c r="G130" s="269"/>
      <c r="H130" s="119" t="str">
        <f>IF('Other obligations'!$D130&lt;&gt;"Y","",Finance!$Q130)</f>
        <v/>
      </c>
      <c r="I130" s="112"/>
      <c r="J130" s="78"/>
      <c r="K130" s="78"/>
      <c r="L130" s="235"/>
      <c r="M130" s="112"/>
      <c r="N130" s="78"/>
      <c r="O130" s="78"/>
      <c r="P130" s="78"/>
      <c r="Q130" s="113"/>
      <c r="R130" s="117">
        <f t="shared" si="3"/>
        <v>0</v>
      </c>
      <c r="S130" s="109"/>
      <c r="T130" s="16"/>
      <c r="U130" s="16"/>
      <c r="V130" s="16"/>
      <c r="W130" s="16"/>
    </row>
    <row r="131" spans="1:23" ht="25.5" customHeight="1" thickBot="1" x14ac:dyDescent="0.25">
      <c r="A131" s="117" t="str">
        <f>IF('Charity details'!A131="","",'Charity details'!A131)</f>
        <v/>
      </c>
      <c r="B131" s="117" t="str">
        <f>IF('Charity details'!B131="",IF(A131="","","Complete Sec.A"),'Charity details'!B131)</f>
        <v/>
      </c>
      <c r="C131" s="117" t="str">
        <f>IF('Charity details'!AB131="",IF(A131="","","Complete Charity details tab"),'Charity details'!AB131)</f>
        <v/>
      </c>
      <c r="D131" s="272" t="str">
        <f>IF('Other obligations'!D131="",IF(A131="","","Complete Other obligation tab"),'Other obligations'!D131)</f>
        <v/>
      </c>
      <c r="E131" s="247"/>
      <c r="F131" s="277"/>
      <c r="G131" s="269"/>
      <c r="H131" s="119" t="str">
        <f>IF('Other obligations'!$D131&lt;&gt;"Y","",Finance!$Q131)</f>
        <v/>
      </c>
      <c r="I131" s="112"/>
      <c r="J131" s="78"/>
      <c r="K131" s="78"/>
      <c r="L131" s="235"/>
      <c r="M131" s="112"/>
      <c r="N131" s="78"/>
      <c r="O131" s="78"/>
      <c r="P131" s="78"/>
      <c r="Q131" s="113"/>
      <c r="R131" s="117">
        <f t="shared" si="3"/>
        <v>0</v>
      </c>
      <c r="S131" s="109"/>
      <c r="T131" s="16"/>
      <c r="U131" s="16"/>
      <c r="V131" s="16"/>
      <c r="W131" s="16"/>
    </row>
    <row r="132" spans="1:23" ht="25.5" customHeight="1" thickBot="1" x14ac:dyDescent="0.25">
      <c r="A132" s="117" t="str">
        <f>IF('Charity details'!A132="","",'Charity details'!A132)</f>
        <v/>
      </c>
      <c r="B132" s="117" t="str">
        <f>IF('Charity details'!B132="",IF(A132="","","Complete Sec.A"),'Charity details'!B132)</f>
        <v/>
      </c>
      <c r="C132" s="117" t="str">
        <f>IF('Charity details'!AB132="",IF(A132="","","Complete Charity details tab"),'Charity details'!AB132)</f>
        <v/>
      </c>
      <c r="D132" s="272" t="str">
        <f>IF('Other obligations'!D132="",IF(A132="","","Complete Other obligation tab"),'Other obligations'!D132)</f>
        <v/>
      </c>
      <c r="E132" s="247"/>
      <c r="F132" s="277"/>
      <c r="G132" s="269"/>
      <c r="H132" s="119" t="str">
        <f>IF('Other obligations'!$D132&lt;&gt;"Y","",Finance!$Q132)</f>
        <v/>
      </c>
      <c r="I132" s="112"/>
      <c r="J132" s="78"/>
      <c r="K132" s="78"/>
      <c r="L132" s="235"/>
      <c r="M132" s="112"/>
      <c r="N132" s="78"/>
      <c r="O132" s="78"/>
      <c r="P132" s="78"/>
      <c r="Q132" s="113"/>
      <c r="R132" s="117">
        <f t="shared" si="3"/>
        <v>0</v>
      </c>
      <c r="S132" s="109"/>
      <c r="T132" s="16"/>
      <c r="U132" s="16"/>
      <c r="V132" s="16"/>
      <c r="W132" s="16"/>
    </row>
    <row r="133" spans="1:23" ht="25.5" customHeight="1" thickBot="1" x14ac:dyDescent="0.25">
      <c r="A133" s="117" t="str">
        <f>IF('Charity details'!A133="","",'Charity details'!A133)</f>
        <v/>
      </c>
      <c r="B133" s="117" t="str">
        <f>IF('Charity details'!B133="",IF(A133="","","Complete Sec.A"),'Charity details'!B133)</f>
        <v/>
      </c>
      <c r="C133" s="117" t="str">
        <f>IF('Charity details'!AB133="",IF(A133="","","Complete Charity details tab"),'Charity details'!AB133)</f>
        <v/>
      </c>
      <c r="D133" s="272" t="str">
        <f>IF('Other obligations'!D133="",IF(A133="","","Complete Other obligation tab"),'Other obligations'!D133)</f>
        <v/>
      </c>
      <c r="E133" s="247"/>
      <c r="F133" s="277"/>
      <c r="G133" s="269"/>
      <c r="H133" s="119" t="str">
        <f>IF('Other obligations'!$D133&lt;&gt;"Y","",Finance!$Q133)</f>
        <v/>
      </c>
      <c r="I133" s="112"/>
      <c r="J133" s="78"/>
      <c r="K133" s="78"/>
      <c r="L133" s="235"/>
      <c r="M133" s="112"/>
      <c r="N133" s="78"/>
      <c r="O133" s="78"/>
      <c r="P133" s="78"/>
      <c r="Q133" s="113"/>
      <c r="R133" s="117">
        <f t="shared" si="3"/>
        <v>0</v>
      </c>
      <c r="S133" s="109"/>
      <c r="T133" s="16"/>
      <c r="U133" s="16"/>
      <c r="V133" s="16"/>
      <c r="W133" s="16"/>
    </row>
    <row r="134" spans="1:23" ht="25.5" customHeight="1" thickBot="1" x14ac:dyDescent="0.25">
      <c r="A134" s="117" t="str">
        <f>IF('Charity details'!A134="","",'Charity details'!A134)</f>
        <v/>
      </c>
      <c r="B134" s="117" t="str">
        <f>IF('Charity details'!B134="",IF(A134="","","Complete Sec.A"),'Charity details'!B134)</f>
        <v/>
      </c>
      <c r="C134" s="117" t="str">
        <f>IF('Charity details'!AB134="",IF(A134="","","Complete Charity details tab"),'Charity details'!AB134)</f>
        <v/>
      </c>
      <c r="D134" s="272" t="str">
        <f>IF('Other obligations'!D134="",IF(A134="","","Complete Other obligation tab"),'Other obligations'!D134)</f>
        <v/>
      </c>
      <c r="E134" s="247"/>
      <c r="F134" s="277"/>
      <c r="G134" s="269"/>
      <c r="H134" s="119" t="str">
        <f>IF('Other obligations'!$D134&lt;&gt;"Y","",Finance!$Q134)</f>
        <v/>
      </c>
      <c r="I134" s="112"/>
      <c r="J134" s="78"/>
      <c r="K134" s="78"/>
      <c r="L134" s="235"/>
      <c r="M134" s="112"/>
      <c r="N134" s="78"/>
      <c r="O134" s="78"/>
      <c r="P134" s="78"/>
      <c r="Q134" s="113"/>
      <c r="R134" s="117">
        <f t="shared" si="3"/>
        <v>0</v>
      </c>
      <c r="S134" s="109"/>
      <c r="T134" s="16"/>
      <c r="U134" s="16"/>
      <c r="V134" s="16"/>
      <c r="W134" s="16"/>
    </row>
    <row r="135" spans="1:23" ht="25.5" customHeight="1" thickBot="1" x14ac:dyDescent="0.25">
      <c r="A135" s="117" t="str">
        <f>IF('Charity details'!A135="","",'Charity details'!A135)</f>
        <v/>
      </c>
      <c r="B135" s="117" t="str">
        <f>IF('Charity details'!B135="",IF(A135="","","Complete Sec.A"),'Charity details'!B135)</f>
        <v/>
      </c>
      <c r="C135" s="117" t="str">
        <f>IF('Charity details'!AB135="",IF(A135="","","Complete Charity details tab"),'Charity details'!AB135)</f>
        <v/>
      </c>
      <c r="D135" s="272" t="str">
        <f>IF('Other obligations'!D135="",IF(A135="","","Complete Other obligation tab"),'Other obligations'!D135)</f>
        <v/>
      </c>
      <c r="E135" s="247"/>
      <c r="F135" s="277"/>
      <c r="G135" s="269"/>
      <c r="H135" s="119" t="str">
        <f>IF('Other obligations'!$D135&lt;&gt;"Y","",Finance!$Q135)</f>
        <v/>
      </c>
      <c r="I135" s="112"/>
      <c r="J135" s="78"/>
      <c r="K135" s="78"/>
      <c r="L135" s="235"/>
      <c r="M135" s="112"/>
      <c r="N135" s="78"/>
      <c r="O135" s="78"/>
      <c r="P135" s="78"/>
      <c r="Q135" s="113"/>
      <c r="R135" s="117">
        <f t="shared" si="3"/>
        <v>0</v>
      </c>
      <c r="S135" s="109"/>
      <c r="T135" s="16"/>
      <c r="U135" s="16"/>
      <c r="V135" s="16"/>
      <c r="W135" s="16"/>
    </row>
    <row r="136" spans="1:23" ht="25.5" customHeight="1" thickBot="1" x14ac:dyDescent="0.25">
      <c r="A136" s="117" t="str">
        <f>IF('Charity details'!A136="","",'Charity details'!A136)</f>
        <v/>
      </c>
      <c r="B136" s="117" t="str">
        <f>IF('Charity details'!B136="",IF(A136="","","Complete Sec.A"),'Charity details'!B136)</f>
        <v/>
      </c>
      <c r="C136" s="117" t="str">
        <f>IF('Charity details'!AB136="",IF(A136="","","Complete Charity details tab"),'Charity details'!AB136)</f>
        <v/>
      </c>
      <c r="D136" s="272" t="str">
        <f>IF('Other obligations'!D136="",IF(A136="","","Complete Other obligation tab"),'Other obligations'!D136)</f>
        <v/>
      </c>
      <c r="E136" s="247"/>
      <c r="F136" s="277"/>
      <c r="G136" s="269"/>
      <c r="H136" s="119" t="str">
        <f>IF('Other obligations'!$D136&lt;&gt;"Y","",Finance!$Q136)</f>
        <v/>
      </c>
      <c r="I136" s="112"/>
      <c r="J136" s="78"/>
      <c r="K136" s="78"/>
      <c r="L136" s="235"/>
      <c r="M136" s="112"/>
      <c r="N136" s="78"/>
      <c r="O136" s="78"/>
      <c r="P136" s="78"/>
      <c r="Q136" s="113"/>
      <c r="R136" s="117">
        <f t="shared" si="3"/>
        <v>0</v>
      </c>
      <c r="S136" s="109"/>
      <c r="T136" s="16"/>
      <c r="U136" s="16"/>
      <c r="V136" s="16"/>
      <c r="W136" s="16"/>
    </row>
    <row r="137" spans="1:23" ht="25.5" customHeight="1" thickBot="1" x14ac:dyDescent="0.25">
      <c r="A137" s="117" t="str">
        <f>IF('Charity details'!A137="","",'Charity details'!A137)</f>
        <v/>
      </c>
      <c r="B137" s="117" t="str">
        <f>IF('Charity details'!B137="",IF(A137="","","Complete Sec.A"),'Charity details'!B137)</f>
        <v/>
      </c>
      <c r="C137" s="117" t="str">
        <f>IF('Charity details'!AB137="",IF(A137="","","Complete Charity details tab"),'Charity details'!AB137)</f>
        <v/>
      </c>
      <c r="D137" s="272" t="str">
        <f>IF('Other obligations'!D137="",IF(A137="","","Complete Other obligation tab"),'Other obligations'!D137)</f>
        <v/>
      </c>
      <c r="E137" s="247"/>
      <c r="F137" s="277"/>
      <c r="G137" s="269"/>
      <c r="H137" s="119" t="str">
        <f>IF('Other obligations'!$D137&lt;&gt;"Y","",Finance!$Q137)</f>
        <v/>
      </c>
      <c r="I137" s="112"/>
      <c r="J137" s="78"/>
      <c r="K137" s="78"/>
      <c r="L137" s="235"/>
      <c r="M137" s="112"/>
      <c r="N137" s="78"/>
      <c r="O137" s="78"/>
      <c r="P137" s="78"/>
      <c r="Q137" s="113"/>
      <c r="R137" s="117">
        <f t="shared" si="3"/>
        <v>0</v>
      </c>
      <c r="S137" s="109"/>
      <c r="T137" s="16"/>
      <c r="U137" s="16"/>
      <c r="V137" s="16"/>
      <c r="W137" s="16"/>
    </row>
    <row r="138" spans="1:23" ht="25.5" customHeight="1" thickBot="1" x14ac:dyDescent="0.25">
      <c r="A138" s="117" t="str">
        <f>IF('Charity details'!A138="","",'Charity details'!A138)</f>
        <v/>
      </c>
      <c r="B138" s="117" t="str">
        <f>IF('Charity details'!B138="",IF(A138="","","Complete Sec.A"),'Charity details'!B138)</f>
        <v/>
      </c>
      <c r="C138" s="117" t="str">
        <f>IF('Charity details'!AB138="",IF(A138="","","Complete Charity details tab"),'Charity details'!AB138)</f>
        <v/>
      </c>
      <c r="D138" s="272" t="str">
        <f>IF('Other obligations'!D138="",IF(A138="","","Complete Other obligation tab"),'Other obligations'!D138)</f>
        <v/>
      </c>
      <c r="E138" s="247"/>
      <c r="F138" s="277"/>
      <c r="G138" s="269"/>
      <c r="H138" s="119" t="str">
        <f>IF('Other obligations'!$D138&lt;&gt;"Y","",Finance!$Q138)</f>
        <v/>
      </c>
      <c r="I138" s="112"/>
      <c r="J138" s="78"/>
      <c r="K138" s="78"/>
      <c r="L138" s="235"/>
      <c r="M138" s="112"/>
      <c r="N138" s="78"/>
      <c r="O138" s="78"/>
      <c r="P138" s="78"/>
      <c r="Q138" s="113"/>
      <c r="R138" s="117">
        <f t="shared" ref="R138:R201" si="4">SUM(M138:Q138)</f>
        <v>0</v>
      </c>
      <c r="S138" s="109"/>
      <c r="T138" s="16"/>
      <c r="U138" s="16"/>
      <c r="V138" s="16"/>
      <c r="W138" s="16"/>
    </row>
    <row r="139" spans="1:23" ht="25.5" customHeight="1" thickBot="1" x14ac:dyDescent="0.25">
      <c r="A139" s="117" t="str">
        <f>IF('Charity details'!A139="","",'Charity details'!A139)</f>
        <v/>
      </c>
      <c r="B139" s="117" t="str">
        <f>IF('Charity details'!B139="",IF(A139="","","Complete Sec.A"),'Charity details'!B139)</f>
        <v/>
      </c>
      <c r="C139" s="117" t="str">
        <f>IF('Charity details'!AB139="",IF(A139="","","Complete Charity details tab"),'Charity details'!AB139)</f>
        <v/>
      </c>
      <c r="D139" s="272" t="str">
        <f>IF('Other obligations'!D139="",IF(A139="","","Complete Other obligation tab"),'Other obligations'!D139)</f>
        <v/>
      </c>
      <c r="E139" s="247"/>
      <c r="F139" s="277"/>
      <c r="G139" s="269"/>
      <c r="H139" s="119" t="str">
        <f>IF('Other obligations'!$D139&lt;&gt;"Y","",Finance!$Q139)</f>
        <v/>
      </c>
      <c r="I139" s="112"/>
      <c r="J139" s="78"/>
      <c r="K139" s="78"/>
      <c r="L139" s="235"/>
      <c r="M139" s="112"/>
      <c r="N139" s="78"/>
      <c r="O139" s="78"/>
      <c r="P139" s="78"/>
      <c r="Q139" s="113"/>
      <c r="R139" s="117">
        <f t="shared" si="4"/>
        <v>0</v>
      </c>
      <c r="S139" s="109"/>
      <c r="T139" s="16"/>
      <c r="U139" s="16"/>
      <c r="V139" s="16"/>
      <c r="W139" s="16"/>
    </row>
    <row r="140" spans="1:23" ht="25.5" customHeight="1" thickBot="1" x14ac:dyDescent="0.25">
      <c r="A140" s="117" t="str">
        <f>IF('Charity details'!A140="","",'Charity details'!A140)</f>
        <v/>
      </c>
      <c r="B140" s="117" t="str">
        <f>IF('Charity details'!B140="",IF(A140="","","Complete Sec.A"),'Charity details'!B140)</f>
        <v/>
      </c>
      <c r="C140" s="117" t="str">
        <f>IF('Charity details'!AB140="",IF(A140="","","Complete Charity details tab"),'Charity details'!AB140)</f>
        <v/>
      </c>
      <c r="D140" s="272" t="str">
        <f>IF('Other obligations'!D140="",IF(A140="","","Complete Other obligation tab"),'Other obligations'!D140)</f>
        <v/>
      </c>
      <c r="E140" s="247"/>
      <c r="F140" s="277"/>
      <c r="G140" s="269"/>
      <c r="H140" s="119" t="str">
        <f>IF('Other obligations'!$D140&lt;&gt;"Y","",Finance!$Q140)</f>
        <v/>
      </c>
      <c r="I140" s="112"/>
      <c r="J140" s="78"/>
      <c r="K140" s="78"/>
      <c r="L140" s="235"/>
      <c r="M140" s="112"/>
      <c r="N140" s="78"/>
      <c r="O140" s="78"/>
      <c r="P140" s="78"/>
      <c r="Q140" s="113"/>
      <c r="R140" s="117">
        <f t="shared" si="4"/>
        <v>0</v>
      </c>
      <c r="S140" s="109"/>
      <c r="T140" s="16"/>
      <c r="U140" s="16"/>
      <c r="V140" s="16"/>
      <c r="W140" s="16"/>
    </row>
    <row r="141" spans="1:23" ht="25.5" customHeight="1" thickBot="1" x14ac:dyDescent="0.25">
      <c r="A141" s="117" t="str">
        <f>IF('Charity details'!A141="","",'Charity details'!A141)</f>
        <v/>
      </c>
      <c r="B141" s="117" t="str">
        <f>IF('Charity details'!B141="",IF(A141="","","Complete Sec.A"),'Charity details'!B141)</f>
        <v/>
      </c>
      <c r="C141" s="117" t="str">
        <f>IF('Charity details'!AB141="",IF(A141="","","Complete Charity details tab"),'Charity details'!AB141)</f>
        <v/>
      </c>
      <c r="D141" s="272" t="str">
        <f>IF('Other obligations'!D141="",IF(A141="","","Complete Other obligation tab"),'Other obligations'!D141)</f>
        <v/>
      </c>
      <c r="E141" s="247"/>
      <c r="F141" s="277"/>
      <c r="G141" s="269"/>
      <c r="H141" s="119" t="str">
        <f>IF('Other obligations'!$D141&lt;&gt;"Y","",Finance!$Q141)</f>
        <v/>
      </c>
      <c r="I141" s="112"/>
      <c r="J141" s="78"/>
      <c r="K141" s="78"/>
      <c r="L141" s="235"/>
      <c r="M141" s="112"/>
      <c r="N141" s="78"/>
      <c r="O141" s="78"/>
      <c r="P141" s="78"/>
      <c r="Q141" s="113"/>
      <c r="R141" s="117">
        <f t="shared" si="4"/>
        <v>0</v>
      </c>
      <c r="S141" s="109"/>
      <c r="T141" s="16"/>
      <c r="U141" s="16"/>
      <c r="V141" s="16"/>
      <c r="W141" s="16"/>
    </row>
    <row r="142" spans="1:23" ht="25.5" customHeight="1" thickBot="1" x14ac:dyDescent="0.25">
      <c r="A142" s="117" t="str">
        <f>IF('Charity details'!A142="","",'Charity details'!A142)</f>
        <v/>
      </c>
      <c r="B142" s="117" t="str">
        <f>IF('Charity details'!B142="",IF(A142="","","Complete Sec.A"),'Charity details'!B142)</f>
        <v/>
      </c>
      <c r="C142" s="117" t="str">
        <f>IF('Charity details'!AB142="",IF(A142="","","Complete Charity details tab"),'Charity details'!AB142)</f>
        <v/>
      </c>
      <c r="D142" s="272" t="str">
        <f>IF('Other obligations'!D142="",IF(A142="","","Complete Other obligation tab"),'Other obligations'!D142)</f>
        <v/>
      </c>
      <c r="E142" s="247"/>
      <c r="F142" s="277"/>
      <c r="G142" s="269"/>
      <c r="H142" s="119" t="str">
        <f>IF('Other obligations'!$D142&lt;&gt;"Y","",Finance!$Q142)</f>
        <v/>
      </c>
      <c r="I142" s="112"/>
      <c r="J142" s="78"/>
      <c r="K142" s="78"/>
      <c r="L142" s="235"/>
      <c r="M142" s="112"/>
      <c r="N142" s="78"/>
      <c r="O142" s="78"/>
      <c r="P142" s="78"/>
      <c r="Q142" s="113"/>
      <c r="R142" s="117">
        <f t="shared" si="4"/>
        <v>0</v>
      </c>
      <c r="S142" s="109"/>
      <c r="T142" s="16"/>
      <c r="U142" s="16"/>
      <c r="V142" s="16"/>
      <c r="W142" s="16"/>
    </row>
    <row r="143" spans="1:23" ht="25.5" customHeight="1" thickBot="1" x14ac:dyDescent="0.25">
      <c r="A143" s="117" t="str">
        <f>IF('Charity details'!A143="","",'Charity details'!A143)</f>
        <v/>
      </c>
      <c r="B143" s="117" t="str">
        <f>IF('Charity details'!B143="",IF(A143="","","Complete Sec.A"),'Charity details'!B143)</f>
        <v/>
      </c>
      <c r="C143" s="117" t="str">
        <f>IF('Charity details'!AB143="",IF(A143="","","Complete Charity details tab"),'Charity details'!AB143)</f>
        <v/>
      </c>
      <c r="D143" s="272" t="str">
        <f>IF('Other obligations'!D143="",IF(A143="","","Complete Other obligation tab"),'Other obligations'!D143)</f>
        <v/>
      </c>
      <c r="E143" s="247"/>
      <c r="F143" s="277"/>
      <c r="G143" s="269"/>
      <c r="H143" s="119" t="str">
        <f>IF('Other obligations'!$D143&lt;&gt;"Y","",Finance!$Q143)</f>
        <v/>
      </c>
      <c r="I143" s="112"/>
      <c r="J143" s="78"/>
      <c r="K143" s="78"/>
      <c r="L143" s="235"/>
      <c r="M143" s="112"/>
      <c r="N143" s="78"/>
      <c r="O143" s="78"/>
      <c r="P143" s="78"/>
      <c r="Q143" s="113"/>
      <c r="R143" s="117">
        <f t="shared" si="4"/>
        <v>0</v>
      </c>
      <c r="S143" s="109"/>
      <c r="T143" s="16"/>
      <c r="U143" s="16"/>
      <c r="V143" s="16"/>
      <c r="W143" s="16"/>
    </row>
    <row r="144" spans="1:23" ht="25.5" customHeight="1" thickBot="1" x14ac:dyDescent="0.25">
      <c r="A144" s="117" t="str">
        <f>IF('Charity details'!A144="","",'Charity details'!A144)</f>
        <v/>
      </c>
      <c r="B144" s="117" t="str">
        <f>IF('Charity details'!B144="",IF(A144="","","Complete Sec.A"),'Charity details'!B144)</f>
        <v/>
      </c>
      <c r="C144" s="117" t="str">
        <f>IF('Charity details'!AB144="",IF(A144="","","Complete Charity details tab"),'Charity details'!AB144)</f>
        <v/>
      </c>
      <c r="D144" s="272" t="str">
        <f>IF('Other obligations'!D144="",IF(A144="","","Complete Other obligation tab"),'Other obligations'!D144)</f>
        <v/>
      </c>
      <c r="E144" s="247"/>
      <c r="F144" s="277"/>
      <c r="G144" s="269"/>
      <c r="H144" s="119" t="str">
        <f>IF('Other obligations'!$D144&lt;&gt;"Y","",Finance!$Q144)</f>
        <v/>
      </c>
      <c r="I144" s="112"/>
      <c r="J144" s="78"/>
      <c r="K144" s="78"/>
      <c r="L144" s="235"/>
      <c r="M144" s="112"/>
      <c r="N144" s="78"/>
      <c r="O144" s="78"/>
      <c r="P144" s="78"/>
      <c r="Q144" s="113"/>
      <c r="R144" s="117">
        <f t="shared" si="4"/>
        <v>0</v>
      </c>
      <c r="S144" s="109"/>
      <c r="T144" s="16"/>
      <c r="U144" s="16"/>
      <c r="V144" s="16"/>
      <c r="W144" s="16"/>
    </row>
    <row r="145" spans="1:23" ht="25.5" customHeight="1" thickBot="1" x14ac:dyDescent="0.25">
      <c r="A145" s="117" t="str">
        <f>IF('Charity details'!A145="","",'Charity details'!A145)</f>
        <v/>
      </c>
      <c r="B145" s="117" t="str">
        <f>IF('Charity details'!B145="",IF(A145="","","Complete Sec.A"),'Charity details'!B145)</f>
        <v/>
      </c>
      <c r="C145" s="117" t="str">
        <f>IF('Charity details'!AB145="",IF(A145="","","Complete Charity details tab"),'Charity details'!AB145)</f>
        <v/>
      </c>
      <c r="D145" s="272" t="str">
        <f>IF('Other obligations'!D145="",IF(A145="","","Complete Other obligation tab"),'Other obligations'!D145)</f>
        <v/>
      </c>
      <c r="E145" s="247"/>
      <c r="F145" s="277"/>
      <c r="G145" s="269"/>
      <c r="H145" s="119" t="str">
        <f>IF('Other obligations'!$D145&lt;&gt;"Y","",Finance!$Q145)</f>
        <v/>
      </c>
      <c r="I145" s="112"/>
      <c r="J145" s="78"/>
      <c r="K145" s="78"/>
      <c r="L145" s="235"/>
      <c r="M145" s="112"/>
      <c r="N145" s="78"/>
      <c r="O145" s="78"/>
      <c r="P145" s="78"/>
      <c r="Q145" s="113"/>
      <c r="R145" s="117">
        <f t="shared" si="4"/>
        <v>0</v>
      </c>
      <c r="S145" s="109"/>
      <c r="T145" s="16"/>
      <c r="U145" s="16"/>
      <c r="V145" s="16"/>
      <c r="W145" s="16"/>
    </row>
    <row r="146" spans="1:23" ht="25.5" customHeight="1" thickBot="1" x14ac:dyDescent="0.25">
      <c r="A146" s="117" t="str">
        <f>IF('Charity details'!A146="","",'Charity details'!A146)</f>
        <v/>
      </c>
      <c r="B146" s="117" t="str">
        <f>IF('Charity details'!B146="",IF(A146="","","Complete Sec.A"),'Charity details'!B146)</f>
        <v/>
      </c>
      <c r="C146" s="117" t="str">
        <f>IF('Charity details'!AB146="",IF(A146="","","Complete Charity details tab"),'Charity details'!AB146)</f>
        <v/>
      </c>
      <c r="D146" s="272" t="str">
        <f>IF('Other obligations'!D146="",IF(A146="","","Complete Other obligation tab"),'Other obligations'!D146)</f>
        <v/>
      </c>
      <c r="E146" s="247"/>
      <c r="F146" s="277"/>
      <c r="G146" s="269"/>
      <c r="H146" s="119" t="str">
        <f>IF('Other obligations'!$D146&lt;&gt;"Y","",Finance!$Q146)</f>
        <v/>
      </c>
      <c r="I146" s="112"/>
      <c r="J146" s="78"/>
      <c r="K146" s="78"/>
      <c r="L146" s="235"/>
      <c r="M146" s="112"/>
      <c r="N146" s="78"/>
      <c r="O146" s="78"/>
      <c r="P146" s="78"/>
      <c r="Q146" s="113"/>
      <c r="R146" s="117">
        <f t="shared" si="4"/>
        <v>0</v>
      </c>
      <c r="S146" s="109"/>
      <c r="T146" s="16"/>
      <c r="U146" s="16"/>
      <c r="V146" s="16"/>
      <c r="W146" s="16"/>
    </row>
    <row r="147" spans="1:23" ht="25.5" customHeight="1" thickBot="1" x14ac:dyDescent="0.25">
      <c r="A147" s="117" t="str">
        <f>IF('Charity details'!A147="","",'Charity details'!A147)</f>
        <v/>
      </c>
      <c r="B147" s="117" t="str">
        <f>IF('Charity details'!B147="",IF(A147="","","Complete Sec.A"),'Charity details'!B147)</f>
        <v/>
      </c>
      <c r="C147" s="117" t="str">
        <f>IF('Charity details'!AB147="",IF(A147="","","Complete Charity details tab"),'Charity details'!AB147)</f>
        <v/>
      </c>
      <c r="D147" s="272" t="str">
        <f>IF('Other obligations'!D147="",IF(A147="","","Complete Other obligation tab"),'Other obligations'!D147)</f>
        <v/>
      </c>
      <c r="E147" s="247"/>
      <c r="F147" s="277"/>
      <c r="G147" s="269"/>
      <c r="H147" s="119" t="str">
        <f>IF('Other obligations'!$D147&lt;&gt;"Y","",Finance!$Q147)</f>
        <v/>
      </c>
      <c r="I147" s="112"/>
      <c r="J147" s="78"/>
      <c r="K147" s="78"/>
      <c r="L147" s="235"/>
      <c r="M147" s="112"/>
      <c r="N147" s="78"/>
      <c r="O147" s="78"/>
      <c r="P147" s="78"/>
      <c r="Q147" s="113"/>
      <c r="R147" s="117">
        <f t="shared" si="4"/>
        <v>0</v>
      </c>
      <c r="S147" s="109"/>
      <c r="T147" s="16"/>
      <c r="U147" s="16"/>
      <c r="V147" s="16"/>
      <c r="W147" s="16"/>
    </row>
    <row r="148" spans="1:23" ht="25.5" customHeight="1" thickBot="1" x14ac:dyDescent="0.25">
      <c r="A148" s="117" t="str">
        <f>IF('Charity details'!A148="","",'Charity details'!A148)</f>
        <v/>
      </c>
      <c r="B148" s="117" t="str">
        <f>IF('Charity details'!B148="",IF(A148="","","Complete Sec.A"),'Charity details'!B148)</f>
        <v/>
      </c>
      <c r="C148" s="117" t="str">
        <f>IF('Charity details'!AB148="",IF(A148="","","Complete Charity details tab"),'Charity details'!AB148)</f>
        <v/>
      </c>
      <c r="D148" s="272" t="str">
        <f>IF('Other obligations'!D148="",IF(A148="","","Complete Other obligation tab"),'Other obligations'!D148)</f>
        <v/>
      </c>
      <c r="E148" s="247"/>
      <c r="F148" s="277"/>
      <c r="G148" s="269"/>
      <c r="H148" s="119" t="str">
        <f>IF('Other obligations'!$D148&lt;&gt;"Y","",Finance!$Q148)</f>
        <v/>
      </c>
      <c r="I148" s="112"/>
      <c r="J148" s="78"/>
      <c r="K148" s="78"/>
      <c r="L148" s="235"/>
      <c r="M148" s="112"/>
      <c r="N148" s="78"/>
      <c r="O148" s="78"/>
      <c r="P148" s="78"/>
      <c r="Q148" s="113"/>
      <c r="R148" s="117">
        <f t="shared" si="4"/>
        <v>0</v>
      </c>
      <c r="S148" s="109"/>
      <c r="T148" s="16"/>
      <c r="U148" s="16"/>
      <c r="V148" s="16"/>
      <c r="W148" s="16"/>
    </row>
    <row r="149" spans="1:23" ht="25.5" customHeight="1" thickBot="1" x14ac:dyDescent="0.25">
      <c r="A149" s="117" t="str">
        <f>IF('Charity details'!A149="","",'Charity details'!A149)</f>
        <v/>
      </c>
      <c r="B149" s="117" t="str">
        <f>IF('Charity details'!B149="",IF(A149="","","Complete Sec.A"),'Charity details'!B149)</f>
        <v/>
      </c>
      <c r="C149" s="117" t="str">
        <f>IF('Charity details'!AB149="",IF(A149="","","Complete Charity details tab"),'Charity details'!AB149)</f>
        <v/>
      </c>
      <c r="D149" s="272" t="str">
        <f>IF('Other obligations'!D149="",IF(A149="","","Complete Other obligation tab"),'Other obligations'!D149)</f>
        <v/>
      </c>
      <c r="E149" s="247"/>
      <c r="F149" s="277"/>
      <c r="G149" s="269"/>
      <c r="H149" s="119" t="str">
        <f>IF('Other obligations'!$D149&lt;&gt;"Y","",Finance!$Q149)</f>
        <v/>
      </c>
      <c r="I149" s="112"/>
      <c r="J149" s="78"/>
      <c r="K149" s="78"/>
      <c r="L149" s="235"/>
      <c r="M149" s="112"/>
      <c r="N149" s="78"/>
      <c r="O149" s="78"/>
      <c r="P149" s="78"/>
      <c r="Q149" s="113"/>
      <c r="R149" s="117">
        <f t="shared" si="4"/>
        <v>0</v>
      </c>
      <c r="S149" s="109"/>
      <c r="T149" s="16"/>
      <c r="U149" s="16"/>
      <c r="V149" s="16"/>
      <c r="W149" s="16"/>
    </row>
    <row r="150" spans="1:23" ht="25.5" customHeight="1" thickBot="1" x14ac:dyDescent="0.25">
      <c r="A150" s="117" t="str">
        <f>IF('Charity details'!A150="","",'Charity details'!A150)</f>
        <v/>
      </c>
      <c r="B150" s="117" t="str">
        <f>IF('Charity details'!B150="",IF(A150="","","Complete Sec.A"),'Charity details'!B150)</f>
        <v/>
      </c>
      <c r="C150" s="117" t="str">
        <f>IF('Charity details'!AB150="",IF(A150="","","Complete Charity details tab"),'Charity details'!AB150)</f>
        <v/>
      </c>
      <c r="D150" s="272" t="str">
        <f>IF('Other obligations'!D150="",IF(A150="","","Complete Other obligation tab"),'Other obligations'!D150)</f>
        <v/>
      </c>
      <c r="E150" s="247"/>
      <c r="F150" s="277"/>
      <c r="G150" s="269"/>
      <c r="H150" s="119" t="str">
        <f>IF('Other obligations'!$D150&lt;&gt;"Y","",Finance!$Q150)</f>
        <v/>
      </c>
      <c r="I150" s="112"/>
      <c r="J150" s="78"/>
      <c r="K150" s="78"/>
      <c r="L150" s="235"/>
      <c r="M150" s="112"/>
      <c r="N150" s="78"/>
      <c r="O150" s="78"/>
      <c r="P150" s="78"/>
      <c r="Q150" s="113"/>
      <c r="R150" s="117">
        <f t="shared" si="4"/>
        <v>0</v>
      </c>
      <c r="S150" s="109"/>
      <c r="T150" s="16"/>
      <c r="U150" s="16"/>
      <c r="V150" s="16"/>
      <c r="W150" s="16"/>
    </row>
    <row r="151" spans="1:23" ht="25.5" customHeight="1" thickBot="1" x14ac:dyDescent="0.25">
      <c r="A151" s="117" t="str">
        <f>IF('Charity details'!A151="","",'Charity details'!A151)</f>
        <v/>
      </c>
      <c r="B151" s="117" t="str">
        <f>IF('Charity details'!B151="",IF(A151="","","Complete Sec.A"),'Charity details'!B151)</f>
        <v/>
      </c>
      <c r="C151" s="117" t="str">
        <f>IF('Charity details'!AB151="",IF(A151="","","Complete Charity details tab"),'Charity details'!AB151)</f>
        <v/>
      </c>
      <c r="D151" s="272" t="str">
        <f>IF('Other obligations'!D151="",IF(A151="","","Complete Other obligation tab"),'Other obligations'!D151)</f>
        <v/>
      </c>
      <c r="E151" s="247"/>
      <c r="F151" s="277"/>
      <c r="G151" s="269"/>
      <c r="H151" s="119" t="str">
        <f>IF('Other obligations'!$D151&lt;&gt;"Y","",Finance!$Q151)</f>
        <v/>
      </c>
      <c r="I151" s="112"/>
      <c r="J151" s="78"/>
      <c r="K151" s="78"/>
      <c r="L151" s="235"/>
      <c r="M151" s="112"/>
      <c r="N151" s="78"/>
      <c r="O151" s="78"/>
      <c r="P151" s="78"/>
      <c r="Q151" s="113"/>
      <c r="R151" s="117">
        <f t="shared" si="4"/>
        <v>0</v>
      </c>
      <c r="S151" s="109"/>
      <c r="T151" s="16"/>
      <c r="U151" s="16"/>
      <c r="V151" s="16"/>
      <c r="W151" s="16"/>
    </row>
    <row r="152" spans="1:23" ht="25.5" customHeight="1" thickBot="1" x14ac:dyDescent="0.25">
      <c r="A152" s="117" t="str">
        <f>IF('Charity details'!A152="","",'Charity details'!A152)</f>
        <v/>
      </c>
      <c r="B152" s="117" t="str">
        <f>IF('Charity details'!B152="",IF(A152="","","Complete Sec.A"),'Charity details'!B152)</f>
        <v/>
      </c>
      <c r="C152" s="117" t="str">
        <f>IF('Charity details'!AB152="",IF(A152="","","Complete Charity details tab"),'Charity details'!AB152)</f>
        <v/>
      </c>
      <c r="D152" s="272" t="str">
        <f>IF('Other obligations'!D152="",IF(A152="","","Complete Other obligation tab"),'Other obligations'!D152)</f>
        <v/>
      </c>
      <c r="E152" s="247"/>
      <c r="F152" s="277"/>
      <c r="G152" s="269"/>
      <c r="H152" s="119" t="str">
        <f>IF('Other obligations'!$D152&lt;&gt;"Y","",Finance!$Q152)</f>
        <v/>
      </c>
      <c r="I152" s="112"/>
      <c r="J152" s="78"/>
      <c r="K152" s="78"/>
      <c r="L152" s="235"/>
      <c r="M152" s="112"/>
      <c r="N152" s="78"/>
      <c r="O152" s="78"/>
      <c r="P152" s="78"/>
      <c r="Q152" s="113"/>
      <c r="R152" s="117">
        <f t="shared" si="4"/>
        <v>0</v>
      </c>
      <c r="S152" s="109"/>
      <c r="T152" s="16"/>
      <c r="U152" s="16"/>
      <c r="V152" s="16"/>
      <c r="W152" s="16"/>
    </row>
    <row r="153" spans="1:23" ht="25.5" customHeight="1" thickBot="1" x14ac:dyDescent="0.25">
      <c r="A153" s="117" t="str">
        <f>IF('Charity details'!A153="","",'Charity details'!A153)</f>
        <v/>
      </c>
      <c r="B153" s="117" t="str">
        <f>IF('Charity details'!B153="",IF(A153="","","Complete Sec.A"),'Charity details'!B153)</f>
        <v/>
      </c>
      <c r="C153" s="117" t="str">
        <f>IF('Charity details'!AB153="",IF(A153="","","Complete Charity details tab"),'Charity details'!AB153)</f>
        <v/>
      </c>
      <c r="D153" s="272" t="str">
        <f>IF('Other obligations'!D153="",IF(A153="","","Complete Other obligation tab"),'Other obligations'!D153)</f>
        <v/>
      </c>
      <c r="E153" s="247"/>
      <c r="F153" s="277"/>
      <c r="G153" s="269"/>
      <c r="H153" s="119" t="str">
        <f>IF('Other obligations'!$D153&lt;&gt;"Y","",Finance!$Q153)</f>
        <v/>
      </c>
      <c r="I153" s="112"/>
      <c r="J153" s="78"/>
      <c r="K153" s="78"/>
      <c r="L153" s="235"/>
      <c r="M153" s="112"/>
      <c r="N153" s="78"/>
      <c r="O153" s="78"/>
      <c r="P153" s="78"/>
      <c r="Q153" s="113"/>
      <c r="R153" s="117">
        <f t="shared" si="4"/>
        <v>0</v>
      </c>
      <c r="S153" s="109"/>
      <c r="T153" s="16"/>
      <c r="U153" s="16"/>
      <c r="V153" s="16"/>
      <c r="W153" s="16"/>
    </row>
    <row r="154" spans="1:23" ht="25.5" customHeight="1" thickBot="1" x14ac:dyDescent="0.25">
      <c r="A154" s="117" t="str">
        <f>IF('Charity details'!A154="","",'Charity details'!A154)</f>
        <v/>
      </c>
      <c r="B154" s="117" t="str">
        <f>IF('Charity details'!B154="",IF(A154="","","Complete Sec.A"),'Charity details'!B154)</f>
        <v/>
      </c>
      <c r="C154" s="117" t="str">
        <f>IF('Charity details'!AB154="",IF(A154="","","Complete Charity details tab"),'Charity details'!AB154)</f>
        <v/>
      </c>
      <c r="D154" s="272" t="str">
        <f>IF('Other obligations'!D154="",IF(A154="","","Complete Other obligation tab"),'Other obligations'!D154)</f>
        <v/>
      </c>
      <c r="E154" s="247"/>
      <c r="F154" s="277"/>
      <c r="G154" s="269"/>
      <c r="H154" s="119" t="str">
        <f>IF('Other obligations'!$D154&lt;&gt;"Y","",Finance!$Q154)</f>
        <v/>
      </c>
      <c r="I154" s="112"/>
      <c r="J154" s="78"/>
      <c r="K154" s="78"/>
      <c r="L154" s="235"/>
      <c r="M154" s="112"/>
      <c r="N154" s="78"/>
      <c r="O154" s="78"/>
      <c r="P154" s="78"/>
      <c r="Q154" s="113"/>
      <c r="R154" s="117">
        <f t="shared" si="4"/>
        <v>0</v>
      </c>
      <c r="S154" s="109"/>
      <c r="T154" s="16"/>
      <c r="U154" s="16"/>
      <c r="V154" s="16"/>
      <c r="W154" s="16"/>
    </row>
    <row r="155" spans="1:23" ht="25.5" customHeight="1" thickBot="1" x14ac:dyDescent="0.25">
      <c r="A155" s="117" t="str">
        <f>IF('Charity details'!A155="","",'Charity details'!A155)</f>
        <v/>
      </c>
      <c r="B155" s="117" t="str">
        <f>IF('Charity details'!B155="",IF(A155="","","Complete Sec.A"),'Charity details'!B155)</f>
        <v/>
      </c>
      <c r="C155" s="117" t="str">
        <f>IF('Charity details'!AB155="",IF(A155="","","Complete Charity details tab"),'Charity details'!AB155)</f>
        <v/>
      </c>
      <c r="D155" s="272" t="str">
        <f>IF('Other obligations'!D155="",IF(A155="","","Complete Other obligation tab"),'Other obligations'!D155)</f>
        <v/>
      </c>
      <c r="E155" s="247"/>
      <c r="F155" s="277"/>
      <c r="G155" s="269"/>
      <c r="H155" s="119" t="str">
        <f>IF('Other obligations'!$D155&lt;&gt;"Y","",Finance!$Q155)</f>
        <v/>
      </c>
      <c r="I155" s="112"/>
      <c r="J155" s="78"/>
      <c r="K155" s="78"/>
      <c r="L155" s="235"/>
      <c r="M155" s="112"/>
      <c r="N155" s="78"/>
      <c r="O155" s="78"/>
      <c r="P155" s="78"/>
      <c r="Q155" s="113"/>
      <c r="R155" s="117">
        <f t="shared" si="4"/>
        <v>0</v>
      </c>
      <c r="S155" s="109"/>
      <c r="T155" s="16"/>
      <c r="U155" s="16"/>
      <c r="V155" s="16"/>
      <c r="W155" s="16"/>
    </row>
    <row r="156" spans="1:23" ht="25.5" customHeight="1" thickBot="1" x14ac:dyDescent="0.25">
      <c r="A156" s="117" t="str">
        <f>IF('Charity details'!A156="","",'Charity details'!A156)</f>
        <v/>
      </c>
      <c r="B156" s="117" t="str">
        <f>IF('Charity details'!B156="",IF(A156="","","Complete Sec.A"),'Charity details'!B156)</f>
        <v/>
      </c>
      <c r="C156" s="117" t="str">
        <f>IF('Charity details'!AB156="",IF(A156="","","Complete Charity details tab"),'Charity details'!AB156)</f>
        <v/>
      </c>
      <c r="D156" s="272" t="str">
        <f>IF('Other obligations'!D156="",IF(A156="","","Complete Other obligation tab"),'Other obligations'!D156)</f>
        <v/>
      </c>
      <c r="E156" s="247"/>
      <c r="F156" s="277"/>
      <c r="G156" s="269"/>
      <c r="H156" s="119" t="str">
        <f>IF('Other obligations'!$D156&lt;&gt;"Y","",Finance!$Q156)</f>
        <v/>
      </c>
      <c r="I156" s="112"/>
      <c r="J156" s="78"/>
      <c r="K156" s="78"/>
      <c r="L156" s="235"/>
      <c r="M156" s="112"/>
      <c r="N156" s="78"/>
      <c r="O156" s="78"/>
      <c r="P156" s="78"/>
      <c r="Q156" s="113"/>
      <c r="R156" s="117">
        <f t="shared" si="4"/>
        <v>0</v>
      </c>
      <c r="S156" s="109"/>
      <c r="T156" s="16"/>
      <c r="U156" s="16"/>
      <c r="V156" s="16"/>
      <c r="W156" s="16"/>
    </row>
    <row r="157" spans="1:23" ht="25.5" customHeight="1" thickBot="1" x14ac:dyDescent="0.25">
      <c r="A157" s="117" t="str">
        <f>IF('Charity details'!A157="","",'Charity details'!A157)</f>
        <v/>
      </c>
      <c r="B157" s="117" t="str">
        <f>IF('Charity details'!B157="",IF(A157="","","Complete Sec.A"),'Charity details'!B157)</f>
        <v/>
      </c>
      <c r="C157" s="117" t="str">
        <f>IF('Charity details'!AB157="",IF(A157="","","Complete Charity details tab"),'Charity details'!AB157)</f>
        <v/>
      </c>
      <c r="D157" s="272" t="str">
        <f>IF('Other obligations'!D157="",IF(A157="","","Complete Other obligation tab"),'Other obligations'!D157)</f>
        <v/>
      </c>
      <c r="E157" s="247"/>
      <c r="F157" s="277"/>
      <c r="G157" s="269"/>
      <c r="H157" s="119" t="str">
        <f>IF('Other obligations'!$D157&lt;&gt;"Y","",Finance!$Q157)</f>
        <v/>
      </c>
      <c r="I157" s="112"/>
      <c r="J157" s="78"/>
      <c r="K157" s="78"/>
      <c r="L157" s="235"/>
      <c r="M157" s="112"/>
      <c r="N157" s="78"/>
      <c r="O157" s="78"/>
      <c r="P157" s="78"/>
      <c r="Q157" s="113"/>
      <c r="R157" s="117">
        <f t="shared" si="4"/>
        <v>0</v>
      </c>
      <c r="S157" s="109"/>
      <c r="T157" s="16"/>
      <c r="U157" s="16"/>
      <c r="V157" s="16"/>
      <c r="W157" s="16"/>
    </row>
    <row r="158" spans="1:23" ht="25.5" customHeight="1" thickBot="1" x14ac:dyDescent="0.25">
      <c r="A158" s="117" t="str">
        <f>IF('Charity details'!A158="","",'Charity details'!A158)</f>
        <v/>
      </c>
      <c r="B158" s="117" t="str">
        <f>IF('Charity details'!B158="",IF(A158="","","Complete Sec.A"),'Charity details'!B158)</f>
        <v/>
      </c>
      <c r="C158" s="117" t="str">
        <f>IF('Charity details'!AB158="",IF(A158="","","Complete Charity details tab"),'Charity details'!AB158)</f>
        <v/>
      </c>
      <c r="D158" s="272" t="str">
        <f>IF('Other obligations'!D158="",IF(A158="","","Complete Other obligation tab"),'Other obligations'!D158)</f>
        <v/>
      </c>
      <c r="E158" s="247"/>
      <c r="F158" s="277"/>
      <c r="G158" s="269"/>
      <c r="H158" s="119" t="str">
        <f>IF('Other obligations'!$D158&lt;&gt;"Y","",Finance!$Q158)</f>
        <v/>
      </c>
      <c r="I158" s="112"/>
      <c r="J158" s="78"/>
      <c r="K158" s="78"/>
      <c r="L158" s="235"/>
      <c r="M158" s="112"/>
      <c r="N158" s="78"/>
      <c r="O158" s="78"/>
      <c r="P158" s="78"/>
      <c r="Q158" s="113"/>
      <c r="R158" s="117">
        <f t="shared" si="4"/>
        <v>0</v>
      </c>
      <c r="S158" s="109"/>
      <c r="T158" s="16"/>
      <c r="U158" s="16"/>
      <c r="V158" s="16"/>
      <c r="W158" s="16"/>
    </row>
    <row r="159" spans="1:23" ht="25.5" customHeight="1" thickBot="1" x14ac:dyDescent="0.25">
      <c r="A159" s="117" t="str">
        <f>IF('Charity details'!A159="","",'Charity details'!A159)</f>
        <v/>
      </c>
      <c r="B159" s="117" t="str">
        <f>IF('Charity details'!B159="",IF(A159="","","Complete Sec.A"),'Charity details'!B159)</f>
        <v/>
      </c>
      <c r="C159" s="117" t="str">
        <f>IF('Charity details'!AB159="",IF(A159="","","Complete Charity details tab"),'Charity details'!AB159)</f>
        <v/>
      </c>
      <c r="D159" s="272" t="str">
        <f>IF('Other obligations'!D159="",IF(A159="","","Complete Other obligation tab"),'Other obligations'!D159)</f>
        <v/>
      </c>
      <c r="E159" s="247"/>
      <c r="F159" s="277"/>
      <c r="G159" s="269"/>
      <c r="H159" s="119" t="str">
        <f>IF('Other obligations'!$D159&lt;&gt;"Y","",Finance!$Q159)</f>
        <v/>
      </c>
      <c r="I159" s="112"/>
      <c r="J159" s="78"/>
      <c r="K159" s="78"/>
      <c r="L159" s="235"/>
      <c r="M159" s="112"/>
      <c r="N159" s="78"/>
      <c r="O159" s="78"/>
      <c r="P159" s="78"/>
      <c r="Q159" s="113"/>
      <c r="R159" s="117">
        <f t="shared" si="4"/>
        <v>0</v>
      </c>
      <c r="S159" s="109"/>
      <c r="T159" s="16"/>
      <c r="U159" s="16"/>
      <c r="V159" s="16"/>
      <c r="W159" s="16"/>
    </row>
    <row r="160" spans="1:23" ht="25.5" customHeight="1" thickBot="1" x14ac:dyDescent="0.25">
      <c r="A160" s="117" t="str">
        <f>IF('Charity details'!A160="","",'Charity details'!A160)</f>
        <v/>
      </c>
      <c r="B160" s="117" t="str">
        <f>IF('Charity details'!B160="",IF(A160="","","Complete Sec.A"),'Charity details'!B160)</f>
        <v/>
      </c>
      <c r="C160" s="117" t="str">
        <f>IF('Charity details'!AB160="",IF(A160="","","Complete Charity details tab"),'Charity details'!AB160)</f>
        <v/>
      </c>
      <c r="D160" s="272" t="str">
        <f>IF('Other obligations'!D160="",IF(A160="","","Complete Other obligation tab"),'Other obligations'!D160)</f>
        <v/>
      </c>
      <c r="E160" s="247"/>
      <c r="F160" s="277"/>
      <c r="G160" s="269"/>
      <c r="H160" s="119" t="str">
        <f>IF('Other obligations'!$D160&lt;&gt;"Y","",Finance!$Q160)</f>
        <v/>
      </c>
      <c r="I160" s="112"/>
      <c r="J160" s="78"/>
      <c r="K160" s="78"/>
      <c r="L160" s="235"/>
      <c r="M160" s="112"/>
      <c r="N160" s="78"/>
      <c r="O160" s="78"/>
      <c r="P160" s="78"/>
      <c r="Q160" s="113"/>
      <c r="R160" s="117">
        <f t="shared" si="4"/>
        <v>0</v>
      </c>
      <c r="S160" s="109"/>
      <c r="T160" s="16"/>
      <c r="U160" s="16"/>
      <c r="V160" s="16"/>
      <c r="W160" s="16"/>
    </row>
    <row r="161" spans="1:23" ht="25.5" customHeight="1" thickBot="1" x14ac:dyDescent="0.25">
      <c r="A161" s="117" t="str">
        <f>IF('Charity details'!A161="","",'Charity details'!A161)</f>
        <v/>
      </c>
      <c r="B161" s="117" t="str">
        <f>IF('Charity details'!B161="",IF(A161="","","Complete Sec.A"),'Charity details'!B161)</f>
        <v/>
      </c>
      <c r="C161" s="117" t="str">
        <f>IF('Charity details'!AB161="",IF(A161="","","Complete Charity details tab"),'Charity details'!AB161)</f>
        <v/>
      </c>
      <c r="D161" s="272" t="str">
        <f>IF('Other obligations'!D161="",IF(A161="","","Complete Other obligation tab"),'Other obligations'!D161)</f>
        <v/>
      </c>
      <c r="E161" s="247"/>
      <c r="F161" s="277"/>
      <c r="G161" s="269"/>
      <c r="H161" s="119" t="str">
        <f>IF('Other obligations'!$D161&lt;&gt;"Y","",Finance!$Q161)</f>
        <v/>
      </c>
      <c r="I161" s="112"/>
      <c r="J161" s="78"/>
      <c r="K161" s="78"/>
      <c r="L161" s="235"/>
      <c r="M161" s="112"/>
      <c r="N161" s="78"/>
      <c r="O161" s="78"/>
      <c r="P161" s="78"/>
      <c r="Q161" s="113"/>
      <c r="R161" s="117">
        <f t="shared" si="4"/>
        <v>0</v>
      </c>
      <c r="S161" s="109"/>
      <c r="T161" s="16"/>
      <c r="U161" s="16"/>
      <c r="V161" s="16"/>
      <c r="W161" s="16"/>
    </row>
    <row r="162" spans="1:23" ht="25.5" customHeight="1" thickBot="1" x14ac:dyDescent="0.25">
      <c r="A162" s="117" t="str">
        <f>IF('Charity details'!A162="","",'Charity details'!A162)</f>
        <v/>
      </c>
      <c r="B162" s="117" t="str">
        <f>IF('Charity details'!B162="",IF(A162="","","Complete Sec.A"),'Charity details'!B162)</f>
        <v/>
      </c>
      <c r="C162" s="117" t="str">
        <f>IF('Charity details'!AB162="",IF(A162="","","Complete Charity details tab"),'Charity details'!AB162)</f>
        <v/>
      </c>
      <c r="D162" s="272" t="str">
        <f>IF('Other obligations'!D162="",IF(A162="","","Complete Other obligation tab"),'Other obligations'!D162)</f>
        <v/>
      </c>
      <c r="E162" s="247"/>
      <c r="F162" s="277"/>
      <c r="G162" s="269"/>
      <c r="H162" s="119" t="str">
        <f>IF('Other obligations'!$D162&lt;&gt;"Y","",Finance!$Q162)</f>
        <v/>
      </c>
      <c r="I162" s="112"/>
      <c r="J162" s="78"/>
      <c r="K162" s="78"/>
      <c r="L162" s="235"/>
      <c r="M162" s="112"/>
      <c r="N162" s="78"/>
      <c r="O162" s="78"/>
      <c r="P162" s="78"/>
      <c r="Q162" s="113"/>
      <c r="R162" s="117">
        <f t="shared" si="4"/>
        <v>0</v>
      </c>
      <c r="S162" s="109"/>
      <c r="T162" s="16"/>
      <c r="U162" s="16"/>
      <c r="V162" s="16"/>
      <c r="W162" s="16"/>
    </row>
    <row r="163" spans="1:23" ht="25.5" customHeight="1" thickBot="1" x14ac:dyDescent="0.25">
      <c r="A163" s="117" t="str">
        <f>IF('Charity details'!A163="","",'Charity details'!A163)</f>
        <v/>
      </c>
      <c r="B163" s="117" t="str">
        <f>IF('Charity details'!B163="",IF(A163="","","Complete Sec.A"),'Charity details'!B163)</f>
        <v/>
      </c>
      <c r="C163" s="117" t="str">
        <f>IF('Charity details'!AB163="",IF(A163="","","Complete Charity details tab"),'Charity details'!AB163)</f>
        <v/>
      </c>
      <c r="D163" s="272" t="str">
        <f>IF('Other obligations'!D163="",IF(A163="","","Complete Other obligation tab"),'Other obligations'!D163)</f>
        <v/>
      </c>
      <c r="E163" s="247"/>
      <c r="F163" s="277"/>
      <c r="G163" s="269"/>
      <c r="H163" s="119" t="str">
        <f>IF('Other obligations'!$D163&lt;&gt;"Y","",Finance!$Q163)</f>
        <v/>
      </c>
      <c r="I163" s="112"/>
      <c r="J163" s="78"/>
      <c r="K163" s="78"/>
      <c r="L163" s="235"/>
      <c r="M163" s="112"/>
      <c r="N163" s="78"/>
      <c r="O163" s="78"/>
      <c r="P163" s="78"/>
      <c r="Q163" s="113"/>
      <c r="R163" s="117">
        <f t="shared" si="4"/>
        <v>0</v>
      </c>
      <c r="S163" s="109"/>
      <c r="T163" s="16"/>
      <c r="U163" s="16"/>
      <c r="V163" s="16"/>
      <c r="W163" s="16"/>
    </row>
    <row r="164" spans="1:23" ht="25.5" customHeight="1" thickBot="1" x14ac:dyDescent="0.25">
      <c r="A164" s="117" t="str">
        <f>IF('Charity details'!A164="","",'Charity details'!A164)</f>
        <v/>
      </c>
      <c r="B164" s="117" t="str">
        <f>IF('Charity details'!B164="",IF(A164="","","Complete Sec.A"),'Charity details'!B164)</f>
        <v/>
      </c>
      <c r="C164" s="117" t="str">
        <f>IF('Charity details'!AB164="",IF(A164="","","Complete Charity details tab"),'Charity details'!AB164)</f>
        <v/>
      </c>
      <c r="D164" s="272" t="str">
        <f>IF('Other obligations'!D164="",IF(A164="","","Complete Other obligation tab"),'Other obligations'!D164)</f>
        <v/>
      </c>
      <c r="E164" s="247"/>
      <c r="F164" s="277"/>
      <c r="G164" s="269"/>
      <c r="H164" s="119" t="str">
        <f>IF('Other obligations'!$D164&lt;&gt;"Y","",Finance!$Q164)</f>
        <v/>
      </c>
      <c r="I164" s="112"/>
      <c r="J164" s="78"/>
      <c r="K164" s="78"/>
      <c r="L164" s="235"/>
      <c r="M164" s="112"/>
      <c r="N164" s="78"/>
      <c r="O164" s="78"/>
      <c r="P164" s="78"/>
      <c r="Q164" s="113"/>
      <c r="R164" s="117">
        <f t="shared" si="4"/>
        <v>0</v>
      </c>
      <c r="S164" s="109"/>
      <c r="T164" s="16"/>
      <c r="U164" s="16"/>
      <c r="V164" s="16"/>
      <c r="W164" s="16"/>
    </row>
    <row r="165" spans="1:23" ht="25.5" customHeight="1" thickBot="1" x14ac:dyDescent="0.25">
      <c r="A165" s="117" t="str">
        <f>IF('Charity details'!A165="","",'Charity details'!A165)</f>
        <v/>
      </c>
      <c r="B165" s="117" t="str">
        <f>IF('Charity details'!B165="",IF(A165="","","Complete Sec.A"),'Charity details'!B165)</f>
        <v/>
      </c>
      <c r="C165" s="117" t="str">
        <f>IF('Charity details'!AB165="",IF(A165="","","Complete Charity details tab"),'Charity details'!AB165)</f>
        <v/>
      </c>
      <c r="D165" s="272" t="str">
        <f>IF('Other obligations'!D165="",IF(A165="","","Complete Other obligation tab"),'Other obligations'!D165)</f>
        <v/>
      </c>
      <c r="E165" s="247"/>
      <c r="F165" s="277"/>
      <c r="G165" s="269"/>
      <c r="H165" s="119" t="str">
        <f>IF('Other obligations'!$D165&lt;&gt;"Y","",Finance!$Q165)</f>
        <v/>
      </c>
      <c r="I165" s="112"/>
      <c r="J165" s="78"/>
      <c r="K165" s="78"/>
      <c r="L165" s="235"/>
      <c r="M165" s="112"/>
      <c r="N165" s="78"/>
      <c r="O165" s="78"/>
      <c r="P165" s="78"/>
      <c r="Q165" s="113"/>
      <c r="R165" s="117">
        <f t="shared" si="4"/>
        <v>0</v>
      </c>
      <c r="S165" s="109"/>
      <c r="T165" s="16"/>
      <c r="U165" s="16"/>
      <c r="V165" s="16"/>
      <c r="W165" s="16"/>
    </row>
    <row r="166" spans="1:23" ht="25.5" customHeight="1" thickBot="1" x14ac:dyDescent="0.25">
      <c r="A166" s="117" t="str">
        <f>IF('Charity details'!A166="","",'Charity details'!A166)</f>
        <v/>
      </c>
      <c r="B166" s="117" t="str">
        <f>IF('Charity details'!B166="",IF(A166="","","Complete Sec.A"),'Charity details'!B166)</f>
        <v/>
      </c>
      <c r="C166" s="117" t="str">
        <f>IF('Charity details'!AB166="",IF(A166="","","Complete Charity details tab"),'Charity details'!AB166)</f>
        <v/>
      </c>
      <c r="D166" s="272" t="str">
        <f>IF('Other obligations'!D166="",IF(A166="","","Complete Other obligation tab"),'Other obligations'!D166)</f>
        <v/>
      </c>
      <c r="E166" s="247"/>
      <c r="F166" s="277"/>
      <c r="G166" s="269"/>
      <c r="H166" s="119" t="str">
        <f>IF('Other obligations'!$D166&lt;&gt;"Y","",Finance!$Q166)</f>
        <v/>
      </c>
      <c r="I166" s="112"/>
      <c r="J166" s="78"/>
      <c r="K166" s="78"/>
      <c r="L166" s="235"/>
      <c r="M166" s="112"/>
      <c r="N166" s="78"/>
      <c r="O166" s="78"/>
      <c r="P166" s="78"/>
      <c r="Q166" s="113"/>
      <c r="R166" s="117">
        <f t="shared" si="4"/>
        <v>0</v>
      </c>
      <c r="S166" s="109"/>
      <c r="T166" s="16"/>
      <c r="U166" s="16"/>
      <c r="V166" s="16"/>
      <c r="W166" s="16"/>
    </row>
    <row r="167" spans="1:23" ht="25.5" customHeight="1" thickBot="1" x14ac:dyDescent="0.25">
      <c r="A167" s="117" t="str">
        <f>IF('Charity details'!A167="","",'Charity details'!A167)</f>
        <v/>
      </c>
      <c r="B167" s="117" t="str">
        <f>IF('Charity details'!B167="",IF(A167="","","Complete Sec.A"),'Charity details'!B167)</f>
        <v/>
      </c>
      <c r="C167" s="117" t="str">
        <f>IF('Charity details'!AB167="",IF(A167="","","Complete Charity details tab"),'Charity details'!AB167)</f>
        <v/>
      </c>
      <c r="D167" s="272" t="str">
        <f>IF('Other obligations'!D167="",IF(A167="","","Complete Other obligation tab"),'Other obligations'!D167)</f>
        <v/>
      </c>
      <c r="E167" s="247"/>
      <c r="F167" s="277"/>
      <c r="G167" s="269"/>
      <c r="H167" s="119" t="str">
        <f>IF('Other obligations'!$D167&lt;&gt;"Y","",Finance!$Q167)</f>
        <v/>
      </c>
      <c r="I167" s="112"/>
      <c r="J167" s="78"/>
      <c r="K167" s="78"/>
      <c r="L167" s="235"/>
      <c r="M167" s="112"/>
      <c r="N167" s="78"/>
      <c r="O167" s="78"/>
      <c r="P167" s="78"/>
      <c r="Q167" s="113"/>
      <c r="R167" s="117">
        <f t="shared" si="4"/>
        <v>0</v>
      </c>
      <c r="S167" s="109"/>
      <c r="T167" s="16"/>
      <c r="U167" s="16"/>
      <c r="V167" s="16"/>
      <c r="W167" s="16"/>
    </row>
    <row r="168" spans="1:23" ht="25.5" customHeight="1" thickBot="1" x14ac:dyDescent="0.25">
      <c r="A168" s="117" t="str">
        <f>IF('Charity details'!A168="","",'Charity details'!A168)</f>
        <v/>
      </c>
      <c r="B168" s="117" t="str">
        <f>IF('Charity details'!B168="",IF(A168="","","Complete Sec.A"),'Charity details'!B168)</f>
        <v/>
      </c>
      <c r="C168" s="117" t="str">
        <f>IF('Charity details'!AB168="",IF(A168="","","Complete Charity details tab"),'Charity details'!AB168)</f>
        <v/>
      </c>
      <c r="D168" s="272" t="str">
        <f>IF('Other obligations'!D168="",IF(A168="","","Complete Other obligation tab"),'Other obligations'!D168)</f>
        <v/>
      </c>
      <c r="E168" s="247"/>
      <c r="F168" s="277"/>
      <c r="G168" s="269"/>
      <c r="H168" s="119" t="str">
        <f>IF('Other obligations'!$D168&lt;&gt;"Y","",Finance!$Q168)</f>
        <v/>
      </c>
      <c r="I168" s="112"/>
      <c r="J168" s="78"/>
      <c r="K168" s="78"/>
      <c r="L168" s="235"/>
      <c r="M168" s="112"/>
      <c r="N168" s="78"/>
      <c r="O168" s="78"/>
      <c r="P168" s="78"/>
      <c r="Q168" s="113"/>
      <c r="R168" s="117">
        <f t="shared" si="4"/>
        <v>0</v>
      </c>
      <c r="S168" s="109"/>
      <c r="T168" s="16"/>
      <c r="U168" s="16"/>
      <c r="V168" s="16"/>
      <c r="W168" s="16"/>
    </row>
    <row r="169" spans="1:23" ht="25.5" customHeight="1" thickBot="1" x14ac:dyDescent="0.25">
      <c r="A169" s="117" t="str">
        <f>IF('Charity details'!A169="","",'Charity details'!A169)</f>
        <v/>
      </c>
      <c r="B169" s="117" t="str">
        <f>IF('Charity details'!B169="",IF(A169="","","Complete Sec.A"),'Charity details'!B169)</f>
        <v/>
      </c>
      <c r="C169" s="117" t="str">
        <f>IF('Charity details'!AB169="",IF(A169="","","Complete Charity details tab"),'Charity details'!AB169)</f>
        <v/>
      </c>
      <c r="D169" s="272" t="str">
        <f>IF('Other obligations'!D169="",IF(A169="","","Complete Other obligation tab"),'Other obligations'!D169)</f>
        <v/>
      </c>
      <c r="E169" s="247"/>
      <c r="F169" s="277"/>
      <c r="G169" s="269"/>
      <c r="H169" s="119" t="str">
        <f>IF('Other obligations'!$D169&lt;&gt;"Y","",Finance!$Q169)</f>
        <v/>
      </c>
      <c r="I169" s="112"/>
      <c r="J169" s="78"/>
      <c r="K169" s="78"/>
      <c r="L169" s="235"/>
      <c r="M169" s="112"/>
      <c r="N169" s="78"/>
      <c r="O169" s="78"/>
      <c r="P169" s="78"/>
      <c r="Q169" s="113"/>
      <c r="R169" s="117">
        <f t="shared" si="4"/>
        <v>0</v>
      </c>
      <c r="S169" s="109"/>
      <c r="T169" s="16"/>
      <c r="U169" s="16"/>
      <c r="V169" s="16"/>
      <c r="W169" s="16"/>
    </row>
    <row r="170" spans="1:23" ht="25.5" customHeight="1" thickBot="1" x14ac:dyDescent="0.25">
      <c r="A170" s="117" t="str">
        <f>IF('Charity details'!A170="","",'Charity details'!A170)</f>
        <v/>
      </c>
      <c r="B170" s="117" t="str">
        <f>IF('Charity details'!B170="",IF(A170="","","Complete Sec.A"),'Charity details'!B170)</f>
        <v/>
      </c>
      <c r="C170" s="117" t="str">
        <f>IF('Charity details'!AB170="",IF(A170="","","Complete Charity details tab"),'Charity details'!AB170)</f>
        <v/>
      </c>
      <c r="D170" s="272" t="str">
        <f>IF('Other obligations'!D170="",IF(A170="","","Complete Other obligation tab"),'Other obligations'!D170)</f>
        <v/>
      </c>
      <c r="E170" s="247"/>
      <c r="F170" s="277"/>
      <c r="G170" s="269"/>
      <c r="H170" s="119" t="str">
        <f>IF('Other obligations'!$D170&lt;&gt;"Y","",Finance!$Q170)</f>
        <v/>
      </c>
      <c r="I170" s="112"/>
      <c r="J170" s="78"/>
      <c r="K170" s="78"/>
      <c r="L170" s="235"/>
      <c r="M170" s="112"/>
      <c r="N170" s="78"/>
      <c r="O170" s="78"/>
      <c r="P170" s="78"/>
      <c r="Q170" s="113"/>
      <c r="R170" s="117">
        <f t="shared" si="4"/>
        <v>0</v>
      </c>
      <c r="S170" s="109"/>
      <c r="T170" s="16"/>
      <c r="U170" s="16"/>
      <c r="V170" s="16"/>
      <c r="W170" s="16"/>
    </row>
    <row r="171" spans="1:23" ht="25.5" customHeight="1" thickBot="1" x14ac:dyDescent="0.25">
      <c r="A171" s="117" t="str">
        <f>IF('Charity details'!A171="","",'Charity details'!A171)</f>
        <v/>
      </c>
      <c r="B171" s="117" t="str">
        <f>IF('Charity details'!B171="",IF(A171="","","Complete Sec.A"),'Charity details'!B171)</f>
        <v/>
      </c>
      <c r="C171" s="117" t="str">
        <f>IF('Charity details'!AB171="",IF(A171="","","Complete Charity details tab"),'Charity details'!AB171)</f>
        <v/>
      </c>
      <c r="D171" s="272" t="str">
        <f>IF('Other obligations'!D171="",IF(A171="","","Complete Other obligation tab"),'Other obligations'!D171)</f>
        <v/>
      </c>
      <c r="E171" s="247"/>
      <c r="F171" s="277"/>
      <c r="G171" s="269"/>
      <c r="H171" s="119" t="str">
        <f>IF('Other obligations'!$D171&lt;&gt;"Y","",Finance!$Q171)</f>
        <v/>
      </c>
      <c r="I171" s="112"/>
      <c r="J171" s="78"/>
      <c r="K171" s="78"/>
      <c r="L171" s="235"/>
      <c r="M171" s="112"/>
      <c r="N171" s="78"/>
      <c r="O171" s="78"/>
      <c r="P171" s="78"/>
      <c r="Q171" s="113"/>
      <c r="R171" s="117">
        <f t="shared" si="4"/>
        <v>0</v>
      </c>
      <c r="S171" s="109"/>
      <c r="T171" s="16"/>
      <c r="U171" s="16"/>
      <c r="V171" s="16"/>
      <c r="W171" s="16"/>
    </row>
    <row r="172" spans="1:23" ht="25.5" customHeight="1" thickBot="1" x14ac:dyDescent="0.25">
      <c r="A172" s="117" t="str">
        <f>IF('Charity details'!A172="","",'Charity details'!A172)</f>
        <v/>
      </c>
      <c r="B172" s="117" t="str">
        <f>IF('Charity details'!B172="",IF(A172="","","Complete Sec.A"),'Charity details'!B172)</f>
        <v/>
      </c>
      <c r="C172" s="117" t="str">
        <f>IF('Charity details'!AB172="",IF(A172="","","Complete Charity details tab"),'Charity details'!AB172)</f>
        <v/>
      </c>
      <c r="D172" s="272" t="str">
        <f>IF('Other obligations'!D172="",IF(A172="","","Complete Other obligation tab"),'Other obligations'!D172)</f>
        <v/>
      </c>
      <c r="E172" s="247"/>
      <c r="F172" s="277"/>
      <c r="G172" s="269"/>
      <c r="H172" s="119" t="str">
        <f>IF('Other obligations'!$D172&lt;&gt;"Y","",Finance!$Q172)</f>
        <v/>
      </c>
      <c r="I172" s="112"/>
      <c r="J172" s="78"/>
      <c r="K172" s="78"/>
      <c r="L172" s="235"/>
      <c r="M172" s="112"/>
      <c r="N172" s="78"/>
      <c r="O172" s="78"/>
      <c r="P172" s="78"/>
      <c r="Q172" s="113"/>
      <c r="R172" s="117">
        <f t="shared" si="4"/>
        <v>0</v>
      </c>
      <c r="S172" s="109"/>
      <c r="T172" s="16"/>
      <c r="U172" s="16"/>
      <c r="V172" s="16"/>
      <c r="W172" s="16"/>
    </row>
    <row r="173" spans="1:23" ht="25.5" customHeight="1" thickBot="1" x14ac:dyDescent="0.25">
      <c r="A173" s="117" t="str">
        <f>IF('Charity details'!A173="","",'Charity details'!A173)</f>
        <v/>
      </c>
      <c r="B173" s="117" t="str">
        <f>IF('Charity details'!B173="",IF(A173="","","Complete Sec.A"),'Charity details'!B173)</f>
        <v/>
      </c>
      <c r="C173" s="117" t="str">
        <f>IF('Charity details'!AB173="",IF(A173="","","Complete Charity details tab"),'Charity details'!AB173)</f>
        <v/>
      </c>
      <c r="D173" s="272" t="str">
        <f>IF('Other obligations'!D173="",IF(A173="","","Complete Other obligation tab"),'Other obligations'!D173)</f>
        <v/>
      </c>
      <c r="E173" s="247"/>
      <c r="F173" s="277"/>
      <c r="G173" s="269"/>
      <c r="H173" s="119" t="str">
        <f>IF('Other obligations'!$D173&lt;&gt;"Y","",Finance!$Q173)</f>
        <v/>
      </c>
      <c r="I173" s="112"/>
      <c r="J173" s="78"/>
      <c r="K173" s="78"/>
      <c r="L173" s="235"/>
      <c r="M173" s="112"/>
      <c r="N173" s="78"/>
      <c r="O173" s="78"/>
      <c r="P173" s="78"/>
      <c r="Q173" s="113"/>
      <c r="R173" s="117">
        <f t="shared" si="4"/>
        <v>0</v>
      </c>
      <c r="S173" s="109"/>
      <c r="T173" s="16"/>
      <c r="U173" s="16"/>
      <c r="V173" s="16"/>
      <c r="W173" s="16"/>
    </row>
    <row r="174" spans="1:23" ht="25.5" customHeight="1" thickBot="1" x14ac:dyDescent="0.25">
      <c r="A174" s="117" t="str">
        <f>IF('Charity details'!A174="","",'Charity details'!A174)</f>
        <v/>
      </c>
      <c r="B174" s="117" t="str">
        <f>IF('Charity details'!B174="",IF(A174="","","Complete Sec.A"),'Charity details'!B174)</f>
        <v/>
      </c>
      <c r="C174" s="117" t="str">
        <f>IF('Charity details'!AB174="",IF(A174="","","Complete Charity details tab"),'Charity details'!AB174)</f>
        <v/>
      </c>
      <c r="D174" s="272" t="str">
        <f>IF('Other obligations'!D174="",IF(A174="","","Complete Other obligation tab"),'Other obligations'!D174)</f>
        <v/>
      </c>
      <c r="E174" s="247"/>
      <c r="F174" s="277"/>
      <c r="G174" s="269"/>
      <c r="H174" s="119" t="str">
        <f>IF('Other obligations'!$D174&lt;&gt;"Y","",Finance!$Q174)</f>
        <v/>
      </c>
      <c r="I174" s="112"/>
      <c r="J174" s="78"/>
      <c r="K174" s="78"/>
      <c r="L174" s="235"/>
      <c r="M174" s="112"/>
      <c r="N174" s="78"/>
      <c r="O174" s="78"/>
      <c r="P174" s="78"/>
      <c r="Q174" s="113"/>
      <c r="R174" s="117">
        <f t="shared" si="4"/>
        <v>0</v>
      </c>
      <c r="S174" s="109"/>
      <c r="T174" s="16"/>
      <c r="U174" s="16"/>
      <c r="V174" s="16"/>
      <c r="W174" s="16"/>
    </row>
    <row r="175" spans="1:23" ht="25.5" customHeight="1" thickBot="1" x14ac:dyDescent="0.25">
      <c r="A175" s="117" t="str">
        <f>IF('Charity details'!A175="","",'Charity details'!A175)</f>
        <v/>
      </c>
      <c r="B175" s="117" t="str">
        <f>IF('Charity details'!B175="",IF(A175="","","Complete Sec.A"),'Charity details'!B175)</f>
        <v/>
      </c>
      <c r="C175" s="117" t="str">
        <f>IF('Charity details'!AB175="",IF(A175="","","Complete Charity details tab"),'Charity details'!AB175)</f>
        <v/>
      </c>
      <c r="D175" s="272" t="str">
        <f>IF('Other obligations'!D175="",IF(A175="","","Complete Other obligation tab"),'Other obligations'!D175)</f>
        <v/>
      </c>
      <c r="E175" s="247"/>
      <c r="F175" s="277"/>
      <c r="G175" s="269"/>
      <c r="H175" s="119" t="str">
        <f>IF('Other obligations'!$D175&lt;&gt;"Y","",Finance!$Q175)</f>
        <v/>
      </c>
      <c r="I175" s="112"/>
      <c r="J175" s="78"/>
      <c r="K175" s="78"/>
      <c r="L175" s="235"/>
      <c r="M175" s="112"/>
      <c r="N175" s="78"/>
      <c r="O175" s="78"/>
      <c r="P175" s="78"/>
      <c r="Q175" s="113"/>
      <c r="R175" s="117">
        <f t="shared" si="4"/>
        <v>0</v>
      </c>
      <c r="S175" s="109"/>
      <c r="T175" s="16"/>
      <c r="U175" s="16"/>
      <c r="V175" s="16"/>
      <c r="W175" s="16"/>
    </row>
    <row r="176" spans="1:23" ht="25.5" customHeight="1" thickBot="1" x14ac:dyDescent="0.25">
      <c r="A176" s="117" t="str">
        <f>IF('Charity details'!A176="","",'Charity details'!A176)</f>
        <v/>
      </c>
      <c r="B176" s="117" t="str">
        <f>IF('Charity details'!B176="",IF(A176="","","Complete Sec.A"),'Charity details'!B176)</f>
        <v/>
      </c>
      <c r="C176" s="117" t="str">
        <f>IF('Charity details'!AB176="",IF(A176="","","Complete Charity details tab"),'Charity details'!AB176)</f>
        <v/>
      </c>
      <c r="D176" s="272" t="str">
        <f>IF('Other obligations'!D176="",IF(A176="","","Complete Other obligation tab"),'Other obligations'!D176)</f>
        <v/>
      </c>
      <c r="E176" s="247"/>
      <c r="F176" s="277"/>
      <c r="G176" s="269"/>
      <c r="H176" s="119" t="str">
        <f>IF('Other obligations'!$D176&lt;&gt;"Y","",Finance!$Q176)</f>
        <v/>
      </c>
      <c r="I176" s="112"/>
      <c r="J176" s="78"/>
      <c r="K176" s="78"/>
      <c r="L176" s="235"/>
      <c r="M176" s="112"/>
      <c r="N176" s="78"/>
      <c r="O176" s="78"/>
      <c r="P176" s="78"/>
      <c r="Q176" s="113"/>
      <c r="R176" s="117">
        <f t="shared" si="4"/>
        <v>0</v>
      </c>
      <c r="S176" s="109"/>
      <c r="T176" s="16"/>
      <c r="U176" s="16"/>
      <c r="V176" s="16"/>
      <c r="W176" s="16"/>
    </row>
    <row r="177" spans="1:23" ht="25.5" customHeight="1" thickBot="1" x14ac:dyDescent="0.25">
      <c r="A177" s="117" t="str">
        <f>IF('Charity details'!A177="","",'Charity details'!A177)</f>
        <v/>
      </c>
      <c r="B177" s="117" t="str">
        <f>IF('Charity details'!B177="",IF(A177="","","Complete Sec.A"),'Charity details'!B177)</f>
        <v/>
      </c>
      <c r="C177" s="117" t="str">
        <f>IF('Charity details'!AB177="",IF(A177="","","Complete Charity details tab"),'Charity details'!AB177)</f>
        <v/>
      </c>
      <c r="D177" s="272" t="str">
        <f>IF('Other obligations'!D177="",IF(A177="","","Complete Other obligation tab"),'Other obligations'!D177)</f>
        <v/>
      </c>
      <c r="E177" s="247"/>
      <c r="F177" s="277"/>
      <c r="G177" s="269"/>
      <c r="H177" s="119" t="str">
        <f>IF('Other obligations'!$D177&lt;&gt;"Y","",Finance!$Q177)</f>
        <v/>
      </c>
      <c r="I177" s="112"/>
      <c r="J177" s="78"/>
      <c r="K177" s="78"/>
      <c r="L177" s="235"/>
      <c r="M177" s="112"/>
      <c r="N177" s="78"/>
      <c r="O177" s="78"/>
      <c r="P177" s="78"/>
      <c r="Q177" s="113"/>
      <c r="R177" s="117">
        <f t="shared" si="4"/>
        <v>0</v>
      </c>
      <c r="S177" s="109"/>
      <c r="T177" s="16"/>
      <c r="U177" s="16"/>
      <c r="V177" s="16"/>
      <c r="W177" s="16"/>
    </row>
    <row r="178" spans="1:23" ht="25.5" customHeight="1" thickBot="1" x14ac:dyDescent="0.25">
      <c r="A178" s="117" t="str">
        <f>IF('Charity details'!A178="","",'Charity details'!A178)</f>
        <v/>
      </c>
      <c r="B178" s="117" t="str">
        <f>IF('Charity details'!B178="",IF(A178="","","Complete Sec.A"),'Charity details'!B178)</f>
        <v/>
      </c>
      <c r="C178" s="117" t="str">
        <f>IF('Charity details'!AB178="",IF(A178="","","Complete Charity details tab"),'Charity details'!AB178)</f>
        <v/>
      </c>
      <c r="D178" s="272" t="str">
        <f>IF('Other obligations'!D178="",IF(A178="","","Complete Other obligation tab"),'Other obligations'!D178)</f>
        <v/>
      </c>
      <c r="E178" s="247"/>
      <c r="F178" s="277"/>
      <c r="G178" s="269"/>
      <c r="H178" s="119" t="str">
        <f>IF('Other obligations'!$D178&lt;&gt;"Y","",Finance!$Q178)</f>
        <v/>
      </c>
      <c r="I178" s="112"/>
      <c r="J178" s="78"/>
      <c r="K178" s="78"/>
      <c r="L178" s="235"/>
      <c r="M178" s="112"/>
      <c r="N178" s="78"/>
      <c r="O178" s="78"/>
      <c r="P178" s="78"/>
      <c r="Q178" s="113"/>
      <c r="R178" s="117">
        <f t="shared" si="4"/>
        <v>0</v>
      </c>
      <c r="S178" s="109"/>
      <c r="T178" s="16"/>
      <c r="U178" s="16"/>
      <c r="V178" s="16"/>
      <c r="W178" s="16"/>
    </row>
    <row r="179" spans="1:23" ht="25.5" customHeight="1" thickBot="1" x14ac:dyDescent="0.25">
      <c r="A179" s="117" t="str">
        <f>IF('Charity details'!A179="","",'Charity details'!A179)</f>
        <v/>
      </c>
      <c r="B179" s="117" t="str">
        <f>IF('Charity details'!B179="",IF(A179="","","Complete Sec.A"),'Charity details'!B179)</f>
        <v/>
      </c>
      <c r="C179" s="117" t="str">
        <f>IF('Charity details'!AB179="",IF(A179="","","Complete Charity details tab"),'Charity details'!AB179)</f>
        <v/>
      </c>
      <c r="D179" s="272" t="str">
        <f>IF('Other obligations'!D179="",IF(A179="","","Complete Other obligation tab"),'Other obligations'!D179)</f>
        <v/>
      </c>
      <c r="E179" s="247"/>
      <c r="F179" s="277"/>
      <c r="G179" s="269"/>
      <c r="H179" s="119" t="str">
        <f>IF('Other obligations'!$D179&lt;&gt;"Y","",Finance!$Q179)</f>
        <v/>
      </c>
      <c r="I179" s="112"/>
      <c r="J179" s="78"/>
      <c r="K179" s="78"/>
      <c r="L179" s="235"/>
      <c r="M179" s="112"/>
      <c r="N179" s="78"/>
      <c r="O179" s="78"/>
      <c r="P179" s="78"/>
      <c r="Q179" s="113"/>
      <c r="R179" s="117">
        <f t="shared" si="4"/>
        <v>0</v>
      </c>
      <c r="S179" s="109"/>
      <c r="T179" s="16"/>
      <c r="U179" s="16"/>
      <c r="V179" s="16"/>
      <c r="W179" s="16"/>
    </row>
    <row r="180" spans="1:23" ht="25.5" customHeight="1" thickBot="1" x14ac:dyDescent="0.25">
      <c r="A180" s="117" t="str">
        <f>IF('Charity details'!A180="","",'Charity details'!A180)</f>
        <v/>
      </c>
      <c r="B180" s="117" t="str">
        <f>IF('Charity details'!B180="",IF(A180="","","Complete Sec.A"),'Charity details'!B180)</f>
        <v/>
      </c>
      <c r="C180" s="117" t="str">
        <f>IF('Charity details'!AB180="",IF(A180="","","Complete Charity details tab"),'Charity details'!AB180)</f>
        <v/>
      </c>
      <c r="D180" s="272" t="str">
        <f>IF('Other obligations'!D180="",IF(A180="","","Complete Other obligation tab"),'Other obligations'!D180)</f>
        <v/>
      </c>
      <c r="E180" s="247"/>
      <c r="F180" s="277"/>
      <c r="G180" s="269"/>
      <c r="H180" s="119" t="str">
        <f>IF('Other obligations'!$D180&lt;&gt;"Y","",Finance!$Q180)</f>
        <v/>
      </c>
      <c r="I180" s="112"/>
      <c r="J180" s="78"/>
      <c r="K180" s="78"/>
      <c r="L180" s="235"/>
      <c r="M180" s="112"/>
      <c r="N180" s="78"/>
      <c r="O180" s="78"/>
      <c r="P180" s="78"/>
      <c r="Q180" s="113"/>
      <c r="R180" s="117">
        <f t="shared" si="4"/>
        <v>0</v>
      </c>
      <c r="S180" s="109"/>
      <c r="T180" s="16"/>
      <c r="U180" s="16"/>
      <c r="V180" s="16"/>
      <c r="W180" s="16"/>
    </row>
    <row r="181" spans="1:23" ht="25.5" customHeight="1" thickBot="1" x14ac:dyDescent="0.25">
      <c r="A181" s="117" t="str">
        <f>IF('Charity details'!A181="","",'Charity details'!A181)</f>
        <v/>
      </c>
      <c r="B181" s="117" t="str">
        <f>IF('Charity details'!B181="",IF(A181="","","Complete Sec.A"),'Charity details'!B181)</f>
        <v/>
      </c>
      <c r="C181" s="117" t="str">
        <f>IF('Charity details'!AB181="",IF(A181="","","Complete Charity details tab"),'Charity details'!AB181)</f>
        <v/>
      </c>
      <c r="D181" s="272" t="str">
        <f>IF('Other obligations'!D181="",IF(A181="","","Complete Other obligation tab"),'Other obligations'!D181)</f>
        <v/>
      </c>
      <c r="E181" s="247"/>
      <c r="F181" s="277"/>
      <c r="G181" s="269"/>
      <c r="H181" s="119" t="str">
        <f>IF('Other obligations'!$D181&lt;&gt;"Y","",Finance!$Q181)</f>
        <v/>
      </c>
      <c r="I181" s="112"/>
      <c r="J181" s="78"/>
      <c r="K181" s="78"/>
      <c r="L181" s="235"/>
      <c r="M181" s="112"/>
      <c r="N181" s="78"/>
      <c r="O181" s="78"/>
      <c r="P181" s="78"/>
      <c r="Q181" s="113"/>
      <c r="R181" s="117">
        <f t="shared" si="4"/>
        <v>0</v>
      </c>
      <c r="S181" s="109"/>
      <c r="T181" s="16"/>
      <c r="U181" s="16"/>
      <c r="V181" s="16"/>
      <c r="W181" s="16"/>
    </row>
    <row r="182" spans="1:23" ht="25.5" customHeight="1" thickBot="1" x14ac:dyDescent="0.25">
      <c r="A182" s="117" t="str">
        <f>IF('Charity details'!A182="","",'Charity details'!A182)</f>
        <v/>
      </c>
      <c r="B182" s="117" t="str">
        <f>IF('Charity details'!B182="",IF(A182="","","Complete Sec.A"),'Charity details'!B182)</f>
        <v/>
      </c>
      <c r="C182" s="117" t="str">
        <f>IF('Charity details'!AB182="",IF(A182="","","Complete Charity details tab"),'Charity details'!AB182)</f>
        <v/>
      </c>
      <c r="D182" s="272" t="str">
        <f>IF('Other obligations'!D182="",IF(A182="","","Complete Other obligation tab"),'Other obligations'!D182)</f>
        <v/>
      </c>
      <c r="E182" s="247"/>
      <c r="F182" s="277"/>
      <c r="G182" s="269"/>
      <c r="H182" s="119" t="str">
        <f>IF('Other obligations'!$D182&lt;&gt;"Y","",Finance!$Q182)</f>
        <v/>
      </c>
      <c r="I182" s="112"/>
      <c r="J182" s="78"/>
      <c r="K182" s="78"/>
      <c r="L182" s="235"/>
      <c r="M182" s="112"/>
      <c r="N182" s="78"/>
      <c r="O182" s="78"/>
      <c r="P182" s="78"/>
      <c r="Q182" s="113"/>
      <c r="R182" s="117">
        <f t="shared" si="4"/>
        <v>0</v>
      </c>
      <c r="S182" s="109"/>
      <c r="T182" s="16"/>
      <c r="U182" s="16"/>
      <c r="V182" s="16"/>
      <c r="W182" s="16"/>
    </row>
    <row r="183" spans="1:23" ht="25.5" customHeight="1" thickBot="1" x14ac:dyDescent="0.25">
      <c r="A183" s="117" t="str">
        <f>IF('Charity details'!A183="","",'Charity details'!A183)</f>
        <v/>
      </c>
      <c r="B183" s="117" t="str">
        <f>IF('Charity details'!B183="",IF(A183="","","Complete Sec.A"),'Charity details'!B183)</f>
        <v/>
      </c>
      <c r="C183" s="117" t="str">
        <f>IF('Charity details'!AB183="",IF(A183="","","Complete Charity details tab"),'Charity details'!AB183)</f>
        <v/>
      </c>
      <c r="D183" s="272" t="str">
        <f>IF('Other obligations'!D183="",IF(A183="","","Complete Other obligation tab"),'Other obligations'!D183)</f>
        <v/>
      </c>
      <c r="E183" s="247"/>
      <c r="F183" s="277"/>
      <c r="G183" s="269"/>
      <c r="H183" s="119" t="str">
        <f>IF('Other obligations'!$D183&lt;&gt;"Y","",Finance!$Q183)</f>
        <v/>
      </c>
      <c r="I183" s="112"/>
      <c r="J183" s="78"/>
      <c r="K183" s="78"/>
      <c r="L183" s="235"/>
      <c r="M183" s="112"/>
      <c r="N183" s="78"/>
      <c r="O183" s="78"/>
      <c r="P183" s="78"/>
      <c r="Q183" s="113"/>
      <c r="R183" s="117">
        <f t="shared" si="4"/>
        <v>0</v>
      </c>
      <c r="S183" s="109"/>
      <c r="T183" s="16"/>
      <c r="U183" s="16"/>
      <c r="V183" s="16"/>
      <c r="W183" s="16"/>
    </row>
    <row r="184" spans="1:23" ht="25.5" customHeight="1" thickBot="1" x14ac:dyDescent="0.25">
      <c r="A184" s="117" t="str">
        <f>IF('Charity details'!A184="","",'Charity details'!A184)</f>
        <v/>
      </c>
      <c r="B184" s="117" t="str">
        <f>IF('Charity details'!B184="",IF(A184="","","Complete Sec.A"),'Charity details'!B184)</f>
        <v/>
      </c>
      <c r="C184" s="117" t="str">
        <f>IF('Charity details'!AB184="",IF(A184="","","Complete Charity details tab"),'Charity details'!AB184)</f>
        <v/>
      </c>
      <c r="D184" s="272" t="str">
        <f>IF('Other obligations'!D184="",IF(A184="","","Complete Other obligation tab"),'Other obligations'!D184)</f>
        <v/>
      </c>
      <c r="E184" s="247"/>
      <c r="F184" s="277"/>
      <c r="G184" s="269"/>
      <c r="H184" s="119" t="str">
        <f>IF('Other obligations'!$D184&lt;&gt;"Y","",Finance!$Q184)</f>
        <v/>
      </c>
      <c r="I184" s="112"/>
      <c r="J184" s="78"/>
      <c r="K184" s="78"/>
      <c r="L184" s="235"/>
      <c r="M184" s="112"/>
      <c r="N184" s="78"/>
      <c r="O184" s="78"/>
      <c r="P184" s="78"/>
      <c r="Q184" s="113"/>
      <c r="R184" s="117">
        <f t="shared" si="4"/>
        <v>0</v>
      </c>
      <c r="S184" s="109"/>
      <c r="T184" s="16"/>
      <c r="U184" s="16"/>
      <c r="V184" s="16"/>
      <c r="W184" s="16"/>
    </row>
    <row r="185" spans="1:23" ht="25.5" customHeight="1" thickBot="1" x14ac:dyDescent="0.25">
      <c r="A185" s="117" t="str">
        <f>IF('Charity details'!A185="","",'Charity details'!A185)</f>
        <v/>
      </c>
      <c r="B185" s="117" t="str">
        <f>IF('Charity details'!B185="",IF(A185="","","Complete Sec.A"),'Charity details'!B185)</f>
        <v/>
      </c>
      <c r="C185" s="117" t="str">
        <f>IF('Charity details'!AB185="",IF(A185="","","Complete Charity details tab"),'Charity details'!AB185)</f>
        <v/>
      </c>
      <c r="D185" s="272" t="str">
        <f>IF('Other obligations'!D185="",IF(A185="","","Complete Other obligation tab"),'Other obligations'!D185)</f>
        <v/>
      </c>
      <c r="E185" s="247"/>
      <c r="F185" s="277"/>
      <c r="G185" s="269"/>
      <c r="H185" s="119" t="str">
        <f>IF('Other obligations'!$D185&lt;&gt;"Y","",Finance!$Q185)</f>
        <v/>
      </c>
      <c r="I185" s="112"/>
      <c r="J185" s="78"/>
      <c r="K185" s="78"/>
      <c r="L185" s="235"/>
      <c r="M185" s="112"/>
      <c r="N185" s="78"/>
      <c r="O185" s="78"/>
      <c r="P185" s="78"/>
      <c r="Q185" s="113"/>
      <c r="R185" s="117">
        <f t="shared" si="4"/>
        <v>0</v>
      </c>
      <c r="S185" s="109"/>
      <c r="T185" s="16"/>
      <c r="U185" s="16"/>
      <c r="V185" s="16"/>
      <c r="W185" s="16"/>
    </row>
    <row r="186" spans="1:23" ht="25.5" customHeight="1" thickBot="1" x14ac:dyDescent="0.25">
      <c r="A186" s="117" t="str">
        <f>IF('Charity details'!A186="","",'Charity details'!A186)</f>
        <v/>
      </c>
      <c r="B186" s="117" t="str">
        <f>IF('Charity details'!B186="",IF(A186="","","Complete Sec.A"),'Charity details'!B186)</f>
        <v/>
      </c>
      <c r="C186" s="117" t="str">
        <f>IF('Charity details'!AB186="",IF(A186="","","Complete Charity details tab"),'Charity details'!AB186)</f>
        <v/>
      </c>
      <c r="D186" s="272" t="str">
        <f>IF('Other obligations'!D186="",IF(A186="","","Complete Other obligation tab"),'Other obligations'!D186)</f>
        <v/>
      </c>
      <c r="E186" s="247"/>
      <c r="F186" s="277"/>
      <c r="G186" s="269"/>
      <c r="H186" s="119" t="str">
        <f>IF('Other obligations'!$D186&lt;&gt;"Y","",Finance!$Q186)</f>
        <v/>
      </c>
      <c r="I186" s="112"/>
      <c r="J186" s="78"/>
      <c r="K186" s="78"/>
      <c r="L186" s="235"/>
      <c r="M186" s="112"/>
      <c r="N186" s="78"/>
      <c r="O186" s="78"/>
      <c r="P186" s="78"/>
      <c r="Q186" s="113"/>
      <c r="R186" s="117">
        <f t="shared" si="4"/>
        <v>0</v>
      </c>
      <c r="S186" s="109"/>
      <c r="T186" s="16"/>
      <c r="U186" s="16"/>
      <c r="V186" s="16"/>
      <c r="W186" s="16"/>
    </row>
    <row r="187" spans="1:23" ht="25.5" customHeight="1" thickBot="1" x14ac:dyDescent="0.25">
      <c r="A187" s="117" t="str">
        <f>IF('Charity details'!A187="","",'Charity details'!A187)</f>
        <v/>
      </c>
      <c r="B187" s="117" t="str">
        <f>IF('Charity details'!B187="",IF(A187="","","Complete Sec.A"),'Charity details'!B187)</f>
        <v/>
      </c>
      <c r="C187" s="117" t="str">
        <f>IF('Charity details'!AB187="",IF(A187="","","Complete Charity details tab"),'Charity details'!AB187)</f>
        <v/>
      </c>
      <c r="D187" s="272" t="str">
        <f>IF('Other obligations'!D187="",IF(A187="","","Complete Other obligation tab"),'Other obligations'!D187)</f>
        <v/>
      </c>
      <c r="E187" s="247"/>
      <c r="F187" s="277"/>
      <c r="G187" s="269"/>
      <c r="H187" s="119" t="str">
        <f>IF('Other obligations'!$D187&lt;&gt;"Y","",Finance!$Q187)</f>
        <v/>
      </c>
      <c r="I187" s="112"/>
      <c r="J187" s="78"/>
      <c r="K187" s="78"/>
      <c r="L187" s="235"/>
      <c r="M187" s="112"/>
      <c r="N187" s="78"/>
      <c r="O187" s="78"/>
      <c r="P187" s="78"/>
      <c r="Q187" s="113"/>
      <c r="R187" s="117">
        <f t="shared" si="4"/>
        <v>0</v>
      </c>
      <c r="S187" s="109"/>
      <c r="T187" s="16"/>
      <c r="U187" s="16"/>
      <c r="V187" s="16"/>
      <c r="W187" s="16"/>
    </row>
    <row r="188" spans="1:23" ht="25.5" customHeight="1" thickBot="1" x14ac:dyDescent="0.25">
      <c r="A188" s="117" t="str">
        <f>IF('Charity details'!A188="","",'Charity details'!A188)</f>
        <v/>
      </c>
      <c r="B188" s="117" t="str">
        <f>IF('Charity details'!B188="",IF(A188="","","Complete Sec.A"),'Charity details'!B188)</f>
        <v/>
      </c>
      <c r="C188" s="117" t="str">
        <f>IF('Charity details'!AB188="",IF(A188="","","Complete Charity details tab"),'Charity details'!AB188)</f>
        <v/>
      </c>
      <c r="D188" s="272" t="str">
        <f>IF('Other obligations'!D188="",IF(A188="","","Complete Other obligation tab"),'Other obligations'!D188)</f>
        <v/>
      </c>
      <c r="E188" s="247"/>
      <c r="F188" s="277"/>
      <c r="G188" s="269"/>
      <c r="H188" s="119" t="str">
        <f>IF('Other obligations'!$D188&lt;&gt;"Y","",Finance!$Q188)</f>
        <v/>
      </c>
      <c r="I188" s="112"/>
      <c r="J188" s="78"/>
      <c r="K188" s="78"/>
      <c r="L188" s="235"/>
      <c r="M188" s="112"/>
      <c r="N188" s="78"/>
      <c r="O188" s="78"/>
      <c r="P188" s="78"/>
      <c r="Q188" s="113"/>
      <c r="R188" s="117">
        <f t="shared" si="4"/>
        <v>0</v>
      </c>
      <c r="S188" s="109"/>
      <c r="T188" s="16"/>
      <c r="U188" s="16"/>
      <c r="V188" s="16"/>
      <c r="W188" s="16"/>
    </row>
    <row r="189" spans="1:23" ht="25.5" customHeight="1" thickBot="1" x14ac:dyDescent="0.25">
      <c r="A189" s="117" t="str">
        <f>IF('Charity details'!A189="","",'Charity details'!A189)</f>
        <v/>
      </c>
      <c r="B189" s="117" t="str">
        <f>IF('Charity details'!B189="",IF(A189="","","Complete Sec.A"),'Charity details'!B189)</f>
        <v/>
      </c>
      <c r="C189" s="117" t="str">
        <f>IF('Charity details'!AB189="",IF(A189="","","Complete Charity details tab"),'Charity details'!AB189)</f>
        <v/>
      </c>
      <c r="D189" s="272" t="str">
        <f>IF('Other obligations'!D189="",IF(A189="","","Complete Other obligation tab"),'Other obligations'!D189)</f>
        <v/>
      </c>
      <c r="E189" s="247"/>
      <c r="F189" s="277"/>
      <c r="G189" s="269"/>
      <c r="H189" s="119" t="str">
        <f>IF('Other obligations'!$D189&lt;&gt;"Y","",Finance!$Q189)</f>
        <v/>
      </c>
      <c r="I189" s="112"/>
      <c r="J189" s="78"/>
      <c r="K189" s="78"/>
      <c r="L189" s="235"/>
      <c r="M189" s="112"/>
      <c r="N189" s="78"/>
      <c r="O189" s="78"/>
      <c r="P189" s="78"/>
      <c r="Q189" s="113"/>
      <c r="R189" s="117">
        <f t="shared" si="4"/>
        <v>0</v>
      </c>
      <c r="S189" s="109"/>
      <c r="T189" s="16"/>
      <c r="U189" s="16"/>
      <c r="V189" s="16"/>
      <c r="W189" s="16"/>
    </row>
    <row r="190" spans="1:23" ht="25.5" customHeight="1" thickBot="1" x14ac:dyDescent="0.25">
      <c r="A190" s="117" t="str">
        <f>IF('Charity details'!A190="","",'Charity details'!A190)</f>
        <v/>
      </c>
      <c r="B190" s="117" t="str">
        <f>IF('Charity details'!B190="",IF(A190="","","Complete Sec.A"),'Charity details'!B190)</f>
        <v/>
      </c>
      <c r="C190" s="117" t="str">
        <f>IF('Charity details'!AB190="",IF(A190="","","Complete Charity details tab"),'Charity details'!AB190)</f>
        <v/>
      </c>
      <c r="D190" s="272" t="str">
        <f>IF('Other obligations'!D190="",IF(A190="","","Complete Other obligation tab"),'Other obligations'!D190)</f>
        <v/>
      </c>
      <c r="E190" s="247"/>
      <c r="F190" s="277"/>
      <c r="G190" s="269"/>
      <c r="H190" s="119" t="str">
        <f>IF('Other obligations'!$D190&lt;&gt;"Y","",Finance!$Q190)</f>
        <v/>
      </c>
      <c r="I190" s="112"/>
      <c r="J190" s="78"/>
      <c r="K190" s="78"/>
      <c r="L190" s="235"/>
      <c r="M190" s="112"/>
      <c r="N190" s="78"/>
      <c r="O190" s="78"/>
      <c r="P190" s="78"/>
      <c r="Q190" s="113"/>
      <c r="R190" s="117">
        <f t="shared" si="4"/>
        <v>0</v>
      </c>
      <c r="S190" s="109"/>
      <c r="T190" s="16"/>
      <c r="U190" s="16"/>
      <c r="V190" s="16"/>
      <c r="W190" s="16"/>
    </row>
    <row r="191" spans="1:23" ht="25.5" customHeight="1" thickBot="1" x14ac:dyDescent="0.25">
      <c r="A191" s="117" t="str">
        <f>IF('Charity details'!A191="","",'Charity details'!A191)</f>
        <v/>
      </c>
      <c r="B191" s="117" t="str">
        <f>IF('Charity details'!B191="",IF(A191="","","Complete Sec.A"),'Charity details'!B191)</f>
        <v/>
      </c>
      <c r="C191" s="117" t="str">
        <f>IF('Charity details'!AB191="",IF(A191="","","Complete Charity details tab"),'Charity details'!AB191)</f>
        <v/>
      </c>
      <c r="D191" s="272" t="str">
        <f>IF('Other obligations'!D191="",IF(A191="","","Complete Other obligation tab"),'Other obligations'!D191)</f>
        <v/>
      </c>
      <c r="E191" s="247"/>
      <c r="F191" s="277"/>
      <c r="G191" s="269"/>
      <c r="H191" s="119" t="str">
        <f>IF('Other obligations'!$D191&lt;&gt;"Y","",Finance!$Q191)</f>
        <v/>
      </c>
      <c r="I191" s="112"/>
      <c r="J191" s="78"/>
      <c r="K191" s="78"/>
      <c r="L191" s="235"/>
      <c r="M191" s="112"/>
      <c r="N191" s="78"/>
      <c r="O191" s="78"/>
      <c r="P191" s="78"/>
      <c r="Q191" s="113"/>
      <c r="R191" s="117">
        <f t="shared" si="4"/>
        <v>0</v>
      </c>
      <c r="S191" s="109"/>
      <c r="T191" s="16"/>
      <c r="U191" s="16"/>
      <c r="V191" s="16"/>
      <c r="W191" s="16"/>
    </row>
    <row r="192" spans="1:23" ht="25.5" customHeight="1" thickBot="1" x14ac:dyDescent="0.25">
      <c r="A192" s="117" t="str">
        <f>IF('Charity details'!A192="","",'Charity details'!A192)</f>
        <v/>
      </c>
      <c r="B192" s="117" t="str">
        <f>IF('Charity details'!B192="",IF(A192="","","Complete Sec.A"),'Charity details'!B192)</f>
        <v/>
      </c>
      <c r="C192" s="117" t="str">
        <f>IF('Charity details'!AB192="",IF(A192="","","Complete Charity details tab"),'Charity details'!AB192)</f>
        <v/>
      </c>
      <c r="D192" s="272" t="str">
        <f>IF('Other obligations'!D192="",IF(A192="","","Complete Other obligation tab"),'Other obligations'!D192)</f>
        <v/>
      </c>
      <c r="E192" s="247"/>
      <c r="F192" s="277"/>
      <c r="G192" s="269"/>
      <c r="H192" s="119" t="str">
        <f>IF('Other obligations'!$D192&lt;&gt;"Y","",Finance!$Q192)</f>
        <v/>
      </c>
      <c r="I192" s="112"/>
      <c r="J192" s="78"/>
      <c r="K192" s="78"/>
      <c r="L192" s="235"/>
      <c r="M192" s="112"/>
      <c r="N192" s="78"/>
      <c r="O192" s="78"/>
      <c r="P192" s="78"/>
      <c r="Q192" s="113"/>
      <c r="R192" s="117">
        <f t="shared" si="4"/>
        <v>0</v>
      </c>
      <c r="S192" s="109"/>
      <c r="T192" s="16"/>
      <c r="U192" s="16"/>
      <c r="V192" s="16"/>
      <c r="W192" s="16"/>
    </row>
    <row r="193" spans="1:23" ht="25.5" customHeight="1" thickBot="1" x14ac:dyDescent="0.25">
      <c r="A193" s="117" t="str">
        <f>IF('Charity details'!A193="","",'Charity details'!A193)</f>
        <v/>
      </c>
      <c r="B193" s="117" t="str">
        <f>IF('Charity details'!B193="",IF(A193="","","Complete Sec.A"),'Charity details'!B193)</f>
        <v/>
      </c>
      <c r="C193" s="117" t="str">
        <f>IF('Charity details'!AB193="",IF(A193="","","Complete Charity details tab"),'Charity details'!AB193)</f>
        <v/>
      </c>
      <c r="D193" s="272" t="str">
        <f>IF('Other obligations'!D193="",IF(A193="","","Complete Other obligation tab"),'Other obligations'!D193)</f>
        <v/>
      </c>
      <c r="E193" s="247"/>
      <c r="F193" s="277"/>
      <c r="G193" s="269"/>
      <c r="H193" s="119" t="str">
        <f>IF('Other obligations'!$D193&lt;&gt;"Y","",Finance!$Q193)</f>
        <v/>
      </c>
      <c r="I193" s="112"/>
      <c r="J193" s="78"/>
      <c r="K193" s="78"/>
      <c r="L193" s="235"/>
      <c r="M193" s="112"/>
      <c r="N193" s="78"/>
      <c r="O193" s="78"/>
      <c r="P193" s="78"/>
      <c r="Q193" s="113"/>
      <c r="R193" s="117">
        <f t="shared" si="4"/>
        <v>0</v>
      </c>
      <c r="S193" s="109"/>
      <c r="T193" s="16"/>
      <c r="U193" s="16"/>
      <c r="V193" s="16"/>
      <c r="W193" s="16"/>
    </row>
    <row r="194" spans="1:23" ht="25.5" customHeight="1" thickBot="1" x14ac:dyDescent="0.25">
      <c r="A194" s="117" t="str">
        <f>IF('Charity details'!A194="","",'Charity details'!A194)</f>
        <v/>
      </c>
      <c r="B194" s="117" t="str">
        <f>IF('Charity details'!B194="",IF(A194="","","Complete Sec.A"),'Charity details'!B194)</f>
        <v/>
      </c>
      <c r="C194" s="117" t="str">
        <f>IF('Charity details'!AB194="",IF(A194="","","Complete Charity details tab"),'Charity details'!AB194)</f>
        <v/>
      </c>
      <c r="D194" s="272" t="str">
        <f>IF('Other obligations'!D194="",IF(A194="","","Complete Other obligation tab"),'Other obligations'!D194)</f>
        <v/>
      </c>
      <c r="E194" s="247"/>
      <c r="F194" s="277"/>
      <c r="G194" s="269"/>
      <c r="H194" s="119" t="str">
        <f>IF('Other obligations'!$D194&lt;&gt;"Y","",Finance!$Q194)</f>
        <v/>
      </c>
      <c r="I194" s="112"/>
      <c r="J194" s="78"/>
      <c r="K194" s="78"/>
      <c r="L194" s="235"/>
      <c r="M194" s="112"/>
      <c r="N194" s="78"/>
      <c r="O194" s="78"/>
      <c r="P194" s="78"/>
      <c r="Q194" s="113"/>
      <c r="R194" s="117">
        <f t="shared" si="4"/>
        <v>0</v>
      </c>
      <c r="S194" s="109"/>
      <c r="T194" s="16"/>
      <c r="U194" s="16"/>
      <c r="V194" s="16"/>
      <c r="W194" s="16"/>
    </row>
    <row r="195" spans="1:23" ht="25.5" customHeight="1" thickBot="1" x14ac:dyDescent="0.25">
      <c r="A195" s="117" t="str">
        <f>IF('Charity details'!A195="","",'Charity details'!A195)</f>
        <v/>
      </c>
      <c r="B195" s="117" t="str">
        <f>IF('Charity details'!B195="",IF(A195="","","Complete Sec.A"),'Charity details'!B195)</f>
        <v/>
      </c>
      <c r="C195" s="117" t="str">
        <f>IF('Charity details'!AB195="",IF(A195="","","Complete Charity details tab"),'Charity details'!AB195)</f>
        <v/>
      </c>
      <c r="D195" s="272" t="str">
        <f>IF('Other obligations'!D195="",IF(A195="","","Complete Other obligation tab"),'Other obligations'!D195)</f>
        <v/>
      </c>
      <c r="E195" s="247"/>
      <c r="F195" s="277"/>
      <c r="G195" s="269"/>
      <c r="H195" s="119" t="str">
        <f>IF('Other obligations'!$D195&lt;&gt;"Y","",Finance!$Q195)</f>
        <v/>
      </c>
      <c r="I195" s="112"/>
      <c r="J195" s="78"/>
      <c r="K195" s="78"/>
      <c r="L195" s="235"/>
      <c r="M195" s="112"/>
      <c r="N195" s="78"/>
      <c r="O195" s="78"/>
      <c r="P195" s="78"/>
      <c r="Q195" s="113"/>
      <c r="R195" s="117">
        <f t="shared" si="4"/>
        <v>0</v>
      </c>
      <c r="S195" s="109"/>
      <c r="T195" s="16"/>
      <c r="U195" s="16"/>
      <c r="V195" s="16"/>
      <c r="W195" s="16"/>
    </row>
    <row r="196" spans="1:23" ht="25.5" customHeight="1" thickBot="1" x14ac:dyDescent="0.25">
      <c r="A196" s="117" t="str">
        <f>IF('Charity details'!A196="","",'Charity details'!A196)</f>
        <v/>
      </c>
      <c r="B196" s="117" t="str">
        <f>IF('Charity details'!B196="",IF(A196="","","Complete Sec.A"),'Charity details'!B196)</f>
        <v/>
      </c>
      <c r="C196" s="117" t="str">
        <f>IF('Charity details'!AB196="",IF(A196="","","Complete Charity details tab"),'Charity details'!AB196)</f>
        <v/>
      </c>
      <c r="D196" s="272" t="str">
        <f>IF('Other obligations'!D196="",IF(A196="","","Complete Other obligation tab"),'Other obligations'!D196)</f>
        <v/>
      </c>
      <c r="E196" s="247"/>
      <c r="F196" s="277"/>
      <c r="G196" s="269"/>
      <c r="H196" s="119" t="str">
        <f>IF('Other obligations'!$D196&lt;&gt;"Y","",Finance!$Q196)</f>
        <v/>
      </c>
      <c r="I196" s="112"/>
      <c r="J196" s="78"/>
      <c r="K196" s="78"/>
      <c r="L196" s="235"/>
      <c r="M196" s="112"/>
      <c r="N196" s="78"/>
      <c r="O196" s="78"/>
      <c r="P196" s="78"/>
      <c r="Q196" s="113"/>
      <c r="R196" s="117">
        <f t="shared" si="4"/>
        <v>0</v>
      </c>
      <c r="S196" s="109"/>
      <c r="T196" s="16"/>
      <c r="U196" s="16"/>
      <c r="V196" s="16"/>
      <c r="W196" s="16"/>
    </row>
    <row r="197" spans="1:23" ht="25.5" customHeight="1" thickBot="1" x14ac:dyDescent="0.25">
      <c r="A197" s="117" t="str">
        <f>IF('Charity details'!A197="","",'Charity details'!A197)</f>
        <v/>
      </c>
      <c r="B197" s="117" t="str">
        <f>IF('Charity details'!B197="",IF(A197="","","Complete Sec.A"),'Charity details'!B197)</f>
        <v/>
      </c>
      <c r="C197" s="117" t="str">
        <f>IF('Charity details'!AB197="",IF(A197="","","Complete Charity details tab"),'Charity details'!AB197)</f>
        <v/>
      </c>
      <c r="D197" s="272" t="str">
        <f>IF('Other obligations'!D197="",IF(A197="","","Complete Other obligation tab"),'Other obligations'!D197)</f>
        <v/>
      </c>
      <c r="E197" s="247"/>
      <c r="F197" s="277"/>
      <c r="G197" s="269"/>
      <c r="H197" s="119" t="str">
        <f>IF('Other obligations'!$D197&lt;&gt;"Y","",Finance!$Q197)</f>
        <v/>
      </c>
      <c r="I197" s="112"/>
      <c r="J197" s="78"/>
      <c r="K197" s="78"/>
      <c r="L197" s="235"/>
      <c r="M197" s="112"/>
      <c r="N197" s="78"/>
      <c r="O197" s="78"/>
      <c r="P197" s="78"/>
      <c r="Q197" s="113"/>
      <c r="R197" s="117">
        <f t="shared" si="4"/>
        <v>0</v>
      </c>
      <c r="S197" s="109"/>
      <c r="T197" s="16"/>
      <c r="U197" s="16"/>
      <c r="V197" s="16"/>
      <c r="W197" s="16"/>
    </row>
    <row r="198" spans="1:23" ht="25.5" customHeight="1" thickBot="1" x14ac:dyDescent="0.25">
      <c r="A198" s="117" t="str">
        <f>IF('Charity details'!A198="","",'Charity details'!A198)</f>
        <v/>
      </c>
      <c r="B198" s="117" t="str">
        <f>IF('Charity details'!B198="",IF(A198="","","Complete Sec.A"),'Charity details'!B198)</f>
        <v/>
      </c>
      <c r="C198" s="117" t="str">
        <f>IF('Charity details'!AB198="",IF(A198="","","Complete Charity details tab"),'Charity details'!AB198)</f>
        <v/>
      </c>
      <c r="D198" s="272" t="str">
        <f>IF('Other obligations'!D198="",IF(A198="","","Complete Other obligation tab"),'Other obligations'!D198)</f>
        <v/>
      </c>
      <c r="E198" s="247"/>
      <c r="F198" s="277"/>
      <c r="G198" s="269"/>
      <c r="H198" s="119" t="str">
        <f>IF('Other obligations'!$D198&lt;&gt;"Y","",Finance!$Q198)</f>
        <v/>
      </c>
      <c r="I198" s="112"/>
      <c r="J198" s="78"/>
      <c r="K198" s="78"/>
      <c r="L198" s="235"/>
      <c r="M198" s="112"/>
      <c r="N198" s="78"/>
      <c r="O198" s="78"/>
      <c r="P198" s="78"/>
      <c r="Q198" s="113"/>
      <c r="R198" s="117">
        <f t="shared" si="4"/>
        <v>0</v>
      </c>
      <c r="S198" s="109"/>
      <c r="T198" s="16"/>
      <c r="U198" s="16"/>
      <c r="V198" s="16"/>
      <c r="W198" s="16"/>
    </row>
    <row r="199" spans="1:23" ht="25.5" customHeight="1" thickBot="1" x14ac:dyDescent="0.25">
      <c r="A199" s="117" t="str">
        <f>IF('Charity details'!A199="","",'Charity details'!A199)</f>
        <v/>
      </c>
      <c r="B199" s="117" t="str">
        <f>IF('Charity details'!B199="",IF(A199="","","Complete Sec.A"),'Charity details'!B199)</f>
        <v/>
      </c>
      <c r="C199" s="117" t="str">
        <f>IF('Charity details'!AB199="",IF(A199="","","Complete Charity details tab"),'Charity details'!AB199)</f>
        <v/>
      </c>
      <c r="D199" s="272" t="str">
        <f>IF('Other obligations'!D199="",IF(A199="","","Complete Other obligation tab"),'Other obligations'!D199)</f>
        <v/>
      </c>
      <c r="E199" s="247"/>
      <c r="F199" s="277"/>
      <c r="G199" s="269"/>
      <c r="H199" s="119" t="str">
        <f>IF('Other obligations'!$D199&lt;&gt;"Y","",Finance!$Q199)</f>
        <v/>
      </c>
      <c r="I199" s="112"/>
      <c r="J199" s="78"/>
      <c r="K199" s="78"/>
      <c r="L199" s="235"/>
      <c r="M199" s="112"/>
      <c r="N199" s="78"/>
      <c r="O199" s="78"/>
      <c r="P199" s="78"/>
      <c r="Q199" s="113"/>
      <c r="R199" s="117">
        <f t="shared" si="4"/>
        <v>0</v>
      </c>
      <c r="S199" s="109"/>
      <c r="T199" s="16"/>
      <c r="U199" s="16"/>
      <c r="V199" s="16"/>
      <c r="W199" s="16"/>
    </row>
    <row r="200" spans="1:23" ht="25.5" customHeight="1" thickBot="1" x14ac:dyDescent="0.25">
      <c r="A200" s="117" t="str">
        <f>IF('Charity details'!A200="","",'Charity details'!A200)</f>
        <v/>
      </c>
      <c r="B200" s="117" t="str">
        <f>IF('Charity details'!B200="",IF(A200="","","Complete Sec.A"),'Charity details'!B200)</f>
        <v/>
      </c>
      <c r="C200" s="117" t="str">
        <f>IF('Charity details'!AB200="",IF(A200="","","Complete Charity details tab"),'Charity details'!AB200)</f>
        <v/>
      </c>
      <c r="D200" s="272" t="str">
        <f>IF('Other obligations'!D200="",IF(A200="","","Complete Other obligation tab"),'Other obligations'!D200)</f>
        <v/>
      </c>
      <c r="E200" s="247"/>
      <c r="F200" s="277"/>
      <c r="G200" s="269"/>
      <c r="H200" s="119" t="str">
        <f>IF('Other obligations'!$D200&lt;&gt;"Y","",Finance!$Q200)</f>
        <v/>
      </c>
      <c r="I200" s="112"/>
      <c r="J200" s="78"/>
      <c r="K200" s="78"/>
      <c r="L200" s="235"/>
      <c r="M200" s="112"/>
      <c r="N200" s="78"/>
      <c r="O200" s="78"/>
      <c r="P200" s="78"/>
      <c r="Q200" s="113"/>
      <c r="R200" s="117">
        <f t="shared" si="4"/>
        <v>0</v>
      </c>
      <c r="S200" s="109"/>
      <c r="T200" s="16"/>
      <c r="U200" s="16"/>
      <c r="V200" s="16"/>
      <c r="W200" s="16"/>
    </row>
    <row r="201" spans="1:23" ht="25.5" customHeight="1" thickBot="1" x14ac:dyDescent="0.25">
      <c r="A201" s="117" t="str">
        <f>IF('Charity details'!A201="","",'Charity details'!A201)</f>
        <v/>
      </c>
      <c r="B201" s="117" t="str">
        <f>IF('Charity details'!B201="",IF(A201="","","Complete Sec.A"),'Charity details'!B201)</f>
        <v/>
      </c>
      <c r="C201" s="117" t="str">
        <f>IF('Charity details'!AB201="",IF(A201="","","Complete Charity details tab"),'Charity details'!AB201)</f>
        <v/>
      </c>
      <c r="D201" s="272" t="str">
        <f>IF('Other obligations'!D201="",IF(A201="","","Complete Other obligation tab"),'Other obligations'!D201)</f>
        <v/>
      </c>
      <c r="E201" s="247"/>
      <c r="F201" s="277"/>
      <c r="G201" s="269"/>
      <c r="H201" s="119" t="str">
        <f>IF('Other obligations'!$D201&lt;&gt;"Y","",Finance!$Q201)</f>
        <v/>
      </c>
      <c r="I201" s="112"/>
      <c r="J201" s="78"/>
      <c r="K201" s="78"/>
      <c r="L201" s="235"/>
      <c r="M201" s="112"/>
      <c r="N201" s="78"/>
      <c r="O201" s="78"/>
      <c r="P201" s="78"/>
      <c r="Q201" s="113"/>
      <c r="R201" s="117">
        <f t="shared" si="4"/>
        <v>0</v>
      </c>
      <c r="S201" s="109"/>
      <c r="T201" s="16"/>
      <c r="U201" s="16"/>
      <c r="V201" s="16"/>
      <c r="W201" s="16"/>
    </row>
    <row r="202" spans="1:23" ht="25.5" customHeight="1" thickBot="1" x14ac:dyDescent="0.25">
      <c r="A202" s="117" t="str">
        <f>IF('Charity details'!A202="","",'Charity details'!A202)</f>
        <v/>
      </c>
      <c r="B202" s="117" t="str">
        <f>IF('Charity details'!B202="",IF(A202="","","Complete Sec.A"),'Charity details'!B202)</f>
        <v/>
      </c>
      <c r="C202" s="117" t="str">
        <f>IF('Charity details'!AB202="",IF(A202="","","Complete Charity details tab"),'Charity details'!AB202)</f>
        <v/>
      </c>
      <c r="D202" s="272" t="str">
        <f>IF('Other obligations'!D202="",IF(A202="","","Complete Other obligation tab"),'Other obligations'!D202)</f>
        <v/>
      </c>
      <c r="E202" s="247"/>
      <c r="F202" s="277"/>
      <c r="G202" s="269"/>
      <c r="H202" s="119" t="str">
        <f>IF('Other obligations'!$D202&lt;&gt;"Y","",Finance!$Q202)</f>
        <v/>
      </c>
      <c r="I202" s="112"/>
      <c r="J202" s="78"/>
      <c r="K202" s="78"/>
      <c r="L202" s="235"/>
      <c r="M202" s="112"/>
      <c r="N202" s="78"/>
      <c r="O202" s="78"/>
      <c r="P202" s="78"/>
      <c r="Q202" s="113"/>
      <c r="R202" s="117">
        <f t="shared" ref="R202:R265" si="5">SUM(M202:Q202)</f>
        <v>0</v>
      </c>
      <c r="S202" s="109"/>
      <c r="T202" s="16"/>
      <c r="U202" s="16"/>
      <c r="V202" s="16"/>
      <c r="W202" s="16"/>
    </row>
    <row r="203" spans="1:23" ht="25.5" customHeight="1" thickBot="1" x14ac:dyDescent="0.25">
      <c r="A203" s="117" t="str">
        <f>IF('Charity details'!A203="","",'Charity details'!A203)</f>
        <v/>
      </c>
      <c r="B203" s="117" t="str">
        <f>IF('Charity details'!B203="",IF(A203="","","Complete Sec.A"),'Charity details'!B203)</f>
        <v/>
      </c>
      <c r="C203" s="117" t="str">
        <f>IF('Charity details'!AB203="",IF(A203="","","Complete Charity details tab"),'Charity details'!AB203)</f>
        <v/>
      </c>
      <c r="D203" s="272" t="str">
        <f>IF('Other obligations'!D203="",IF(A203="","","Complete Other obligation tab"),'Other obligations'!D203)</f>
        <v/>
      </c>
      <c r="E203" s="247"/>
      <c r="F203" s="277"/>
      <c r="G203" s="269"/>
      <c r="H203" s="119" t="str">
        <f>IF('Other obligations'!$D203&lt;&gt;"Y","",Finance!$Q203)</f>
        <v/>
      </c>
      <c r="I203" s="112"/>
      <c r="J203" s="78"/>
      <c r="K203" s="78"/>
      <c r="L203" s="235"/>
      <c r="M203" s="112"/>
      <c r="N203" s="78"/>
      <c r="O203" s="78"/>
      <c r="P203" s="78"/>
      <c r="Q203" s="113"/>
      <c r="R203" s="117">
        <f t="shared" si="5"/>
        <v>0</v>
      </c>
      <c r="S203" s="109"/>
      <c r="T203" s="16"/>
      <c r="U203" s="16"/>
      <c r="V203" s="16"/>
      <c r="W203" s="16"/>
    </row>
    <row r="204" spans="1:23" ht="25.5" customHeight="1" thickBot="1" x14ac:dyDescent="0.25">
      <c r="A204" s="117" t="str">
        <f>IF('Charity details'!A204="","",'Charity details'!A204)</f>
        <v/>
      </c>
      <c r="B204" s="117" t="str">
        <f>IF('Charity details'!B204="",IF(A204="","","Complete Sec.A"),'Charity details'!B204)</f>
        <v/>
      </c>
      <c r="C204" s="117" t="str">
        <f>IF('Charity details'!AB204="",IF(A204="","","Complete Charity details tab"),'Charity details'!AB204)</f>
        <v/>
      </c>
      <c r="D204" s="272" t="str">
        <f>IF('Other obligations'!D204="",IF(A204="","","Complete Other obligation tab"),'Other obligations'!D204)</f>
        <v/>
      </c>
      <c r="E204" s="247"/>
      <c r="F204" s="277"/>
      <c r="G204" s="269"/>
      <c r="H204" s="119" t="str">
        <f>IF('Other obligations'!$D204&lt;&gt;"Y","",Finance!$Q204)</f>
        <v/>
      </c>
      <c r="I204" s="112"/>
      <c r="J204" s="78"/>
      <c r="K204" s="78"/>
      <c r="L204" s="235"/>
      <c r="M204" s="112"/>
      <c r="N204" s="78"/>
      <c r="O204" s="78"/>
      <c r="P204" s="78"/>
      <c r="Q204" s="113"/>
      <c r="R204" s="117">
        <f t="shared" si="5"/>
        <v>0</v>
      </c>
      <c r="S204" s="109"/>
      <c r="T204" s="16"/>
      <c r="U204" s="16"/>
      <c r="V204" s="16"/>
      <c r="W204" s="16"/>
    </row>
    <row r="205" spans="1:23" ht="25.5" customHeight="1" thickBot="1" x14ac:dyDescent="0.25">
      <c r="A205" s="117" t="str">
        <f>IF('Charity details'!A205="","",'Charity details'!A205)</f>
        <v/>
      </c>
      <c r="B205" s="117" t="str">
        <f>IF('Charity details'!B205="",IF(A205="","","Complete Sec.A"),'Charity details'!B205)</f>
        <v/>
      </c>
      <c r="C205" s="117" t="str">
        <f>IF('Charity details'!AB205="",IF(A205="","","Complete Charity details tab"),'Charity details'!AB205)</f>
        <v/>
      </c>
      <c r="D205" s="272" t="str">
        <f>IF('Other obligations'!D205="",IF(A205="","","Complete Other obligation tab"),'Other obligations'!D205)</f>
        <v/>
      </c>
      <c r="E205" s="247"/>
      <c r="F205" s="277"/>
      <c r="G205" s="269"/>
      <c r="H205" s="119" t="str">
        <f>IF('Other obligations'!$D205&lt;&gt;"Y","",Finance!$Q205)</f>
        <v/>
      </c>
      <c r="I205" s="112"/>
      <c r="J205" s="78"/>
      <c r="K205" s="78"/>
      <c r="L205" s="235"/>
      <c r="M205" s="112"/>
      <c r="N205" s="78"/>
      <c r="O205" s="78"/>
      <c r="P205" s="78"/>
      <c r="Q205" s="113"/>
      <c r="R205" s="117">
        <f t="shared" si="5"/>
        <v>0</v>
      </c>
      <c r="S205" s="109"/>
      <c r="T205" s="16"/>
      <c r="U205" s="16"/>
      <c r="V205" s="16"/>
      <c r="W205" s="16"/>
    </row>
    <row r="206" spans="1:23" ht="25.5" customHeight="1" thickBot="1" x14ac:dyDescent="0.25">
      <c r="A206" s="117" t="str">
        <f>IF('Charity details'!A206="","",'Charity details'!A206)</f>
        <v/>
      </c>
      <c r="B206" s="117" t="str">
        <f>IF('Charity details'!B206="",IF(A206="","","Complete Sec.A"),'Charity details'!B206)</f>
        <v/>
      </c>
      <c r="C206" s="117" t="str">
        <f>IF('Charity details'!AB206="",IF(A206="","","Complete Charity details tab"),'Charity details'!AB206)</f>
        <v/>
      </c>
      <c r="D206" s="272" t="str">
        <f>IF('Other obligations'!D206="",IF(A206="","","Complete Other obligation tab"),'Other obligations'!D206)</f>
        <v/>
      </c>
      <c r="E206" s="247"/>
      <c r="F206" s="277"/>
      <c r="G206" s="269"/>
      <c r="H206" s="119" t="str">
        <f>IF('Other obligations'!$D206&lt;&gt;"Y","",Finance!$Q206)</f>
        <v/>
      </c>
      <c r="I206" s="112"/>
      <c r="J206" s="78"/>
      <c r="K206" s="78"/>
      <c r="L206" s="235"/>
      <c r="M206" s="112"/>
      <c r="N206" s="78"/>
      <c r="O206" s="78"/>
      <c r="P206" s="78"/>
      <c r="Q206" s="113"/>
      <c r="R206" s="117">
        <f t="shared" si="5"/>
        <v>0</v>
      </c>
      <c r="S206" s="109"/>
      <c r="T206" s="16"/>
      <c r="U206" s="16"/>
      <c r="V206" s="16"/>
      <c r="W206" s="16"/>
    </row>
    <row r="207" spans="1:23" ht="25.5" customHeight="1" thickBot="1" x14ac:dyDescent="0.25">
      <c r="A207" s="117" t="str">
        <f>IF('Charity details'!A207="","",'Charity details'!A207)</f>
        <v/>
      </c>
      <c r="B207" s="117" t="str">
        <f>IF('Charity details'!B207="",IF(A207="","","Complete Sec.A"),'Charity details'!B207)</f>
        <v/>
      </c>
      <c r="C207" s="117" t="str">
        <f>IF('Charity details'!AB207="",IF(A207="","","Complete Charity details tab"),'Charity details'!AB207)</f>
        <v/>
      </c>
      <c r="D207" s="272" t="str">
        <f>IF('Other obligations'!D207="",IF(A207="","","Complete Other obligation tab"),'Other obligations'!D207)</f>
        <v/>
      </c>
      <c r="E207" s="247"/>
      <c r="F207" s="277"/>
      <c r="G207" s="269"/>
      <c r="H207" s="119" t="str">
        <f>IF('Other obligations'!$D207&lt;&gt;"Y","",Finance!$Q207)</f>
        <v/>
      </c>
      <c r="I207" s="112"/>
      <c r="J207" s="78"/>
      <c r="K207" s="78"/>
      <c r="L207" s="235"/>
      <c r="M207" s="112"/>
      <c r="N207" s="78"/>
      <c r="O207" s="78"/>
      <c r="P207" s="78"/>
      <c r="Q207" s="113"/>
      <c r="R207" s="117">
        <f t="shared" si="5"/>
        <v>0</v>
      </c>
      <c r="S207" s="109"/>
      <c r="T207" s="16"/>
      <c r="U207" s="16"/>
      <c r="V207" s="16"/>
      <c r="W207" s="16"/>
    </row>
    <row r="208" spans="1:23" ht="25.5" customHeight="1" thickBot="1" x14ac:dyDescent="0.25">
      <c r="A208" s="117" t="str">
        <f>IF('Charity details'!A208="","",'Charity details'!A208)</f>
        <v/>
      </c>
      <c r="B208" s="117" t="str">
        <f>IF('Charity details'!B208="",IF(A208="","","Complete Sec.A"),'Charity details'!B208)</f>
        <v/>
      </c>
      <c r="C208" s="117" t="str">
        <f>IF('Charity details'!AB208="",IF(A208="","","Complete Charity details tab"),'Charity details'!AB208)</f>
        <v/>
      </c>
      <c r="D208" s="272" t="str">
        <f>IF('Other obligations'!D208="",IF(A208="","","Complete Other obligation tab"),'Other obligations'!D208)</f>
        <v/>
      </c>
      <c r="E208" s="247"/>
      <c r="F208" s="277"/>
      <c r="G208" s="269"/>
      <c r="H208" s="119" t="str">
        <f>IF('Other obligations'!$D208&lt;&gt;"Y","",Finance!$Q208)</f>
        <v/>
      </c>
      <c r="I208" s="112"/>
      <c r="J208" s="78"/>
      <c r="K208" s="78"/>
      <c r="L208" s="235"/>
      <c r="M208" s="112"/>
      <c r="N208" s="78"/>
      <c r="O208" s="78"/>
      <c r="P208" s="78"/>
      <c r="Q208" s="113"/>
      <c r="R208" s="117">
        <f t="shared" si="5"/>
        <v>0</v>
      </c>
      <c r="S208" s="109"/>
      <c r="T208" s="16"/>
      <c r="U208" s="16"/>
      <c r="V208" s="16"/>
      <c r="W208" s="16"/>
    </row>
    <row r="209" spans="1:23" ht="25.5" customHeight="1" thickBot="1" x14ac:dyDescent="0.25">
      <c r="A209" s="117" t="str">
        <f>IF('Charity details'!A209="","",'Charity details'!A209)</f>
        <v/>
      </c>
      <c r="B209" s="117" t="str">
        <f>IF('Charity details'!B209="",IF(A209="","","Complete Sec.A"),'Charity details'!B209)</f>
        <v/>
      </c>
      <c r="C209" s="117" t="str">
        <f>IF('Charity details'!AB209="",IF(A209="","","Complete Charity details tab"),'Charity details'!AB209)</f>
        <v/>
      </c>
      <c r="D209" s="272" t="str">
        <f>IF('Other obligations'!D209="",IF(A209="","","Complete Other obligation tab"),'Other obligations'!D209)</f>
        <v/>
      </c>
      <c r="E209" s="247"/>
      <c r="F209" s="277"/>
      <c r="G209" s="269"/>
      <c r="H209" s="119" t="str">
        <f>IF('Other obligations'!$D209&lt;&gt;"Y","",Finance!$Q209)</f>
        <v/>
      </c>
      <c r="I209" s="112"/>
      <c r="J209" s="78"/>
      <c r="K209" s="78"/>
      <c r="L209" s="235"/>
      <c r="M209" s="112"/>
      <c r="N209" s="78"/>
      <c r="O209" s="78"/>
      <c r="P209" s="78"/>
      <c r="Q209" s="113"/>
      <c r="R209" s="117">
        <f t="shared" si="5"/>
        <v>0</v>
      </c>
      <c r="S209" s="109"/>
      <c r="T209" s="16"/>
      <c r="U209" s="16"/>
      <c r="V209" s="16"/>
      <c r="W209" s="16"/>
    </row>
    <row r="210" spans="1:23" ht="25.5" customHeight="1" thickBot="1" x14ac:dyDescent="0.25">
      <c r="A210" s="117" t="str">
        <f>IF('Charity details'!A210="","",'Charity details'!A210)</f>
        <v/>
      </c>
      <c r="B210" s="117" t="str">
        <f>IF('Charity details'!B210="",IF(A210="","","Complete Sec.A"),'Charity details'!B210)</f>
        <v/>
      </c>
      <c r="C210" s="117" t="str">
        <f>IF('Charity details'!AB210="",IF(A210="","","Complete Charity details tab"),'Charity details'!AB210)</f>
        <v/>
      </c>
      <c r="D210" s="272" t="str">
        <f>IF('Other obligations'!D210="",IF(A210="","","Complete Other obligation tab"),'Other obligations'!D210)</f>
        <v/>
      </c>
      <c r="E210" s="247"/>
      <c r="F210" s="277"/>
      <c r="G210" s="269"/>
      <c r="H210" s="119" t="str">
        <f>IF('Other obligations'!$D210&lt;&gt;"Y","",Finance!$Q210)</f>
        <v/>
      </c>
      <c r="I210" s="112"/>
      <c r="J210" s="78"/>
      <c r="K210" s="78"/>
      <c r="L210" s="235"/>
      <c r="M210" s="112"/>
      <c r="N210" s="78"/>
      <c r="O210" s="78"/>
      <c r="P210" s="78"/>
      <c r="Q210" s="113"/>
      <c r="R210" s="117">
        <f t="shared" si="5"/>
        <v>0</v>
      </c>
      <c r="S210" s="109"/>
      <c r="T210" s="16"/>
      <c r="U210" s="16"/>
      <c r="V210" s="16"/>
      <c r="W210" s="16"/>
    </row>
    <row r="211" spans="1:23" ht="25.5" customHeight="1" thickBot="1" x14ac:dyDescent="0.25">
      <c r="A211" s="117" t="str">
        <f>IF('Charity details'!A211="","",'Charity details'!A211)</f>
        <v/>
      </c>
      <c r="B211" s="117" t="str">
        <f>IF('Charity details'!B211="",IF(A211="","","Complete Sec.A"),'Charity details'!B211)</f>
        <v/>
      </c>
      <c r="C211" s="117" t="str">
        <f>IF('Charity details'!AB211="",IF(A211="","","Complete Charity details tab"),'Charity details'!AB211)</f>
        <v/>
      </c>
      <c r="D211" s="272" t="str">
        <f>IF('Other obligations'!D211="",IF(A211="","","Complete Other obligation tab"),'Other obligations'!D211)</f>
        <v/>
      </c>
      <c r="E211" s="247"/>
      <c r="F211" s="277"/>
      <c r="G211" s="269"/>
      <c r="H211" s="119" t="str">
        <f>IF('Other obligations'!$D211&lt;&gt;"Y","",Finance!$Q211)</f>
        <v/>
      </c>
      <c r="I211" s="112"/>
      <c r="J211" s="78"/>
      <c r="K211" s="78"/>
      <c r="L211" s="235"/>
      <c r="M211" s="112"/>
      <c r="N211" s="78"/>
      <c r="O211" s="78"/>
      <c r="P211" s="78"/>
      <c r="Q211" s="113"/>
      <c r="R211" s="117">
        <f t="shared" si="5"/>
        <v>0</v>
      </c>
      <c r="S211" s="109"/>
      <c r="T211" s="16"/>
      <c r="U211" s="16"/>
      <c r="V211" s="16"/>
      <c r="W211" s="16"/>
    </row>
    <row r="212" spans="1:23" ht="25.5" customHeight="1" thickBot="1" x14ac:dyDescent="0.25">
      <c r="A212" s="117" t="str">
        <f>IF('Charity details'!A212="","",'Charity details'!A212)</f>
        <v/>
      </c>
      <c r="B212" s="117" t="str">
        <f>IF('Charity details'!B212="",IF(A212="","","Complete Sec.A"),'Charity details'!B212)</f>
        <v/>
      </c>
      <c r="C212" s="117" t="str">
        <f>IF('Charity details'!AB212="",IF(A212="","","Complete Charity details tab"),'Charity details'!AB212)</f>
        <v/>
      </c>
      <c r="D212" s="272" t="str">
        <f>IF('Other obligations'!D212="",IF(A212="","","Complete Other obligation tab"),'Other obligations'!D212)</f>
        <v/>
      </c>
      <c r="E212" s="247"/>
      <c r="F212" s="277"/>
      <c r="G212" s="269"/>
      <c r="H212" s="119" t="str">
        <f>IF('Other obligations'!$D212&lt;&gt;"Y","",Finance!$Q212)</f>
        <v/>
      </c>
      <c r="I212" s="112"/>
      <c r="J212" s="78"/>
      <c r="K212" s="78"/>
      <c r="L212" s="235"/>
      <c r="M212" s="112"/>
      <c r="N212" s="78"/>
      <c r="O212" s="78"/>
      <c r="P212" s="78"/>
      <c r="Q212" s="113"/>
      <c r="R212" s="117">
        <f t="shared" si="5"/>
        <v>0</v>
      </c>
      <c r="S212" s="109"/>
      <c r="T212" s="16"/>
      <c r="U212" s="16"/>
      <c r="V212" s="16"/>
      <c r="W212" s="16"/>
    </row>
    <row r="213" spans="1:23" ht="25.5" customHeight="1" thickBot="1" x14ac:dyDescent="0.25">
      <c r="A213" s="117" t="str">
        <f>IF('Charity details'!A213="","",'Charity details'!A213)</f>
        <v/>
      </c>
      <c r="B213" s="117" t="str">
        <f>IF('Charity details'!B213="",IF(A213="","","Complete Sec.A"),'Charity details'!B213)</f>
        <v/>
      </c>
      <c r="C213" s="117" t="str">
        <f>IF('Charity details'!AB213="",IF(A213="","","Complete Charity details tab"),'Charity details'!AB213)</f>
        <v/>
      </c>
      <c r="D213" s="272" t="str">
        <f>IF('Other obligations'!D213="",IF(A213="","","Complete Other obligation tab"),'Other obligations'!D213)</f>
        <v/>
      </c>
      <c r="E213" s="247"/>
      <c r="F213" s="277"/>
      <c r="G213" s="269"/>
      <c r="H213" s="119" t="str">
        <f>IF('Other obligations'!$D213&lt;&gt;"Y","",Finance!$Q213)</f>
        <v/>
      </c>
      <c r="I213" s="112"/>
      <c r="J213" s="78"/>
      <c r="K213" s="78"/>
      <c r="L213" s="235"/>
      <c r="M213" s="112"/>
      <c r="N213" s="78"/>
      <c r="O213" s="78"/>
      <c r="P213" s="78"/>
      <c r="Q213" s="113"/>
      <c r="R213" s="117">
        <f t="shared" si="5"/>
        <v>0</v>
      </c>
      <c r="S213" s="109"/>
      <c r="T213" s="16"/>
      <c r="U213" s="16"/>
      <c r="V213" s="16"/>
      <c r="W213" s="16"/>
    </row>
    <row r="214" spans="1:23" ht="25.5" customHeight="1" thickBot="1" x14ac:dyDescent="0.25">
      <c r="A214" s="117" t="str">
        <f>IF('Charity details'!A214="","",'Charity details'!A214)</f>
        <v/>
      </c>
      <c r="B214" s="117" t="str">
        <f>IF('Charity details'!B214="",IF(A214="","","Complete Sec.A"),'Charity details'!B214)</f>
        <v/>
      </c>
      <c r="C214" s="117" t="str">
        <f>IF('Charity details'!AB214="",IF(A214="","","Complete Charity details tab"),'Charity details'!AB214)</f>
        <v/>
      </c>
      <c r="D214" s="272" t="str">
        <f>IF('Other obligations'!D214="",IF(A214="","","Complete Other obligation tab"),'Other obligations'!D214)</f>
        <v/>
      </c>
      <c r="E214" s="247"/>
      <c r="F214" s="277"/>
      <c r="G214" s="269"/>
      <c r="H214" s="119" t="str">
        <f>IF('Other obligations'!$D214&lt;&gt;"Y","",Finance!$Q214)</f>
        <v/>
      </c>
      <c r="I214" s="112"/>
      <c r="J214" s="78"/>
      <c r="K214" s="78"/>
      <c r="L214" s="235"/>
      <c r="M214" s="112"/>
      <c r="N214" s="78"/>
      <c r="O214" s="78"/>
      <c r="P214" s="78"/>
      <c r="Q214" s="113"/>
      <c r="R214" s="117">
        <f t="shared" si="5"/>
        <v>0</v>
      </c>
      <c r="S214" s="109"/>
      <c r="T214" s="16"/>
      <c r="U214" s="16"/>
      <c r="V214" s="16"/>
      <c r="W214" s="16"/>
    </row>
    <row r="215" spans="1:23" ht="25.5" customHeight="1" thickBot="1" x14ac:dyDescent="0.25">
      <c r="A215" s="117" t="str">
        <f>IF('Charity details'!A215="","",'Charity details'!A215)</f>
        <v/>
      </c>
      <c r="B215" s="117" t="str">
        <f>IF('Charity details'!B215="",IF(A215="","","Complete Sec.A"),'Charity details'!B215)</f>
        <v/>
      </c>
      <c r="C215" s="117" t="str">
        <f>IF('Charity details'!AB215="",IF(A215="","","Complete Charity details tab"),'Charity details'!AB215)</f>
        <v/>
      </c>
      <c r="D215" s="272" t="str">
        <f>IF('Other obligations'!D215="",IF(A215="","","Complete Other obligation tab"),'Other obligations'!D215)</f>
        <v/>
      </c>
      <c r="E215" s="247"/>
      <c r="F215" s="277"/>
      <c r="G215" s="269"/>
      <c r="H215" s="119" t="str">
        <f>IF('Other obligations'!$D215&lt;&gt;"Y","",Finance!$Q215)</f>
        <v/>
      </c>
      <c r="I215" s="112"/>
      <c r="J215" s="78"/>
      <c r="K215" s="78"/>
      <c r="L215" s="235"/>
      <c r="M215" s="112"/>
      <c r="N215" s="78"/>
      <c r="O215" s="78"/>
      <c r="P215" s="78"/>
      <c r="Q215" s="113"/>
      <c r="R215" s="117">
        <f t="shared" si="5"/>
        <v>0</v>
      </c>
      <c r="S215" s="109"/>
      <c r="T215" s="16"/>
      <c r="U215" s="16"/>
      <c r="V215" s="16"/>
      <c r="W215" s="16"/>
    </row>
    <row r="216" spans="1:23" ht="25.5" customHeight="1" thickBot="1" x14ac:dyDescent="0.25">
      <c r="A216" s="117" t="str">
        <f>IF('Charity details'!A216="","",'Charity details'!A216)</f>
        <v/>
      </c>
      <c r="B216" s="117" t="str">
        <f>IF('Charity details'!B216="",IF(A216="","","Complete Sec.A"),'Charity details'!B216)</f>
        <v/>
      </c>
      <c r="C216" s="117" t="str">
        <f>IF('Charity details'!AB216="",IF(A216="","","Complete Charity details tab"),'Charity details'!AB216)</f>
        <v/>
      </c>
      <c r="D216" s="272" t="str">
        <f>IF('Other obligations'!D216="",IF(A216="","","Complete Other obligation tab"),'Other obligations'!D216)</f>
        <v/>
      </c>
      <c r="E216" s="247"/>
      <c r="F216" s="277"/>
      <c r="G216" s="269"/>
      <c r="H216" s="119" t="str">
        <f>IF('Other obligations'!$D216&lt;&gt;"Y","",Finance!$Q216)</f>
        <v/>
      </c>
      <c r="I216" s="112"/>
      <c r="J216" s="78"/>
      <c r="K216" s="78"/>
      <c r="L216" s="235"/>
      <c r="M216" s="112"/>
      <c r="N216" s="78"/>
      <c r="O216" s="78"/>
      <c r="P216" s="78"/>
      <c r="Q216" s="113"/>
      <c r="R216" s="117">
        <f t="shared" si="5"/>
        <v>0</v>
      </c>
      <c r="S216" s="109"/>
      <c r="T216" s="16"/>
      <c r="U216" s="16"/>
      <c r="V216" s="16"/>
      <c r="W216" s="16"/>
    </row>
    <row r="217" spans="1:23" ht="25.5" customHeight="1" thickBot="1" x14ac:dyDescent="0.25">
      <c r="A217" s="117" t="str">
        <f>IF('Charity details'!A217="","",'Charity details'!A217)</f>
        <v/>
      </c>
      <c r="B217" s="117" t="str">
        <f>IF('Charity details'!B217="",IF(A217="","","Complete Sec.A"),'Charity details'!B217)</f>
        <v/>
      </c>
      <c r="C217" s="117" t="str">
        <f>IF('Charity details'!AB217="",IF(A217="","","Complete Charity details tab"),'Charity details'!AB217)</f>
        <v/>
      </c>
      <c r="D217" s="272" t="str">
        <f>IF('Other obligations'!D217="",IF(A217="","","Complete Other obligation tab"),'Other obligations'!D217)</f>
        <v/>
      </c>
      <c r="E217" s="247"/>
      <c r="F217" s="277"/>
      <c r="G217" s="269"/>
      <c r="H217" s="119" t="str">
        <f>IF('Other obligations'!$D217&lt;&gt;"Y","",Finance!$Q217)</f>
        <v/>
      </c>
      <c r="I217" s="112"/>
      <c r="J217" s="78"/>
      <c r="K217" s="78"/>
      <c r="L217" s="235"/>
      <c r="M217" s="112"/>
      <c r="N217" s="78"/>
      <c r="O217" s="78"/>
      <c r="P217" s="78"/>
      <c r="Q217" s="113"/>
      <c r="R217" s="117">
        <f t="shared" si="5"/>
        <v>0</v>
      </c>
      <c r="S217" s="109"/>
      <c r="T217" s="16"/>
      <c r="U217" s="16"/>
      <c r="V217" s="16"/>
      <c r="W217" s="16"/>
    </row>
    <row r="218" spans="1:23" ht="25.5" customHeight="1" thickBot="1" x14ac:dyDescent="0.25">
      <c r="A218" s="117" t="str">
        <f>IF('Charity details'!A218="","",'Charity details'!A218)</f>
        <v/>
      </c>
      <c r="B218" s="117" t="str">
        <f>IF('Charity details'!B218="",IF(A218="","","Complete Sec.A"),'Charity details'!B218)</f>
        <v/>
      </c>
      <c r="C218" s="117" t="str">
        <f>IF('Charity details'!AB218="",IF(A218="","","Complete Charity details tab"),'Charity details'!AB218)</f>
        <v/>
      </c>
      <c r="D218" s="272" t="str">
        <f>IF('Other obligations'!D218="",IF(A218="","","Complete Other obligation tab"),'Other obligations'!D218)</f>
        <v/>
      </c>
      <c r="E218" s="247"/>
      <c r="F218" s="277"/>
      <c r="G218" s="269"/>
      <c r="H218" s="119" t="str">
        <f>IF('Other obligations'!$D218&lt;&gt;"Y","",Finance!$Q218)</f>
        <v/>
      </c>
      <c r="I218" s="112"/>
      <c r="J218" s="78"/>
      <c r="K218" s="78"/>
      <c r="L218" s="235"/>
      <c r="M218" s="112"/>
      <c r="N218" s="78"/>
      <c r="O218" s="78"/>
      <c r="P218" s="78"/>
      <c r="Q218" s="113"/>
      <c r="R218" s="117">
        <f t="shared" si="5"/>
        <v>0</v>
      </c>
      <c r="S218" s="109"/>
      <c r="T218" s="16"/>
      <c r="U218" s="16"/>
      <c r="V218" s="16"/>
      <c r="W218" s="16"/>
    </row>
    <row r="219" spans="1:23" ht="25.5" customHeight="1" thickBot="1" x14ac:dyDescent="0.25">
      <c r="A219" s="117" t="str">
        <f>IF('Charity details'!A219="","",'Charity details'!A219)</f>
        <v/>
      </c>
      <c r="B219" s="117" t="str">
        <f>IF('Charity details'!B219="",IF(A219="","","Complete Sec.A"),'Charity details'!B219)</f>
        <v/>
      </c>
      <c r="C219" s="117" t="str">
        <f>IF('Charity details'!AB219="",IF(A219="","","Complete Charity details tab"),'Charity details'!AB219)</f>
        <v/>
      </c>
      <c r="D219" s="272" t="str">
        <f>IF('Other obligations'!D219="",IF(A219="","","Complete Other obligation tab"),'Other obligations'!D219)</f>
        <v/>
      </c>
      <c r="E219" s="247"/>
      <c r="F219" s="277"/>
      <c r="G219" s="269"/>
      <c r="H219" s="119" t="str">
        <f>IF('Other obligations'!$D219&lt;&gt;"Y","",Finance!$Q219)</f>
        <v/>
      </c>
      <c r="I219" s="112"/>
      <c r="J219" s="78"/>
      <c r="K219" s="78"/>
      <c r="L219" s="235"/>
      <c r="M219" s="112"/>
      <c r="N219" s="78"/>
      <c r="O219" s="78"/>
      <c r="P219" s="78"/>
      <c r="Q219" s="113"/>
      <c r="R219" s="117">
        <f t="shared" si="5"/>
        <v>0</v>
      </c>
      <c r="S219" s="109"/>
      <c r="T219" s="16"/>
      <c r="U219" s="16"/>
      <c r="V219" s="16"/>
      <c r="W219" s="16"/>
    </row>
    <row r="220" spans="1:23" ht="25.5" customHeight="1" thickBot="1" x14ac:dyDescent="0.25">
      <c r="A220" s="117" t="str">
        <f>IF('Charity details'!A220="","",'Charity details'!A220)</f>
        <v/>
      </c>
      <c r="B220" s="117" t="str">
        <f>IF('Charity details'!B220="",IF(A220="","","Complete Sec.A"),'Charity details'!B220)</f>
        <v/>
      </c>
      <c r="C220" s="117" t="str">
        <f>IF('Charity details'!AB220="",IF(A220="","","Complete Charity details tab"),'Charity details'!AB220)</f>
        <v/>
      </c>
      <c r="D220" s="272" t="str">
        <f>IF('Other obligations'!D220="",IF(A220="","","Complete Other obligation tab"),'Other obligations'!D220)</f>
        <v/>
      </c>
      <c r="E220" s="247"/>
      <c r="F220" s="277"/>
      <c r="G220" s="269"/>
      <c r="H220" s="119" t="str">
        <f>IF('Other obligations'!$D220&lt;&gt;"Y","",Finance!$Q220)</f>
        <v/>
      </c>
      <c r="I220" s="112"/>
      <c r="J220" s="78"/>
      <c r="K220" s="78"/>
      <c r="L220" s="235"/>
      <c r="M220" s="112"/>
      <c r="N220" s="78"/>
      <c r="O220" s="78"/>
      <c r="P220" s="78"/>
      <c r="Q220" s="113"/>
      <c r="R220" s="117">
        <f t="shared" si="5"/>
        <v>0</v>
      </c>
      <c r="S220" s="109"/>
      <c r="T220" s="16"/>
      <c r="U220" s="16"/>
      <c r="V220" s="16"/>
      <c r="W220" s="16"/>
    </row>
    <row r="221" spans="1:23" ht="25.5" customHeight="1" thickBot="1" x14ac:dyDescent="0.25">
      <c r="A221" s="117" t="str">
        <f>IF('Charity details'!A221="","",'Charity details'!A221)</f>
        <v/>
      </c>
      <c r="B221" s="117" t="str">
        <f>IF('Charity details'!B221="",IF(A221="","","Complete Sec.A"),'Charity details'!B221)</f>
        <v/>
      </c>
      <c r="C221" s="117" t="str">
        <f>IF('Charity details'!AB221="",IF(A221="","","Complete Charity details tab"),'Charity details'!AB221)</f>
        <v/>
      </c>
      <c r="D221" s="272" t="str">
        <f>IF('Other obligations'!D221="",IF(A221="","","Complete Other obligation tab"),'Other obligations'!D221)</f>
        <v/>
      </c>
      <c r="E221" s="247"/>
      <c r="F221" s="277"/>
      <c r="G221" s="269"/>
      <c r="H221" s="119" t="str">
        <f>IF('Other obligations'!$D221&lt;&gt;"Y","",Finance!$Q221)</f>
        <v/>
      </c>
      <c r="I221" s="112"/>
      <c r="J221" s="78"/>
      <c r="K221" s="78"/>
      <c r="L221" s="235"/>
      <c r="M221" s="112"/>
      <c r="N221" s="78"/>
      <c r="O221" s="78"/>
      <c r="P221" s="78"/>
      <c r="Q221" s="113"/>
      <c r="R221" s="117">
        <f t="shared" si="5"/>
        <v>0</v>
      </c>
      <c r="S221" s="109"/>
      <c r="T221" s="16"/>
      <c r="U221" s="16"/>
      <c r="V221" s="16"/>
      <c r="W221" s="16"/>
    </row>
    <row r="222" spans="1:23" ht="25.5" customHeight="1" thickBot="1" x14ac:dyDescent="0.25">
      <c r="A222" s="117" t="str">
        <f>IF('Charity details'!A222="","",'Charity details'!A222)</f>
        <v/>
      </c>
      <c r="B222" s="117" t="str">
        <f>IF('Charity details'!B222="",IF(A222="","","Complete Sec.A"),'Charity details'!B222)</f>
        <v/>
      </c>
      <c r="C222" s="117" t="str">
        <f>IF('Charity details'!AB222="",IF(A222="","","Complete Charity details tab"),'Charity details'!AB222)</f>
        <v/>
      </c>
      <c r="D222" s="272" t="str">
        <f>IF('Other obligations'!D222="",IF(A222="","","Complete Other obligation tab"),'Other obligations'!D222)</f>
        <v/>
      </c>
      <c r="E222" s="247"/>
      <c r="F222" s="277"/>
      <c r="G222" s="269"/>
      <c r="H222" s="119" t="str">
        <f>IF('Other obligations'!$D222&lt;&gt;"Y","",Finance!$Q222)</f>
        <v/>
      </c>
      <c r="I222" s="112"/>
      <c r="J222" s="78"/>
      <c r="K222" s="78"/>
      <c r="L222" s="235"/>
      <c r="M222" s="112"/>
      <c r="N222" s="78"/>
      <c r="O222" s="78"/>
      <c r="P222" s="78"/>
      <c r="Q222" s="113"/>
      <c r="R222" s="117">
        <f t="shared" si="5"/>
        <v>0</v>
      </c>
      <c r="S222" s="109"/>
      <c r="T222" s="16"/>
      <c r="U222" s="16"/>
      <c r="V222" s="16"/>
      <c r="W222" s="16"/>
    </row>
    <row r="223" spans="1:23" ht="25.5" customHeight="1" thickBot="1" x14ac:dyDescent="0.25">
      <c r="A223" s="117" t="str">
        <f>IF('Charity details'!A223="","",'Charity details'!A223)</f>
        <v/>
      </c>
      <c r="B223" s="117" t="str">
        <f>IF('Charity details'!B223="",IF(A223="","","Complete Sec.A"),'Charity details'!B223)</f>
        <v/>
      </c>
      <c r="C223" s="117" t="str">
        <f>IF('Charity details'!AB223="",IF(A223="","","Complete Charity details tab"),'Charity details'!AB223)</f>
        <v/>
      </c>
      <c r="D223" s="272" t="str">
        <f>IF('Other obligations'!D223="",IF(A223="","","Complete Other obligation tab"),'Other obligations'!D223)</f>
        <v/>
      </c>
      <c r="E223" s="247"/>
      <c r="F223" s="277"/>
      <c r="G223" s="269"/>
      <c r="H223" s="119" t="str">
        <f>IF('Other obligations'!$D223&lt;&gt;"Y","",Finance!$Q223)</f>
        <v/>
      </c>
      <c r="I223" s="112"/>
      <c r="J223" s="78"/>
      <c r="K223" s="78"/>
      <c r="L223" s="235"/>
      <c r="M223" s="112"/>
      <c r="N223" s="78"/>
      <c r="O223" s="78"/>
      <c r="P223" s="78"/>
      <c r="Q223" s="113"/>
      <c r="R223" s="117">
        <f t="shared" si="5"/>
        <v>0</v>
      </c>
      <c r="S223" s="109"/>
      <c r="T223" s="16"/>
      <c r="U223" s="16"/>
      <c r="V223" s="16"/>
      <c r="W223" s="16"/>
    </row>
    <row r="224" spans="1:23" ht="25.5" customHeight="1" thickBot="1" x14ac:dyDescent="0.25">
      <c r="A224" s="117" t="str">
        <f>IF('Charity details'!A224="","",'Charity details'!A224)</f>
        <v/>
      </c>
      <c r="B224" s="117" t="str">
        <f>IF('Charity details'!B224="",IF(A224="","","Complete Sec.A"),'Charity details'!B224)</f>
        <v/>
      </c>
      <c r="C224" s="117" t="str">
        <f>IF('Charity details'!AB224="",IF(A224="","","Complete Charity details tab"),'Charity details'!AB224)</f>
        <v/>
      </c>
      <c r="D224" s="272" t="str">
        <f>IF('Other obligations'!D224="",IF(A224="","","Complete Other obligation tab"),'Other obligations'!D224)</f>
        <v/>
      </c>
      <c r="E224" s="247"/>
      <c r="F224" s="277"/>
      <c r="G224" s="269"/>
      <c r="H224" s="119" t="str">
        <f>IF('Other obligations'!$D224&lt;&gt;"Y","",Finance!$Q224)</f>
        <v/>
      </c>
      <c r="I224" s="112"/>
      <c r="J224" s="78"/>
      <c r="K224" s="78"/>
      <c r="L224" s="235"/>
      <c r="M224" s="112"/>
      <c r="N224" s="78"/>
      <c r="O224" s="78"/>
      <c r="P224" s="78"/>
      <c r="Q224" s="113"/>
      <c r="R224" s="117">
        <f t="shared" si="5"/>
        <v>0</v>
      </c>
      <c r="S224" s="109"/>
      <c r="T224" s="16"/>
      <c r="U224" s="16"/>
      <c r="V224" s="16"/>
      <c r="W224" s="16"/>
    </row>
    <row r="225" spans="1:23" ht="25.5" customHeight="1" thickBot="1" x14ac:dyDescent="0.25">
      <c r="A225" s="117" t="str">
        <f>IF('Charity details'!A225="","",'Charity details'!A225)</f>
        <v/>
      </c>
      <c r="B225" s="117" t="str">
        <f>IF('Charity details'!B225="",IF(A225="","","Complete Sec.A"),'Charity details'!B225)</f>
        <v/>
      </c>
      <c r="C225" s="117" t="str">
        <f>IF('Charity details'!AB225="",IF(A225="","","Complete Charity details tab"),'Charity details'!AB225)</f>
        <v/>
      </c>
      <c r="D225" s="272" t="str">
        <f>IF('Other obligations'!D225="",IF(A225="","","Complete Other obligation tab"),'Other obligations'!D225)</f>
        <v/>
      </c>
      <c r="E225" s="247"/>
      <c r="F225" s="277"/>
      <c r="G225" s="269"/>
      <c r="H225" s="119" t="str">
        <f>IF('Other obligations'!$D225&lt;&gt;"Y","",Finance!$Q225)</f>
        <v/>
      </c>
      <c r="I225" s="112"/>
      <c r="J225" s="78"/>
      <c r="K225" s="78"/>
      <c r="L225" s="235"/>
      <c r="M225" s="112"/>
      <c r="N225" s="78"/>
      <c r="O225" s="78"/>
      <c r="P225" s="78"/>
      <c r="Q225" s="113"/>
      <c r="R225" s="117">
        <f t="shared" si="5"/>
        <v>0</v>
      </c>
      <c r="S225" s="109"/>
      <c r="T225" s="16"/>
      <c r="U225" s="16"/>
      <c r="V225" s="16"/>
      <c r="W225" s="16"/>
    </row>
    <row r="226" spans="1:23" ht="25.5" customHeight="1" thickBot="1" x14ac:dyDescent="0.25">
      <c r="A226" s="117" t="str">
        <f>IF('Charity details'!A226="","",'Charity details'!A226)</f>
        <v/>
      </c>
      <c r="B226" s="117" t="str">
        <f>IF('Charity details'!B226="",IF(A226="","","Complete Sec.A"),'Charity details'!B226)</f>
        <v/>
      </c>
      <c r="C226" s="117" t="str">
        <f>IF('Charity details'!AB226="",IF(A226="","","Complete Charity details tab"),'Charity details'!AB226)</f>
        <v/>
      </c>
      <c r="D226" s="272" t="str">
        <f>IF('Other obligations'!D226="",IF(A226="","","Complete Other obligation tab"),'Other obligations'!D226)</f>
        <v/>
      </c>
      <c r="E226" s="247"/>
      <c r="F226" s="277"/>
      <c r="G226" s="269"/>
      <c r="H226" s="119" t="str">
        <f>IF('Other obligations'!$D226&lt;&gt;"Y","",Finance!$Q226)</f>
        <v/>
      </c>
      <c r="I226" s="112"/>
      <c r="J226" s="78"/>
      <c r="K226" s="78"/>
      <c r="L226" s="235"/>
      <c r="M226" s="112"/>
      <c r="N226" s="78"/>
      <c r="O226" s="78"/>
      <c r="P226" s="78"/>
      <c r="Q226" s="113"/>
      <c r="R226" s="117">
        <f t="shared" si="5"/>
        <v>0</v>
      </c>
      <c r="S226" s="109"/>
      <c r="T226" s="16"/>
      <c r="U226" s="16"/>
      <c r="V226" s="16"/>
      <c r="W226" s="16"/>
    </row>
    <row r="227" spans="1:23" ht="25.5" customHeight="1" thickBot="1" x14ac:dyDescent="0.25">
      <c r="A227" s="117" t="str">
        <f>IF('Charity details'!A227="","",'Charity details'!A227)</f>
        <v/>
      </c>
      <c r="B227" s="117" t="str">
        <f>IF('Charity details'!B227="",IF(A227="","","Complete Sec.A"),'Charity details'!B227)</f>
        <v/>
      </c>
      <c r="C227" s="117" t="str">
        <f>IF('Charity details'!AB227="",IF(A227="","","Complete Charity details tab"),'Charity details'!AB227)</f>
        <v/>
      </c>
      <c r="D227" s="272" t="str">
        <f>IF('Other obligations'!D227="",IF(A227="","","Complete Other obligation tab"),'Other obligations'!D227)</f>
        <v/>
      </c>
      <c r="E227" s="247"/>
      <c r="F227" s="277"/>
      <c r="G227" s="269"/>
      <c r="H227" s="119" t="str">
        <f>IF('Other obligations'!$D227&lt;&gt;"Y","",Finance!$Q227)</f>
        <v/>
      </c>
      <c r="I227" s="112"/>
      <c r="J227" s="78"/>
      <c r="K227" s="78"/>
      <c r="L227" s="235"/>
      <c r="M227" s="112"/>
      <c r="N227" s="78"/>
      <c r="O227" s="78"/>
      <c r="P227" s="78"/>
      <c r="Q227" s="113"/>
      <c r="R227" s="117">
        <f t="shared" si="5"/>
        <v>0</v>
      </c>
      <c r="S227" s="109"/>
      <c r="T227" s="16"/>
      <c r="U227" s="16"/>
      <c r="V227" s="16"/>
      <c r="W227" s="16"/>
    </row>
    <row r="228" spans="1:23" ht="25.5" customHeight="1" thickBot="1" x14ac:dyDescent="0.25">
      <c r="A228" s="117" t="str">
        <f>IF('Charity details'!A228="","",'Charity details'!A228)</f>
        <v/>
      </c>
      <c r="B228" s="117" t="str">
        <f>IF('Charity details'!B228="",IF(A228="","","Complete Sec.A"),'Charity details'!B228)</f>
        <v/>
      </c>
      <c r="C228" s="117" t="str">
        <f>IF('Charity details'!AB228="",IF(A228="","","Complete Charity details tab"),'Charity details'!AB228)</f>
        <v/>
      </c>
      <c r="D228" s="272" t="str">
        <f>IF('Other obligations'!D228="",IF(A228="","","Complete Other obligation tab"),'Other obligations'!D228)</f>
        <v/>
      </c>
      <c r="E228" s="247"/>
      <c r="F228" s="277"/>
      <c r="G228" s="269"/>
      <c r="H228" s="119" t="str">
        <f>IF('Other obligations'!$D228&lt;&gt;"Y","",Finance!$Q228)</f>
        <v/>
      </c>
      <c r="I228" s="112"/>
      <c r="J228" s="78"/>
      <c r="K228" s="78"/>
      <c r="L228" s="235"/>
      <c r="M228" s="112"/>
      <c r="N228" s="78"/>
      <c r="O228" s="78"/>
      <c r="P228" s="78"/>
      <c r="Q228" s="113"/>
      <c r="R228" s="117">
        <f t="shared" si="5"/>
        <v>0</v>
      </c>
      <c r="S228" s="109"/>
      <c r="T228" s="16"/>
      <c r="U228" s="16"/>
      <c r="V228" s="16"/>
      <c r="W228" s="16"/>
    </row>
    <row r="229" spans="1:23" ht="25.5" customHeight="1" thickBot="1" x14ac:dyDescent="0.25">
      <c r="A229" s="117" t="str">
        <f>IF('Charity details'!A229="","",'Charity details'!A229)</f>
        <v/>
      </c>
      <c r="B229" s="117" t="str">
        <f>IF('Charity details'!B229="",IF(A229="","","Complete Sec.A"),'Charity details'!B229)</f>
        <v/>
      </c>
      <c r="C229" s="117" t="str">
        <f>IF('Charity details'!AB229="",IF(A229="","","Complete Charity details tab"),'Charity details'!AB229)</f>
        <v/>
      </c>
      <c r="D229" s="272" t="str">
        <f>IF('Other obligations'!D229="",IF(A229="","","Complete Other obligation tab"),'Other obligations'!D229)</f>
        <v/>
      </c>
      <c r="E229" s="247"/>
      <c r="F229" s="277"/>
      <c r="G229" s="269"/>
      <c r="H229" s="119" t="str">
        <f>IF('Other obligations'!$D229&lt;&gt;"Y","",Finance!$Q229)</f>
        <v/>
      </c>
      <c r="I229" s="112"/>
      <c r="J229" s="78"/>
      <c r="K229" s="78"/>
      <c r="L229" s="235"/>
      <c r="M229" s="112"/>
      <c r="N229" s="78"/>
      <c r="O229" s="78"/>
      <c r="P229" s="78"/>
      <c r="Q229" s="113"/>
      <c r="R229" s="117">
        <f t="shared" si="5"/>
        <v>0</v>
      </c>
      <c r="S229" s="109"/>
      <c r="T229" s="16"/>
      <c r="U229" s="16"/>
      <c r="V229" s="16"/>
      <c r="W229" s="16"/>
    </row>
    <row r="230" spans="1:23" ht="25.5" customHeight="1" thickBot="1" x14ac:dyDescent="0.25">
      <c r="A230" s="117" t="str">
        <f>IF('Charity details'!A230="","",'Charity details'!A230)</f>
        <v/>
      </c>
      <c r="B230" s="117" t="str">
        <f>IF('Charity details'!B230="",IF(A230="","","Complete Sec.A"),'Charity details'!B230)</f>
        <v/>
      </c>
      <c r="C230" s="117" t="str">
        <f>IF('Charity details'!AB230="",IF(A230="","","Complete Charity details tab"),'Charity details'!AB230)</f>
        <v/>
      </c>
      <c r="D230" s="272" t="str">
        <f>IF('Other obligations'!D230="",IF(A230="","","Complete Other obligation tab"),'Other obligations'!D230)</f>
        <v/>
      </c>
      <c r="E230" s="247"/>
      <c r="F230" s="277"/>
      <c r="G230" s="269"/>
      <c r="H230" s="119" t="str">
        <f>IF('Other obligations'!$D230&lt;&gt;"Y","",Finance!$Q230)</f>
        <v/>
      </c>
      <c r="I230" s="112"/>
      <c r="J230" s="78"/>
      <c r="K230" s="78"/>
      <c r="L230" s="235"/>
      <c r="M230" s="112"/>
      <c r="N230" s="78"/>
      <c r="O230" s="78"/>
      <c r="P230" s="78"/>
      <c r="Q230" s="113"/>
      <c r="R230" s="117">
        <f t="shared" si="5"/>
        <v>0</v>
      </c>
      <c r="S230" s="109"/>
      <c r="T230" s="16"/>
      <c r="U230" s="16"/>
      <c r="V230" s="16"/>
      <c r="W230" s="16"/>
    </row>
    <row r="231" spans="1:23" ht="25.5" customHeight="1" thickBot="1" x14ac:dyDescent="0.25">
      <c r="A231" s="117" t="str">
        <f>IF('Charity details'!A231="","",'Charity details'!A231)</f>
        <v/>
      </c>
      <c r="B231" s="117" t="str">
        <f>IF('Charity details'!B231="",IF(A231="","","Complete Sec.A"),'Charity details'!B231)</f>
        <v/>
      </c>
      <c r="C231" s="117" t="str">
        <f>IF('Charity details'!AB231="",IF(A231="","","Complete Charity details tab"),'Charity details'!AB231)</f>
        <v/>
      </c>
      <c r="D231" s="272" t="str">
        <f>IF('Other obligations'!D231="",IF(A231="","","Complete Other obligation tab"),'Other obligations'!D231)</f>
        <v/>
      </c>
      <c r="E231" s="247"/>
      <c r="F231" s="277"/>
      <c r="G231" s="269"/>
      <c r="H231" s="119" t="str">
        <f>IF('Other obligations'!$D231&lt;&gt;"Y","",Finance!$Q231)</f>
        <v/>
      </c>
      <c r="I231" s="112"/>
      <c r="J231" s="78"/>
      <c r="K231" s="78"/>
      <c r="L231" s="235"/>
      <c r="M231" s="112"/>
      <c r="N231" s="78"/>
      <c r="O231" s="78"/>
      <c r="P231" s="78"/>
      <c r="Q231" s="113"/>
      <c r="R231" s="117">
        <f t="shared" si="5"/>
        <v>0</v>
      </c>
      <c r="S231" s="109"/>
      <c r="T231" s="16"/>
      <c r="U231" s="16"/>
      <c r="V231" s="16"/>
      <c r="W231" s="16"/>
    </row>
    <row r="232" spans="1:23" ht="25.5" customHeight="1" thickBot="1" x14ac:dyDescent="0.25">
      <c r="A232" s="117" t="str">
        <f>IF('Charity details'!A232="","",'Charity details'!A232)</f>
        <v/>
      </c>
      <c r="B232" s="117" t="str">
        <f>IF('Charity details'!B232="",IF(A232="","","Complete Sec.A"),'Charity details'!B232)</f>
        <v/>
      </c>
      <c r="C232" s="117" t="str">
        <f>IF('Charity details'!AB232="",IF(A232="","","Complete Charity details tab"),'Charity details'!AB232)</f>
        <v/>
      </c>
      <c r="D232" s="272" t="str">
        <f>IF('Other obligations'!D232="",IF(A232="","","Complete Other obligation tab"),'Other obligations'!D232)</f>
        <v/>
      </c>
      <c r="E232" s="247"/>
      <c r="F232" s="277"/>
      <c r="G232" s="269"/>
      <c r="H232" s="119" t="str">
        <f>IF('Other obligations'!$D232&lt;&gt;"Y","",Finance!$Q232)</f>
        <v/>
      </c>
      <c r="I232" s="112"/>
      <c r="J232" s="78"/>
      <c r="K232" s="78"/>
      <c r="L232" s="235"/>
      <c r="M232" s="112"/>
      <c r="N232" s="78"/>
      <c r="O232" s="78"/>
      <c r="P232" s="78"/>
      <c r="Q232" s="113"/>
      <c r="R232" s="117">
        <f t="shared" si="5"/>
        <v>0</v>
      </c>
      <c r="S232" s="109"/>
      <c r="T232" s="16"/>
      <c r="U232" s="16"/>
      <c r="V232" s="16"/>
      <c r="W232" s="16"/>
    </row>
    <row r="233" spans="1:23" ht="25.5" customHeight="1" thickBot="1" x14ac:dyDescent="0.25">
      <c r="A233" s="117" t="str">
        <f>IF('Charity details'!A233="","",'Charity details'!A233)</f>
        <v/>
      </c>
      <c r="B233" s="117" t="str">
        <f>IF('Charity details'!B233="",IF(A233="","","Complete Sec.A"),'Charity details'!B233)</f>
        <v/>
      </c>
      <c r="C233" s="117" t="str">
        <f>IF('Charity details'!AB233="",IF(A233="","","Complete Charity details tab"),'Charity details'!AB233)</f>
        <v/>
      </c>
      <c r="D233" s="272" t="str">
        <f>IF('Other obligations'!D233="",IF(A233="","","Complete Other obligation tab"),'Other obligations'!D233)</f>
        <v/>
      </c>
      <c r="E233" s="247"/>
      <c r="F233" s="277"/>
      <c r="G233" s="269"/>
      <c r="H233" s="119" t="str">
        <f>IF('Other obligations'!$D233&lt;&gt;"Y","",Finance!$Q233)</f>
        <v/>
      </c>
      <c r="I233" s="112"/>
      <c r="J233" s="78"/>
      <c r="K233" s="78"/>
      <c r="L233" s="235"/>
      <c r="M233" s="112"/>
      <c r="N233" s="78"/>
      <c r="O233" s="78"/>
      <c r="P233" s="78"/>
      <c r="Q233" s="113"/>
      <c r="R233" s="117">
        <f t="shared" si="5"/>
        <v>0</v>
      </c>
      <c r="S233" s="109"/>
      <c r="T233" s="16"/>
      <c r="U233" s="16"/>
      <c r="V233" s="16"/>
      <c r="W233" s="16"/>
    </row>
    <row r="234" spans="1:23" ht="25.5" customHeight="1" thickBot="1" x14ac:dyDescent="0.25">
      <c r="A234" s="117" t="str">
        <f>IF('Charity details'!A234="","",'Charity details'!A234)</f>
        <v/>
      </c>
      <c r="B234" s="117" t="str">
        <f>IF('Charity details'!B234="",IF(A234="","","Complete Sec.A"),'Charity details'!B234)</f>
        <v/>
      </c>
      <c r="C234" s="117" t="str">
        <f>IF('Charity details'!AB234="",IF(A234="","","Complete Charity details tab"),'Charity details'!AB234)</f>
        <v/>
      </c>
      <c r="D234" s="272" t="str">
        <f>IF('Other obligations'!D234="",IF(A234="","","Complete Other obligation tab"),'Other obligations'!D234)</f>
        <v/>
      </c>
      <c r="E234" s="247"/>
      <c r="F234" s="277"/>
      <c r="G234" s="269"/>
      <c r="H234" s="119" t="str">
        <f>IF('Other obligations'!$D234&lt;&gt;"Y","",Finance!$Q234)</f>
        <v/>
      </c>
      <c r="I234" s="112"/>
      <c r="J234" s="78"/>
      <c r="K234" s="78"/>
      <c r="L234" s="235"/>
      <c r="M234" s="112"/>
      <c r="N234" s="78"/>
      <c r="O234" s="78"/>
      <c r="P234" s="78"/>
      <c r="Q234" s="113"/>
      <c r="R234" s="117">
        <f t="shared" si="5"/>
        <v>0</v>
      </c>
      <c r="S234" s="109"/>
      <c r="T234" s="16"/>
      <c r="U234" s="16"/>
      <c r="V234" s="16"/>
      <c r="W234" s="16"/>
    </row>
    <row r="235" spans="1:23" ht="25.5" customHeight="1" thickBot="1" x14ac:dyDescent="0.25">
      <c r="A235" s="117" t="str">
        <f>IF('Charity details'!A235="","",'Charity details'!A235)</f>
        <v/>
      </c>
      <c r="B235" s="117" t="str">
        <f>IF('Charity details'!B235="",IF(A235="","","Complete Sec.A"),'Charity details'!B235)</f>
        <v/>
      </c>
      <c r="C235" s="117" t="str">
        <f>IF('Charity details'!AB235="",IF(A235="","","Complete Charity details tab"),'Charity details'!AB235)</f>
        <v/>
      </c>
      <c r="D235" s="272" t="str">
        <f>IF('Other obligations'!D235="",IF(A235="","","Complete Other obligation tab"),'Other obligations'!D235)</f>
        <v/>
      </c>
      <c r="E235" s="247"/>
      <c r="F235" s="277"/>
      <c r="G235" s="269"/>
      <c r="H235" s="119" t="str">
        <f>IF('Other obligations'!$D235&lt;&gt;"Y","",Finance!$Q235)</f>
        <v/>
      </c>
      <c r="I235" s="112"/>
      <c r="J235" s="78"/>
      <c r="K235" s="78"/>
      <c r="L235" s="235"/>
      <c r="M235" s="112"/>
      <c r="N235" s="78"/>
      <c r="O235" s="78"/>
      <c r="P235" s="78"/>
      <c r="Q235" s="113"/>
      <c r="R235" s="117">
        <f t="shared" si="5"/>
        <v>0</v>
      </c>
      <c r="S235" s="109"/>
      <c r="T235" s="16"/>
      <c r="U235" s="16"/>
      <c r="V235" s="16"/>
      <c r="W235" s="16"/>
    </row>
    <row r="236" spans="1:23" ht="25.5" customHeight="1" thickBot="1" x14ac:dyDescent="0.25">
      <c r="A236" s="117" t="str">
        <f>IF('Charity details'!A236="","",'Charity details'!A236)</f>
        <v/>
      </c>
      <c r="B236" s="117" t="str">
        <f>IF('Charity details'!B236="",IF(A236="","","Complete Sec.A"),'Charity details'!B236)</f>
        <v/>
      </c>
      <c r="C236" s="117" t="str">
        <f>IF('Charity details'!AB236="",IF(A236="","","Complete Charity details tab"),'Charity details'!AB236)</f>
        <v/>
      </c>
      <c r="D236" s="272" t="str">
        <f>IF('Other obligations'!D236="",IF(A236="","","Complete Other obligation tab"),'Other obligations'!D236)</f>
        <v/>
      </c>
      <c r="E236" s="247"/>
      <c r="F236" s="277"/>
      <c r="G236" s="269"/>
      <c r="H236" s="119" t="str">
        <f>IF('Other obligations'!$D236&lt;&gt;"Y","",Finance!$Q236)</f>
        <v/>
      </c>
      <c r="I236" s="112"/>
      <c r="J236" s="78"/>
      <c r="K236" s="78"/>
      <c r="L236" s="235"/>
      <c r="M236" s="112"/>
      <c r="N236" s="78"/>
      <c r="O236" s="78"/>
      <c r="P236" s="78"/>
      <c r="Q236" s="113"/>
      <c r="R236" s="117">
        <f t="shared" si="5"/>
        <v>0</v>
      </c>
      <c r="S236" s="109"/>
      <c r="T236" s="16"/>
      <c r="U236" s="16"/>
      <c r="V236" s="16"/>
      <c r="W236" s="16"/>
    </row>
    <row r="237" spans="1:23" ht="25.5" customHeight="1" thickBot="1" x14ac:dyDescent="0.25">
      <c r="A237" s="117" t="str">
        <f>IF('Charity details'!A237="","",'Charity details'!A237)</f>
        <v/>
      </c>
      <c r="B237" s="117" t="str">
        <f>IF('Charity details'!B237="",IF(A237="","","Complete Sec.A"),'Charity details'!B237)</f>
        <v/>
      </c>
      <c r="C237" s="117" t="str">
        <f>IF('Charity details'!AB237="",IF(A237="","","Complete Charity details tab"),'Charity details'!AB237)</f>
        <v/>
      </c>
      <c r="D237" s="272" t="str">
        <f>IF('Other obligations'!D237="",IF(A237="","","Complete Other obligation tab"),'Other obligations'!D237)</f>
        <v/>
      </c>
      <c r="E237" s="247"/>
      <c r="F237" s="277"/>
      <c r="G237" s="269"/>
      <c r="H237" s="119" t="str">
        <f>IF('Other obligations'!$D237&lt;&gt;"Y","",Finance!$Q237)</f>
        <v/>
      </c>
      <c r="I237" s="112"/>
      <c r="J237" s="78"/>
      <c r="K237" s="78"/>
      <c r="L237" s="235"/>
      <c r="M237" s="112"/>
      <c r="N237" s="78"/>
      <c r="O237" s="78"/>
      <c r="P237" s="78"/>
      <c r="Q237" s="113"/>
      <c r="R237" s="117">
        <f t="shared" si="5"/>
        <v>0</v>
      </c>
      <c r="S237" s="109"/>
      <c r="T237" s="16"/>
      <c r="U237" s="16"/>
      <c r="V237" s="16"/>
      <c r="W237" s="16"/>
    </row>
    <row r="238" spans="1:23" ht="25.5" customHeight="1" thickBot="1" x14ac:dyDescent="0.25">
      <c r="A238" s="117" t="str">
        <f>IF('Charity details'!A238="","",'Charity details'!A238)</f>
        <v/>
      </c>
      <c r="B238" s="117" t="str">
        <f>IF('Charity details'!B238="",IF(A238="","","Complete Sec.A"),'Charity details'!B238)</f>
        <v/>
      </c>
      <c r="C238" s="117" t="str">
        <f>IF('Charity details'!AB238="",IF(A238="","","Complete Charity details tab"),'Charity details'!AB238)</f>
        <v/>
      </c>
      <c r="D238" s="272" t="str">
        <f>IF('Other obligations'!D238="",IF(A238="","","Complete Other obligation tab"),'Other obligations'!D238)</f>
        <v/>
      </c>
      <c r="E238" s="247"/>
      <c r="F238" s="277"/>
      <c r="G238" s="269"/>
      <c r="H238" s="119" t="str">
        <f>IF('Other obligations'!$D238&lt;&gt;"Y","",Finance!$Q238)</f>
        <v/>
      </c>
      <c r="I238" s="112"/>
      <c r="J238" s="78"/>
      <c r="K238" s="78"/>
      <c r="L238" s="235"/>
      <c r="M238" s="112"/>
      <c r="N238" s="78"/>
      <c r="O238" s="78"/>
      <c r="P238" s="78"/>
      <c r="Q238" s="113"/>
      <c r="R238" s="117">
        <f t="shared" si="5"/>
        <v>0</v>
      </c>
      <c r="S238" s="109"/>
      <c r="T238" s="16"/>
      <c r="U238" s="16"/>
      <c r="V238" s="16"/>
      <c r="W238" s="16"/>
    </row>
    <row r="239" spans="1:23" ht="25.5" customHeight="1" thickBot="1" x14ac:dyDescent="0.25">
      <c r="A239" s="117" t="str">
        <f>IF('Charity details'!A239="","",'Charity details'!A239)</f>
        <v/>
      </c>
      <c r="B239" s="117" t="str">
        <f>IF('Charity details'!B239="",IF(A239="","","Complete Sec.A"),'Charity details'!B239)</f>
        <v/>
      </c>
      <c r="C239" s="117" t="str">
        <f>IF('Charity details'!AB239="",IF(A239="","","Complete Charity details tab"),'Charity details'!AB239)</f>
        <v/>
      </c>
      <c r="D239" s="272" t="str">
        <f>IF('Other obligations'!D239="",IF(A239="","","Complete Other obligation tab"),'Other obligations'!D239)</f>
        <v/>
      </c>
      <c r="E239" s="247"/>
      <c r="F239" s="277"/>
      <c r="G239" s="269"/>
      <c r="H239" s="119" t="str">
        <f>IF('Other obligations'!$D239&lt;&gt;"Y","",Finance!$Q239)</f>
        <v/>
      </c>
      <c r="I239" s="112"/>
      <c r="J239" s="78"/>
      <c r="K239" s="78"/>
      <c r="L239" s="235"/>
      <c r="M239" s="112"/>
      <c r="N239" s="78"/>
      <c r="O239" s="78"/>
      <c r="P239" s="78"/>
      <c r="Q239" s="113"/>
      <c r="R239" s="117">
        <f t="shared" si="5"/>
        <v>0</v>
      </c>
      <c r="S239" s="109"/>
      <c r="T239" s="16"/>
      <c r="U239" s="16"/>
      <c r="V239" s="16"/>
      <c r="W239" s="16"/>
    </row>
    <row r="240" spans="1:23" ht="25.5" customHeight="1" thickBot="1" x14ac:dyDescent="0.25">
      <c r="A240" s="117" t="str">
        <f>IF('Charity details'!A240="","",'Charity details'!A240)</f>
        <v/>
      </c>
      <c r="B240" s="117" t="str">
        <f>IF('Charity details'!B240="",IF(A240="","","Complete Sec.A"),'Charity details'!B240)</f>
        <v/>
      </c>
      <c r="C240" s="117" t="str">
        <f>IF('Charity details'!AB240="",IF(A240="","","Complete Charity details tab"),'Charity details'!AB240)</f>
        <v/>
      </c>
      <c r="D240" s="272" t="str">
        <f>IF('Other obligations'!D240="",IF(A240="","","Complete Other obligation tab"),'Other obligations'!D240)</f>
        <v/>
      </c>
      <c r="E240" s="247"/>
      <c r="F240" s="277"/>
      <c r="G240" s="269"/>
      <c r="H240" s="119" t="str">
        <f>IF('Other obligations'!$D240&lt;&gt;"Y","",Finance!$Q240)</f>
        <v/>
      </c>
      <c r="I240" s="112"/>
      <c r="J240" s="78"/>
      <c r="K240" s="78"/>
      <c r="L240" s="235"/>
      <c r="M240" s="112"/>
      <c r="N240" s="78"/>
      <c r="O240" s="78"/>
      <c r="P240" s="78"/>
      <c r="Q240" s="113"/>
      <c r="R240" s="117">
        <f t="shared" si="5"/>
        <v>0</v>
      </c>
      <c r="S240" s="109"/>
      <c r="T240" s="16"/>
      <c r="U240" s="16"/>
      <c r="V240" s="16"/>
      <c r="W240" s="16"/>
    </row>
    <row r="241" spans="1:23" ht="25.5" customHeight="1" thickBot="1" x14ac:dyDescent="0.25">
      <c r="A241" s="117" t="str">
        <f>IF('Charity details'!A241="","",'Charity details'!A241)</f>
        <v/>
      </c>
      <c r="B241" s="117" t="str">
        <f>IF('Charity details'!B241="",IF(A241="","","Complete Sec.A"),'Charity details'!B241)</f>
        <v/>
      </c>
      <c r="C241" s="117" t="str">
        <f>IF('Charity details'!AB241="",IF(A241="","","Complete Charity details tab"),'Charity details'!AB241)</f>
        <v/>
      </c>
      <c r="D241" s="272" t="str">
        <f>IF('Other obligations'!D241="",IF(A241="","","Complete Other obligation tab"),'Other obligations'!D241)</f>
        <v/>
      </c>
      <c r="E241" s="247"/>
      <c r="F241" s="277"/>
      <c r="G241" s="269"/>
      <c r="H241" s="119" t="str">
        <f>IF('Other obligations'!$D241&lt;&gt;"Y","",Finance!$Q241)</f>
        <v/>
      </c>
      <c r="I241" s="112"/>
      <c r="J241" s="78"/>
      <c r="K241" s="78"/>
      <c r="L241" s="235"/>
      <c r="M241" s="112"/>
      <c r="N241" s="78"/>
      <c r="O241" s="78"/>
      <c r="P241" s="78"/>
      <c r="Q241" s="113"/>
      <c r="R241" s="117">
        <f t="shared" si="5"/>
        <v>0</v>
      </c>
      <c r="S241" s="109"/>
      <c r="T241" s="16"/>
      <c r="U241" s="16"/>
      <c r="V241" s="16"/>
      <c r="W241" s="16"/>
    </row>
    <row r="242" spans="1:23" ht="25.5" customHeight="1" thickBot="1" x14ac:dyDescent="0.25">
      <c r="A242" s="117" t="str">
        <f>IF('Charity details'!A242="","",'Charity details'!A242)</f>
        <v/>
      </c>
      <c r="B242" s="117" t="str">
        <f>IF('Charity details'!B242="",IF(A242="","","Complete Sec.A"),'Charity details'!B242)</f>
        <v/>
      </c>
      <c r="C242" s="117" t="str">
        <f>IF('Charity details'!AB242="",IF(A242="","","Complete Charity details tab"),'Charity details'!AB242)</f>
        <v/>
      </c>
      <c r="D242" s="272" t="str">
        <f>IF('Other obligations'!D242="",IF(A242="","","Complete Other obligation tab"),'Other obligations'!D242)</f>
        <v/>
      </c>
      <c r="E242" s="247"/>
      <c r="F242" s="277"/>
      <c r="G242" s="269"/>
      <c r="H242" s="119" t="str">
        <f>IF('Other obligations'!$D242&lt;&gt;"Y","",Finance!$Q242)</f>
        <v/>
      </c>
      <c r="I242" s="112"/>
      <c r="J242" s="78"/>
      <c r="K242" s="78"/>
      <c r="L242" s="235"/>
      <c r="M242" s="112"/>
      <c r="N242" s="78"/>
      <c r="O242" s="78"/>
      <c r="P242" s="78"/>
      <c r="Q242" s="113"/>
      <c r="R242" s="117">
        <f t="shared" si="5"/>
        <v>0</v>
      </c>
      <c r="S242" s="109"/>
      <c r="T242" s="16"/>
      <c r="U242" s="16"/>
      <c r="V242" s="16"/>
      <c r="W242" s="16"/>
    </row>
    <row r="243" spans="1:23" ht="25.5" customHeight="1" thickBot="1" x14ac:dyDescent="0.25">
      <c r="A243" s="117" t="str">
        <f>IF('Charity details'!A243="","",'Charity details'!A243)</f>
        <v/>
      </c>
      <c r="B243" s="117" t="str">
        <f>IF('Charity details'!B243="",IF(A243="","","Complete Sec.A"),'Charity details'!B243)</f>
        <v/>
      </c>
      <c r="C243" s="117" t="str">
        <f>IF('Charity details'!AB243="",IF(A243="","","Complete Charity details tab"),'Charity details'!AB243)</f>
        <v/>
      </c>
      <c r="D243" s="272" t="str">
        <f>IF('Other obligations'!D243="",IF(A243="","","Complete Other obligation tab"),'Other obligations'!D243)</f>
        <v/>
      </c>
      <c r="E243" s="247"/>
      <c r="F243" s="277"/>
      <c r="G243" s="269"/>
      <c r="H243" s="119" t="str">
        <f>IF('Other obligations'!$D243&lt;&gt;"Y","",Finance!$Q243)</f>
        <v/>
      </c>
      <c r="I243" s="112"/>
      <c r="J243" s="78"/>
      <c r="K243" s="78"/>
      <c r="L243" s="235"/>
      <c r="M243" s="112"/>
      <c r="N243" s="78"/>
      <c r="O243" s="78"/>
      <c r="P243" s="78"/>
      <c r="Q243" s="113"/>
      <c r="R243" s="117">
        <f t="shared" si="5"/>
        <v>0</v>
      </c>
      <c r="S243" s="109"/>
      <c r="T243" s="16"/>
      <c r="U243" s="16"/>
      <c r="V243" s="16"/>
      <c r="W243" s="16"/>
    </row>
    <row r="244" spans="1:23" ht="25.5" customHeight="1" thickBot="1" x14ac:dyDescent="0.25">
      <c r="A244" s="117" t="str">
        <f>IF('Charity details'!A244="","",'Charity details'!A244)</f>
        <v/>
      </c>
      <c r="B244" s="117" t="str">
        <f>IF('Charity details'!B244="",IF(A244="","","Complete Sec.A"),'Charity details'!B244)</f>
        <v/>
      </c>
      <c r="C244" s="117" t="str">
        <f>IF('Charity details'!AB244="",IF(A244="","","Complete Charity details tab"),'Charity details'!AB244)</f>
        <v/>
      </c>
      <c r="D244" s="272" t="str">
        <f>IF('Other obligations'!D244="",IF(A244="","","Complete Other obligation tab"),'Other obligations'!D244)</f>
        <v/>
      </c>
      <c r="E244" s="247"/>
      <c r="F244" s="277"/>
      <c r="G244" s="269"/>
      <c r="H244" s="119" t="str">
        <f>IF('Other obligations'!$D244&lt;&gt;"Y","",Finance!$Q244)</f>
        <v/>
      </c>
      <c r="I244" s="112"/>
      <c r="J244" s="78"/>
      <c r="K244" s="78"/>
      <c r="L244" s="235"/>
      <c r="M244" s="112"/>
      <c r="N244" s="78"/>
      <c r="O244" s="78"/>
      <c r="P244" s="78"/>
      <c r="Q244" s="113"/>
      <c r="R244" s="117">
        <f t="shared" si="5"/>
        <v>0</v>
      </c>
      <c r="S244" s="109"/>
      <c r="T244" s="16"/>
      <c r="U244" s="16"/>
      <c r="V244" s="16"/>
      <c r="W244" s="16"/>
    </row>
    <row r="245" spans="1:23" ht="25.5" customHeight="1" thickBot="1" x14ac:dyDescent="0.25">
      <c r="A245" s="117" t="str">
        <f>IF('Charity details'!A245="","",'Charity details'!A245)</f>
        <v/>
      </c>
      <c r="B245" s="117" t="str">
        <f>IF('Charity details'!B245="",IF(A245="","","Complete Sec.A"),'Charity details'!B245)</f>
        <v/>
      </c>
      <c r="C245" s="117" t="str">
        <f>IF('Charity details'!AB245="",IF(A245="","","Complete Charity details tab"),'Charity details'!AB245)</f>
        <v/>
      </c>
      <c r="D245" s="272" t="str">
        <f>IF('Other obligations'!D245="",IF(A245="","","Complete Other obligation tab"),'Other obligations'!D245)</f>
        <v/>
      </c>
      <c r="E245" s="247"/>
      <c r="F245" s="277"/>
      <c r="G245" s="269"/>
      <c r="H245" s="119" t="str">
        <f>IF('Other obligations'!$D245&lt;&gt;"Y","",Finance!$Q245)</f>
        <v/>
      </c>
      <c r="I245" s="112"/>
      <c r="J245" s="78"/>
      <c r="K245" s="78"/>
      <c r="L245" s="235"/>
      <c r="M245" s="112"/>
      <c r="N245" s="78"/>
      <c r="O245" s="78"/>
      <c r="P245" s="78"/>
      <c r="Q245" s="113"/>
      <c r="R245" s="117">
        <f t="shared" si="5"/>
        <v>0</v>
      </c>
      <c r="S245" s="109"/>
      <c r="T245" s="16"/>
      <c r="U245" s="16"/>
      <c r="V245" s="16"/>
      <c r="W245" s="16"/>
    </row>
    <row r="246" spans="1:23" ht="25.5" customHeight="1" thickBot="1" x14ac:dyDescent="0.25">
      <c r="A246" s="117" t="str">
        <f>IF('Charity details'!A246="","",'Charity details'!A246)</f>
        <v/>
      </c>
      <c r="B246" s="117" t="str">
        <f>IF('Charity details'!B246="",IF(A246="","","Complete Sec.A"),'Charity details'!B246)</f>
        <v/>
      </c>
      <c r="C246" s="117" t="str">
        <f>IF('Charity details'!AB246="",IF(A246="","","Complete Charity details tab"),'Charity details'!AB246)</f>
        <v/>
      </c>
      <c r="D246" s="272" t="str">
        <f>IF('Other obligations'!D246="",IF(A246="","","Complete Other obligation tab"),'Other obligations'!D246)</f>
        <v/>
      </c>
      <c r="E246" s="247"/>
      <c r="F246" s="277"/>
      <c r="G246" s="269"/>
      <c r="H246" s="119" t="str">
        <f>IF('Other obligations'!$D246&lt;&gt;"Y","",Finance!$Q246)</f>
        <v/>
      </c>
      <c r="I246" s="112"/>
      <c r="J246" s="78"/>
      <c r="K246" s="78"/>
      <c r="L246" s="235"/>
      <c r="M246" s="112"/>
      <c r="N246" s="78"/>
      <c r="O246" s="78"/>
      <c r="P246" s="78"/>
      <c r="Q246" s="113"/>
      <c r="R246" s="117">
        <f t="shared" si="5"/>
        <v>0</v>
      </c>
      <c r="S246" s="109"/>
      <c r="T246" s="16"/>
      <c r="U246" s="16"/>
      <c r="V246" s="16"/>
      <c r="W246" s="16"/>
    </row>
    <row r="247" spans="1:23" ht="25.5" customHeight="1" thickBot="1" x14ac:dyDescent="0.25">
      <c r="A247" s="117" t="str">
        <f>IF('Charity details'!A247="","",'Charity details'!A247)</f>
        <v/>
      </c>
      <c r="B247" s="117" t="str">
        <f>IF('Charity details'!B247="",IF(A247="","","Complete Sec.A"),'Charity details'!B247)</f>
        <v/>
      </c>
      <c r="C247" s="117" t="str">
        <f>IF('Charity details'!AB247="",IF(A247="","","Complete Charity details tab"),'Charity details'!AB247)</f>
        <v/>
      </c>
      <c r="D247" s="272" t="str">
        <f>IF('Other obligations'!D247="",IF(A247="","","Complete Other obligation tab"),'Other obligations'!D247)</f>
        <v/>
      </c>
      <c r="E247" s="247"/>
      <c r="F247" s="277"/>
      <c r="G247" s="269"/>
      <c r="H247" s="119" t="str">
        <f>IF('Other obligations'!$D247&lt;&gt;"Y","",Finance!$Q247)</f>
        <v/>
      </c>
      <c r="I247" s="112"/>
      <c r="J247" s="78"/>
      <c r="K247" s="78"/>
      <c r="L247" s="235"/>
      <c r="M247" s="112"/>
      <c r="N247" s="78"/>
      <c r="O247" s="78"/>
      <c r="P247" s="78"/>
      <c r="Q247" s="113"/>
      <c r="R247" s="117">
        <f t="shared" si="5"/>
        <v>0</v>
      </c>
      <c r="S247" s="109"/>
      <c r="T247" s="16"/>
      <c r="U247" s="16"/>
      <c r="V247" s="16"/>
      <c r="W247" s="16"/>
    </row>
    <row r="248" spans="1:23" ht="25.5" customHeight="1" thickBot="1" x14ac:dyDescent="0.25">
      <c r="A248" s="117" t="str">
        <f>IF('Charity details'!A248="","",'Charity details'!A248)</f>
        <v/>
      </c>
      <c r="B248" s="117" t="str">
        <f>IF('Charity details'!B248="",IF(A248="","","Complete Sec.A"),'Charity details'!B248)</f>
        <v/>
      </c>
      <c r="C248" s="117" t="str">
        <f>IF('Charity details'!AB248="",IF(A248="","","Complete Charity details tab"),'Charity details'!AB248)</f>
        <v/>
      </c>
      <c r="D248" s="272" t="str">
        <f>IF('Other obligations'!D248="",IF(A248="","","Complete Other obligation tab"),'Other obligations'!D248)</f>
        <v/>
      </c>
      <c r="E248" s="247"/>
      <c r="F248" s="277"/>
      <c r="G248" s="269"/>
      <c r="H248" s="119" t="str">
        <f>IF('Other obligations'!$D248&lt;&gt;"Y","",Finance!$Q248)</f>
        <v/>
      </c>
      <c r="I248" s="112"/>
      <c r="J248" s="78"/>
      <c r="K248" s="78"/>
      <c r="L248" s="235"/>
      <c r="M248" s="112"/>
      <c r="N248" s="78"/>
      <c r="O248" s="78"/>
      <c r="P248" s="78"/>
      <c r="Q248" s="113"/>
      <c r="R248" s="117">
        <f t="shared" si="5"/>
        <v>0</v>
      </c>
      <c r="S248" s="109"/>
      <c r="T248" s="16"/>
      <c r="U248" s="16"/>
      <c r="V248" s="16"/>
      <c r="W248" s="16"/>
    </row>
    <row r="249" spans="1:23" ht="25.5" customHeight="1" thickBot="1" x14ac:dyDescent="0.25">
      <c r="A249" s="117" t="str">
        <f>IF('Charity details'!A249="","",'Charity details'!A249)</f>
        <v/>
      </c>
      <c r="B249" s="117" t="str">
        <f>IF('Charity details'!B249="",IF(A249="","","Complete Sec.A"),'Charity details'!B249)</f>
        <v/>
      </c>
      <c r="C249" s="117" t="str">
        <f>IF('Charity details'!AB249="",IF(A249="","","Complete Charity details tab"),'Charity details'!AB249)</f>
        <v/>
      </c>
      <c r="D249" s="272" t="str">
        <f>IF('Other obligations'!D249="",IF(A249="","","Complete Other obligation tab"),'Other obligations'!D249)</f>
        <v/>
      </c>
      <c r="E249" s="247"/>
      <c r="F249" s="277"/>
      <c r="G249" s="269"/>
      <c r="H249" s="119" t="str">
        <f>IF('Other obligations'!$D249&lt;&gt;"Y","",Finance!$Q249)</f>
        <v/>
      </c>
      <c r="I249" s="112"/>
      <c r="J249" s="78"/>
      <c r="K249" s="78"/>
      <c r="L249" s="235"/>
      <c r="M249" s="112"/>
      <c r="N249" s="78"/>
      <c r="O249" s="78"/>
      <c r="P249" s="78"/>
      <c r="Q249" s="113"/>
      <c r="R249" s="117">
        <f t="shared" si="5"/>
        <v>0</v>
      </c>
      <c r="S249" s="109"/>
      <c r="T249" s="16"/>
      <c r="U249" s="16"/>
      <c r="V249" s="16"/>
      <c r="W249" s="16"/>
    </row>
    <row r="250" spans="1:23" ht="25.5" customHeight="1" thickBot="1" x14ac:dyDescent="0.25">
      <c r="A250" s="117" t="str">
        <f>IF('Charity details'!A250="","",'Charity details'!A250)</f>
        <v/>
      </c>
      <c r="B250" s="117" t="str">
        <f>IF('Charity details'!B250="",IF(A250="","","Complete Sec.A"),'Charity details'!B250)</f>
        <v/>
      </c>
      <c r="C250" s="117" t="str">
        <f>IF('Charity details'!AB250="",IF(A250="","","Complete Charity details tab"),'Charity details'!AB250)</f>
        <v/>
      </c>
      <c r="D250" s="272" t="str">
        <f>IF('Other obligations'!D250="",IF(A250="","","Complete Other obligation tab"),'Other obligations'!D250)</f>
        <v/>
      </c>
      <c r="E250" s="247"/>
      <c r="F250" s="277"/>
      <c r="G250" s="269"/>
      <c r="H250" s="119" t="str">
        <f>IF('Other obligations'!$D250&lt;&gt;"Y","",Finance!$Q250)</f>
        <v/>
      </c>
      <c r="I250" s="112"/>
      <c r="J250" s="78"/>
      <c r="K250" s="78"/>
      <c r="L250" s="235"/>
      <c r="M250" s="112"/>
      <c r="N250" s="78"/>
      <c r="O250" s="78"/>
      <c r="P250" s="78"/>
      <c r="Q250" s="113"/>
      <c r="R250" s="117">
        <f t="shared" si="5"/>
        <v>0</v>
      </c>
      <c r="S250" s="109"/>
      <c r="T250" s="16"/>
      <c r="U250" s="16"/>
      <c r="V250" s="16"/>
      <c r="W250" s="16"/>
    </row>
    <row r="251" spans="1:23" ht="25.5" customHeight="1" thickBot="1" x14ac:dyDescent="0.25">
      <c r="A251" s="117" t="str">
        <f>IF('Charity details'!A251="","",'Charity details'!A251)</f>
        <v/>
      </c>
      <c r="B251" s="117" t="str">
        <f>IF('Charity details'!B251="",IF(A251="","","Complete Sec.A"),'Charity details'!B251)</f>
        <v/>
      </c>
      <c r="C251" s="117" t="str">
        <f>IF('Charity details'!AB251="",IF(A251="","","Complete Charity details tab"),'Charity details'!AB251)</f>
        <v/>
      </c>
      <c r="D251" s="272" t="str">
        <f>IF('Other obligations'!D251="",IF(A251="","","Complete Other obligation tab"),'Other obligations'!D251)</f>
        <v/>
      </c>
      <c r="E251" s="247"/>
      <c r="F251" s="277"/>
      <c r="G251" s="269"/>
      <c r="H251" s="119" t="str">
        <f>IF('Other obligations'!$D251&lt;&gt;"Y","",Finance!$Q251)</f>
        <v/>
      </c>
      <c r="I251" s="112"/>
      <c r="J251" s="78"/>
      <c r="K251" s="78"/>
      <c r="L251" s="235"/>
      <c r="M251" s="112"/>
      <c r="N251" s="78"/>
      <c r="O251" s="78"/>
      <c r="P251" s="78"/>
      <c r="Q251" s="113"/>
      <c r="R251" s="117">
        <f t="shared" si="5"/>
        <v>0</v>
      </c>
      <c r="S251" s="109"/>
      <c r="T251" s="16"/>
      <c r="U251" s="16"/>
      <c r="V251" s="16"/>
      <c r="W251" s="16"/>
    </row>
    <row r="252" spans="1:23" ht="25.5" customHeight="1" thickBot="1" x14ac:dyDescent="0.25">
      <c r="A252" s="117" t="str">
        <f>IF('Charity details'!A252="","",'Charity details'!A252)</f>
        <v/>
      </c>
      <c r="B252" s="117" t="str">
        <f>IF('Charity details'!B252="",IF(A252="","","Complete Sec.A"),'Charity details'!B252)</f>
        <v/>
      </c>
      <c r="C252" s="117" t="str">
        <f>IF('Charity details'!AB252="",IF(A252="","","Complete Charity details tab"),'Charity details'!AB252)</f>
        <v/>
      </c>
      <c r="D252" s="272" t="str">
        <f>IF('Other obligations'!D252="",IF(A252="","","Complete Other obligation tab"),'Other obligations'!D252)</f>
        <v/>
      </c>
      <c r="E252" s="247"/>
      <c r="F252" s="277"/>
      <c r="G252" s="269"/>
      <c r="H252" s="119" t="str">
        <f>IF('Other obligations'!$D252&lt;&gt;"Y","",Finance!$Q252)</f>
        <v/>
      </c>
      <c r="I252" s="112"/>
      <c r="J252" s="78"/>
      <c r="K252" s="78"/>
      <c r="L252" s="235"/>
      <c r="M252" s="112"/>
      <c r="N252" s="78"/>
      <c r="O252" s="78"/>
      <c r="P252" s="78"/>
      <c r="Q252" s="113"/>
      <c r="R252" s="117">
        <f t="shared" si="5"/>
        <v>0</v>
      </c>
      <c r="S252" s="109"/>
      <c r="T252" s="16"/>
      <c r="U252" s="16"/>
      <c r="V252" s="16"/>
      <c r="W252" s="16"/>
    </row>
    <row r="253" spans="1:23" ht="25.5" customHeight="1" thickBot="1" x14ac:dyDescent="0.25">
      <c r="A253" s="117" t="str">
        <f>IF('Charity details'!A253="","",'Charity details'!A253)</f>
        <v/>
      </c>
      <c r="B253" s="117" t="str">
        <f>IF('Charity details'!B253="",IF(A253="","","Complete Sec.A"),'Charity details'!B253)</f>
        <v/>
      </c>
      <c r="C253" s="117" t="str">
        <f>IF('Charity details'!AB253="",IF(A253="","","Complete Charity details tab"),'Charity details'!AB253)</f>
        <v/>
      </c>
      <c r="D253" s="272" t="str">
        <f>IF('Other obligations'!D253="",IF(A253="","","Complete Other obligation tab"),'Other obligations'!D253)</f>
        <v/>
      </c>
      <c r="E253" s="247"/>
      <c r="F253" s="277"/>
      <c r="G253" s="269"/>
      <c r="H253" s="119" t="str">
        <f>IF('Other obligations'!$D253&lt;&gt;"Y","",Finance!$Q253)</f>
        <v/>
      </c>
      <c r="I253" s="112"/>
      <c r="J253" s="78"/>
      <c r="K253" s="78"/>
      <c r="L253" s="235"/>
      <c r="M253" s="112"/>
      <c r="N253" s="78"/>
      <c r="O253" s="78"/>
      <c r="P253" s="78"/>
      <c r="Q253" s="113"/>
      <c r="R253" s="117">
        <f t="shared" si="5"/>
        <v>0</v>
      </c>
      <c r="S253" s="109"/>
      <c r="T253" s="16"/>
      <c r="U253" s="16"/>
      <c r="V253" s="16"/>
      <c r="W253" s="16"/>
    </row>
    <row r="254" spans="1:23" ht="25.5" customHeight="1" thickBot="1" x14ac:dyDescent="0.25">
      <c r="A254" s="117" t="str">
        <f>IF('Charity details'!A254="","",'Charity details'!A254)</f>
        <v/>
      </c>
      <c r="B254" s="117" t="str">
        <f>IF('Charity details'!B254="",IF(A254="","","Complete Sec.A"),'Charity details'!B254)</f>
        <v/>
      </c>
      <c r="C254" s="117" t="str">
        <f>IF('Charity details'!AB254="",IF(A254="","","Complete Charity details tab"),'Charity details'!AB254)</f>
        <v/>
      </c>
      <c r="D254" s="272" t="str">
        <f>IF('Other obligations'!D254="",IF(A254="","","Complete Other obligation tab"),'Other obligations'!D254)</f>
        <v/>
      </c>
      <c r="E254" s="247"/>
      <c r="F254" s="277"/>
      <c r="G254" s="269"/>
      <c r="H254" s="119" t="str">
        <f>IF('Other obligations'!$D254&lt;&gt;"Y","",Finance!$Q254)</f>
        <v/>
      </c>
      <c r="I254" s="112"/>
      <c r="J254" s="78"/>
      <c r="K254" s="78"/>
      <c r="L254" s="235"/>
      <c r="M254" s="112"/>
      <c r="N254" s="78"/>
      <c r="O254" s="78"/>
      <c r="P254" s="78"/>
      <c r="Q254" s="113"/>
      <c r="R254" s="117">
        <f t="shared" si="5"/>
        <v>0</v>
      </c>
      <c r="S254" s="109"/>
      <c r="T254" s="16"/>
      <c r="U254" s="16"/>
      <c r="V254" s="16"/>
      <c r="W254" s="16"/>
    </row>
    <row r="255" spans="1:23" ht="25.5" customHeight="1" thickBot="1" x14ac:dyDescent="0.25">
      <c r="A255" s="117" t="str">
        <f>IF('Charity details'!A255="","",'Charity details'!A255)</f>
        <v/>
      </c>
      <c r="B255" s="117" t="str">
        <f>IF('Charity details'!B255="",IF(A255="","","Complete Sec.A"),'Charity details'!B255)</f>
        <v/>
      </c>
      <c r="C255" s="117" t="str">
        <f>IF('Charity details'!AB255="",IF(A255="","","Complete Charity details tab"),'Charity details'!AB255)</f>
        <v/>
      </c>
      <c r="D255" s="272" t="str">
        <f>IF('Other obligations'!D255="",IF(A255="","","Complete Other obligation tab"),'Other obligations'!D255)</f>
        <v/>
      </c>
      <c r="E255" s="247"/>
      <c r="F255" s="277"/>
      <c r="G255" s="269"/>
      <c r="H255" s="119" t="str">
        <f>IF('Other obligations'!$D255&lt;&gt;"Y","",Finance!$Q255)</f>
        <v/>
      </c>
      <c r="I255" s="112"/>
      <c r="J255" s="78"/>
      <c r="K255" s="78"/>
      <c r="L255" s="235"/>
      <c r="M255" s="112"/>
      <c r="N255" s="78"/>
      <c r="O255" s="78"/>
      <c r="P255" s="78"/>
      <c r="Q255" s="113"/>
      <c r="R255" s="117">
        <f t="shared" si="5"/>
        <v>0</v>
      </c>
      <c r="S255" s="109"/>
      <c r="T255" s="16"/>
      <c r="U255" s="16"/>
      <c r="V255" s="16"/>
      <c r="W255" s="16"/>
    </row>
    <row r="256" spans="1:23" ht="25.5" customHeight="1" thickBot="1" x14ac:dyDescent="0.25">
      <c r="A256" s="117" t="str">
        <f>IF('Charity details'!A256="","",'Charity details'!A256)</f>
        <v/>
      </c>
      <c r="B256" s="117" t="str">
        <f>IF('Charity details'!B256="",IF(A256="","","Complete Sec.A"),'Charity details'!B256)</f>
        <v/>
      </c>
      <c r="C256" s="117" t="str">
        <f>IF('Charity details'!AB256="",IF(A256="","","Complete Charity details tab"),'Charity details'!AB256)</f>
        <v/>
      </c>
      <c r="D256" s="272" t="str">
        <f>IF('Other obligations'!D256="",IF(A256="","","Complete Other obligation tab"),'Other obligations'!D256)</f>
        <v/>
      </c>
      <c r="E256" s="247"/>
      <c r="F256" s="277"/>
      <c r="G256" s="269"/>
      <c r="H256" s="119" t="str">
        <f>IF('Other obligations'!$D256&lt;&gt;"Y","",Finance!$Q256)</f>
        <v/>
      </c>
      <c r="I256" s="112"/>
      <c r="J256" s="78"/>
      <c r="K256" s="78"/>
      <c r="L256" s="235"/>
      <c r="M256" s="112"/>
      <c r="N256" s="78"/>
      <c r="O256" s="78"/>
      <c r="P256" s="78"/>
      <c r="Q256" s="113"/>
      <c r="R256" s="117">
        <f t="shared" si="5"/>
        <v>0</v>
      </c>
      <c r="S256" s="109"/>
      <c r="T256" s="16"/>
      <c r="U256" s="16"/>
      <c r="V256" s="16"/>
      <c r="W256" s="16"/>
    </row>
    <row r="257" spans="1:23" ht="25.5" customHeight="1" thickBot="1" x14ac:dyDescent="0.25">
      <c r="A257" s="117" t="str">
        <f>IF('Charity details'!A257="","",'Charity details'!A257)</f>
        <v/>
      </c>
      <c r="B257" s="117" t="str">
        <f>IF('Charity details'!B257="",IF(A257="","","Complete Sec.A"),'Charity details'!B257)</f>
        <v/>
      </c>
      <c r="C257" s="117" t="str">
        <f>IF('Charity details'!AB257="",IF(A257="","","Complete Charity details tab"),'Charity details'!AB257)</f>
        <v/>
      </c>
      <c r="D257" s="272" t="str">
        <f>IF('Other obligations'!D257="",IF(A257="","","Complete Other obligation tab"),'Other obligations'!D257)</f>
        <v/>
      </c>
      <c r="E257" s="247"/>
      <c r="F257" s="277"/>
      <c r="G257" s="269"/>
      <c r="H257" s="119" t="str">
        <f>IF('Other obligations'!$D257&lt;&gt;"Y","",Finance!$Q257)</f>
        <v/>
      </c>
      <c r="I257" s="112"/>
      <c r="J257" s="78"/>
      <c r="K257" s="78"/>
      <c r="L257" s="235"/>
      <c r="M257" s="112"/>
      <c r="N257" s="78"/>
      <c r="O257" s="78"/>
      <c r="P257" s="78"/>
      <c r="Q257" s="113"/>
      <c r="R257" s="117">
        <f t="shared" si="5"/>
        <v>0</v>
      </c>
      <c r="S257" s="109"/>
      <c r="T257" s="16"/>
      <c r="U257" s="16"/>
      <c r="V257" s="16"/>
      <c r="W257" s="16"/>
    </row>
    <row r="258" spans="1:23" ht="25.5" customHeight="1" thickBot="1" x14ac:dyDescent="0.25">
      <c r="A258" s="117" t="str">
        <f>IF('Charity details'!A258="","",'Charity details'!A258)</f>
        <v/>
      </c>
      <c r="B258" s="117" t="str">
        <f>IF('Charity details'!B258="",IF(A258="","","Complete Sec.A"),'Charity details'!B258)</f>
        <v/>
      </c>
      <c r="C258" s="117" t="str">
        <f>IF('Charity details'!AB258="",IF(A258="","","Complete Charity details tab"),'Charity details'!AB258)</f>
        <v/>
      </c>
      <c r="D258" s="272" t="str">
        <f>IF('Other obligations'!D258="",IF(A258="","","Complete Other obligation tab"),'Other obligations'!D258)</f>
        <v/>
      </c>
      <c r="E258" s="247"/>
      <c r="F258" s="277"/>
      <c r="G258" s="269"/>
      <c r="H258" s="119" t="str">
        <f>IF('Other obligations'!$D258&lt;&gt;"Y","",Finance!$Q258)</f>
        <v/>
      </c>
      <c r="I258" s="112"/>
      <c r="J258" s="78"/>
      <c r="K258" s="78"/>
      <c r="L258" s="235"/>
      <c r="M258" s="112"/>
      <c r="N258" s="78"/>
      <c r="O258" s="78"/>
      <c r="P258" s="78"/>
      <c r="Q258" s="113"/>
      <c r="R258" s="117">
        <f t="shared" si="5"/>
        <v>0</v>
      </c>
      <c r="S258" s="109"/>
      <c r="T258" s="16"/>
      <c r="U258" s="16"/>
      <c r="V258" s="16"/>
      <c r="W258" s="16"/>
    </row>
    <row r="259" spans="1:23" ht="25.5" customHeight="1" thickBot="1" x14ac:dyDescent="0.25">
      <c r="A259" s="117" t="str">
        <f>IF('Charity details'!A259="","",'Charity details'!A259)</f>
        <v/>
      </c>
      <c r="B259" s="117" t="str">
        <f>IF('Charity details'!B259="",IF(A259="","","Complete Sec.A"),'Charity details'!B259)</f>
        <v/>
      </c>
      <c r="C259" s="117" t="str">
        <f>IF('Charity details'!AB259="",IF(A259="","","Complete Charity details tab"),'Charity details'!AB259)</f>
        <v/>
      </c>
      <c r="D259" s="272" t="str">
        <f>IF('Other obligations'!D259="",IF(A259="","","Complete Other obligation tab"),'Other obligations'!D259)</f>
        <v/>
      </c>
      <c r="E259" s="247"/>
      <c r="F259" s="277"/>
      <c r="G259" s="269"/>
      <c r="H259" s="119" t="str">
        <f>IF('Other obligations'!$D259&lt;&gt;"Y","",Finance!$Q259)</f>
        <v/>
      </c>
      <c r="I259" s="112"/>
      <c r="J259" s="78"/>
      <c r="K259" s="78"/>
      <c r="L259" s="235"/>
      <c r="M259" s="112"/>
      <c r="N259" s="78"/>
      <c r="O259" s="78"/>
      <c r="P259" s="78"/>
      <c r="Q259" s="113"/>
      <c r="R259" s="117">
        <f t="shared" si="5"/>
        <v>0</v>
      </c>
      <c r="S259" s="109"/>
      <c r="T259" s="16"/>
      <c r="U259" s="16"/>
      <c r="V259" s="16"/>
      <c r="W259" s="16"/>
    </row>
    <row r="260" spans="1:23" ht="25.5" customHeight="1" thickBot="1" x14ac:dyDescent="0.25">
      <c r="A260" s="117" t="str">
        <f>IF('Charity details'!A260="","",'Charity details'!A260)</f>
        <v/>
      </c>
      <c r="B260" s="117" t="str">
        <f>IF('Charity details'!B260="",IF(A260="","","Complete Sec.A"),'Charity details'!B260)</f>
        <v/>
      </c>
      <c r="C260" s="117" t="str">
        <f>IF('Charity details'!AB260="",IF(A260="","","Complete Charity details tab"),'Charity details'!AB260)</f>
        <v/>
      </c>
      <c r="D260" s="272" t="str">
        <f>IF('Other obligations'!D260="",IF(A260="","","Complete Other obligation tab"),'Other obligations'!D260)</f>
        <v/>
      </c>
      <c r="E260" s="247"/>
      <c r="F260" s="277"/>
      <c r="G260" s="269"/>
      <c r="H260" s="119" t="str">
        <f>IF('Other obligations'!$D260&lt;&gt;"Y","",Finance!$Q260)</f>
        <v/>
      </c>
      <c r="I260" s="112"/>
      <c r="J260" s="78"/>
      <c r="K260" s="78"/>
      <c r="L260" s="235"/>
      <c r="M260" s="112"/>
      <c r="N260" s="78"/>
      <c r="O260" s="78"/>
      <c r="P260" s="78"/>
      <c r="Q260" s="113"/>
      <c r="R260" s="117">
        <f t="shared" si="5"/>
        <v>0</v>
      </c>
      <c r="S260" s="109"/>
      <c r="T260" s="16"/>
      <c r="U260" s="16"/>
      <c r="V260" s="16"/>
      <c r="W260" s="16"/>
    </row>
    <row r="261" spans="1:23" ht="25.5" customHeight="1" thickBot="1" x14ac:dyDescent="0.25">
      <c r="A261" s="117" t="str">
        <f>IF('Charity details'!A261="","",'Charity details'!A261)</f>
        <v/>
      </c>
      <c r="B261" s="117" t="str">
        <f>IF('Charity details'!B261="",IF(A261="","","Complete Sec.A"),'Charity details'!B261)</f>
        <v/>
      </c>
      <c r="C261" s="117" t="str">
        <f>IF('Charity details'!AB261="",IF(A261="","","Complete Charity details tab"),'Charity details'!AB261)</f>
        <v/>
      </c>
      <c r="D261" s="272" t="str">
        <f>IF('Other obligations'!D261="",IF(A261="","","Complete Other obligation tab"),'Other obligations'!D261)</f>
        <v/>
      </c>
      <c r="E261" s="247"/>
      <c r="F261" s="277"/>
      <c r="G261" s="269"/>
      <c r="H261" s="119" t="str">
        <f>IF('Other obligations'!$D261&lt;&gt;"Y","",Finance!$Q261)</f>
        <v/>
      </c>
      <c r="I261" s="112"/>
      <c r="J261" s="78"/>
      <c r="K261" s="78"/>
      <c r="L261" s="235"/>
      <c r="M261" s="112"/>
      <c r="N261" s="78"/>
      <c r="O261" s="78"/>
      <c r="P261" s="78"/>
      <c r="Q261" s="113"/>
      <c r="R261" s="117">
        <f t="shared" si="5"/>
        <v>0</v>
      </c>
      <c r="S261" s="109"/>
      <c r="T261" s="16"/>
      <c r="U261" s="16"/>
      <c r="V261" s="16"/>
      <c r="W261" s="16"/>
    </row>
    <row r="262" spans="1:23" ht="25.5" customHeight="1" thickBot="1" x14ac:dyDescent="0.25">
      <c r="A262" s="117" t="str">
        <f>IF('Charity details'!A262="","",'Charity details'!A262)</f>
        <v/>
      </c>
      <c r="B262" s="117" t="str">
        <f>IF('Charity details'!B262="",IF(A262="","","Complete Sec.A"),'Charity details'!B262)</f>
        <v/>
      </c>
      <c r="C262" s="117" t="str">
        <f>IF('Charity details'!AB262="",IF(A262="","","Complete Charity details tab"),'Charity details'!AB262)</f>
        <v/>
      </c>
      <c r="D262" s="272" t="str">
        <f>IF('Other obligations'!D262="",IF(A262="","","Complete Other obligation tab"),'Other obligations'!D262)</f>
        <v/>
      </c>
      <c r="E262" s="247"/>
      <c r="F262" s="277"/>
      <c r="G262" s="269"/>
      <c r="H262" s="119" t="str">
        <f>IF('Other obligations'!$D262&lt;&gt;"Y","",Finance!$Q262)</f>
        <v/>
      </c>
      <c r="I262" s="112"/>
      <c r="J262" s="78"/>
      <c r="K262" s="78"/>
      <c r="L262" s="235"/>
      <c r="M262" s="112"/>
      <c r="N262" s="78"/>
      <c r="O262" s="78"/>
      <c r="P262" s="78"/>
      <c r="Q262" s="113"/>
      <c r="R262" s="117">
        <f t="shared" si="5"/>
        <v>0</v>
      </c>
      <c r="S262" s="109"/>
      <c r="T262" s="16"/>
      <c r="U262" s="16"/>
      <c r="V262" s="16"/>
      <c r="W262" s="16"/>
    </row>
    <row r="263" spans="1:23" ht="25.5" customHeight="1" thickBot="1" x14ac:dyDescent="0.25">
      <c r="A263" s="117" t="str">
        <f>IF('Charity details'!A263="","",'Charity details'!A263)</f>
        <v/>
      </c>
      <c r="B263" s="117" t="str">
        <f>IF('Charity details'!B263="",IF(A263="","","Complete Sec.A"),'Charity details'!B263)</f>
        <v/>
      </c>
      <c r="C263" s="117" t="str">
        <f>IF('Charity details'!AB263="",IF(A263="","","Complete Charity details tab"),'Charity details'!AB263)</f>
        <v/>
      </c>
      <c r="D263" s="272" t="str">
        <f>IF('Other obligations'!D263="",IF(A263="","","Complete Other obligation tab"),'Other obligations'!D263)</f>
        <v/>
      </c>
      <c r="E263" s="247"/>
      <c r="F263" s="277"/>
      <c r="G263" s="269"/>
      <c r="H263" s="119" t="str">
        <f>IF('Other obligations'!$D263&lt;&gt;"Y","",Finance!$Q263)</f>
        <v/>
      </c>
      <c r="I263" s="112"/>
      <c r="J263" s="78"/>
      <c r="K263" s="78"/>
      <c r="L263" s="235"/>
      <c r="M263" s="112"/>
      <c r="N263" s="78"/>
      <c r="O263" s="78"/>
      <c r="P263" s="78"/>
      <c r="Q263" s="113"/>
      <c r="R263" s="117">
        <f t="shared" si="5"/>
        <v>0</v>
      </c>
      <c r="S263" s="109"/>
      <c r="T263" s="16"/>
      <c r="U263" s="16"/>
      <c r="V263" s="16"/>
      <c r="W263" s="16"/>
    </row>
    <row r="264" spans="1:23" ht="25.5" customHeight="1" thickBot="1" x14ac:dyDescent="0.25">
      <c r="A264" s="117" t="str">
        <f>IF('Charity details'!A264="","",'Charity details'!A264)</f>
        <v/>
      </c>
      <c r="B264" s="117" t="str">
        <f>IF('Charity details'!B264="",IF(A264="","","Complete Sec.A"),'Charity details'!B264)</f>
        <v/>
      </c>
      <c r="C264" s="117" t="str">
        <f>IF('Charity details'!AB264="",IF(A264="","","Complete Charity details tab"),'Charity details'!AB264)</f>
        <v/>
      </c>
      <c r="D264" s="272" t="str">
        <f>IF('Other obligations'!D264="",IF(A264="","","Complete Other obligation tab"),'Other obligations'!D264)</f>
        <v/>
      </c>
      <c r="E264" s="247"/>
      <c r="F264" s="277"/>
      <c r="G264" s="269"/>
      <c r="H264" s="119" t="str">
        <f>IF('Other obligations'!$D264&lt;&gt;"Y","",Finance!$Q264)</f>
        <v/>
      </c>
      <c r="I264" s="112"/>
      <c r="J264" s="78"/>
      <c r="K264" s="78"/>
      <c r="L264" s="235"/>
      <c r="M264" s="112"/>
      <c r="N264" s="78"/>
      <c r="O264" s="78"/>
      <c r="P264" s="78"/>
      <c r="Q264" s="113"/>
      <c r="R264" s="117">
        <f t="shared" si="5"/>
        <v>0</v>
      </c>
      <c r="S264" s="109"/>
      <c r="T264" s="16"/>
      <c r="U264" s="16"/>
      <c r="V264" s="16"/>
      <c r="W264" s="16"/>
    </row>
    <row r="265" spans="1:23" ht="25.5" customHeight="1" thickBot="1" x14ac:dyDescent="0.25">
      <c r="A265" s="117" t="str">
        <f>IF('Charity details'!A265="","",'Charity details'!A265)</f>
        <v/>
      </c>
      <c r="B265" s="117" t="str">
        <f>IF('Charity details'!B265="",IF(A265="","","Complete Sec.A"),'Charity details'!B265)</f>
        <v/>
      </c>
      <c r="C265" s="117" t="str">
        <f>IF('Charity details'!AB265="",IF(A265="","","Complete Charity details tab"),'Charity details'!AB265)</f>
        <v/>
      </c>
      <c r="D265" s="272" t="str">
        <f>IF('Other obligations'!D265="",IF(A265="","","Complete Other obligation tab"),'Other obligations'!D265)</f>
        <v/>
      </c>
      <c r="E265" s="247"/>
      <c r="F265" s="277"/>
      <c r="G265" s="269"/>
      <c r="H265" s="119" t="str">
        <f>IF('Other obligations'!$D265&lt;&gt;"Y","",Finance!$Q265)</f>
        <v/>
      </c>
      <c r="I265" s="112"/>
      <c r="J265" s="78"/>
      <c r="K265" s="78"/>
      <c r="L265" s="235"/>
      <c r="M265" s="112"/>
      <c r="N265" s="78"/>
      <c r="O265" s="78"/>
      <c r="P265" s="78"/>
      <c r="Q265" s="113"/>
      <c r="R265" s="117">
        <f t="shared" si="5"/>
        <v>0</v>
      </c>
      <c r="S265" s="109"/>
      <c r="T265" s="16"/>
      <c r="U265" s="16"/>
      <c r="V265" s="16"/>
      <c r="W265" s="16"/>
    </row>
    <row r="266" spans="1:23" ht="25.5" customHeight="1" thickBot="1" x14ac:dyDescent="0.25">
      <c r="A266" s="117" t="str">
        <f>IF('Charity details'!A266="","",'Charity details'!A266)</f>
        <v/>
      </c>
      <c r="B266" s="117" t="str">
        <f>IF('Charity details'!B266="",IF(A266="","","Complete Sec.A"),'Charity details'!B266)</f>
        <v/>
      </c>
      <c r="C266" s="117" t="str">
        <f>IF('Charity details'!AB266="",IF(A266="","","Complete Charity details tab"),'Charity details'!AB266)</f>
        <v/>
      </c>
      <c r="D266" s="272" t="str">
        <f>IF('Other obligations'!D266="",IF(A266="","","Complete Other obligation tab"),'Other obligations'!D266)</f>
        <v/>
      </c>
      <c r="E266" s="247"/>
      <c r="F266" s="277"/>
      <c r="G266" s="269"/>
      <c r="H266" s="119" t="str">
        <f>IF('Other obligations'!$D266&lt;&gt;"Y","",Finance!$Q266)</f>
        <v/>
      </c>
      <c r="I266" s="112"/>
      <c r="J266" s="78"/>
      <c r="K266" s="78"/>
      <c r="L266" s="235"/>
      <c r="M266" s="112"/>
      <c r="N266" s="78"/>
      <c r="O266" s="78"/>
      <c r="P266" s="78"/>
      <c r="Q266" s="113"/>
      <c r="R266" s="117">
        <f t="shared" ref="R266:R297" si="6">SUM(M266:Q266)</f>
        <v>0</v>
      </c>
      <c r="S266" s="109"/>
      <c r="T266" s="16"/>
      <c r="U266" s="16"/>
      <c r="V266" s="16"/>
      <c r="W266" s="16"/>
    </row>
    <row r="267" spans="1:23" ht="25.5" customHeight="1" thickBot="1" x14ac:dyDescent="0.25">
      <c r="A267" s="117" t="str">
        <f>IF('Charity details'!A267="","",'Charity details'!A267)</f>
        <v/>
      </c>
      <c r="B267" s="117" t="str">
        <f>IF('Charity details'!B267="",IF(A267="","","Complete Sec.A"),'Charity details'!B267)</f>
        <v/>
      </c>
      <c r="C267" s="117" t="str">
        <f>IF('Charity details'!AB267="",IF(A267="","","Complete Charity details tab"),'Charity details'!AB267)</f>
        <v/>
      </c>
      <c r="D267" s="272" t="str">
        <f>IF('Other obligations'!D267="",IF(A267="","","Complete Other obligation tab"),'Other obligations'!D267)</f>
        <v/>
      </c>
      <c r="E267" s="247"/>
      <c r="F267" s="277"/>
      <c r="G267" s="269"/>
      <c r="H267" s="119" t="str">
        <f>IF('Other obligations'!$D267&lt;&gt;"Y","",Finance!$Q267)</f>
        <v/>
      </c>
      <c r="I267" s="112"/>
      <c r="J267" s="78"/>
      <c r="K267" s="78"/>
      <c r="L267" s="235"/>
      <c r="M267" s="112"/>
      <c r="N267" s="78"/>
      <c r="O267" s="78"/>
      <c r="P267" s="78"/>
      <c r="Q267" s="113"/>
      <c r="R267" s="117">
        <f t="shared" si="6"/>
        <v>0</v>
      </c>
      <c r="S267" s="109"/>
      <c r="T267" s="16"/>
      <c r="U267" s="16"/>
      <c r="V267" s="16"/>
      <c r="W267" s="16"/>
    </row>
    <row r="268" spans="1:23" ht="25.5" customHeight="1" thickBot="1" x14ac:dyDescent="0.25">
      <c r="A268" s="117" t="str">
        <f>IF('Charity details'!A268="","",'Charity details'!A268)</f>
        <v/>
      </c>
      <c r="B268" s="117" t="str">
        <f>IF('Charity details'!B268="",IF(A268="","","Complete Sec.A"),'Charity details'!B268)</f>
        <v/>
      </c>
      <c r="C268" s="117" t="str">
        <f>IF('Charity details'!AB268="",IF(A268="","","Complete Charity details tab"),'Charity details'!AB268)</f>
        <v/>
      </c>
      <c r="D268" s="272" t="str">
        <f>IF('Other obligations'!D268="",IF(A268="","","Complete Other obligation tab"),'Other obligations'!D268)</f>
        <v/>
      </c>
      <c r="E268" s="247"/>
      <c r="F268" s="277"/>
      <c r="G268" s="269"/>
      <c r="H268" s="119" t="str">
        <f>IF('Other obligations'!$D268&lt;&gt;"Y","",Finance!$Q268)</f>
        <v/>
      </c>
      <c r="I268" s="112"/>
      <c r="J268" s="78"/>
      <c r="K268" s="78"/>
      <c r="L268" s="235"/>
      <c r="M268" s="112"/>
      <c r="N268" s="78"/>
      <c r="O268" s="78"/>
      <c r="P268" s="78"/>
      <c r="Q268" s="113"/>
      <c r="R268" s="117">
        <f t="shared" si="6"/>
        <v>0</v>
      </c>
      <c r="S268" s="109"/>
      <c r="T268" s="16"/>
      <c r="U268" s="16"/>
      <c r="V268" s="16"/>
      <c r="W268" s="16"/>
    </row>
    <row r="269" spans="1:23" ht="25.5" customHeight="1" thickBot="1" x14ac:dyDescent="0.25">
      <c r="A269" s="117" t="str">
        <f>IF('Charity details'!A269="","",'Charity details'!A269)</f>
        <v/>
      </c>
      <c r="B269" s="117" t="str">
        <f>IF('Charity details'!B269="",IF(A269="","","Complete Sec.A"),'Charity details'!B269)</f>
        <v/>
      </c>
      <c r="C269" s="117" t="str">
        <f>IF('Charity details'!AB269="",IF(A269="","","Complete Charity details tab"),'Charity details'!AB269)</f>
        <v/>
      </c>
      <c r="D269" s="272" t="str">
        <f>IF('Other obligations'!D269="",IF(A269="","","Complete Other obligation tab"),'Other obligations'!D269)</f>
        <v/>
      </c>
      <c r="E269" s="247"/>
      <c r="F269" s="277"/>
      <c r="G269" s="269"/>
      <c r="H269" s="119" t="str">
        <f>IF('Other obligations'!$D269&lt;&gt;"Y","",Finance!$Q269)</f>
        <v/>
      </c>
      <c r="I269" s="112"/>
      <c r="J269" s="78"/>
      <c r="K269" s="78"/>
      <c r="L269" s="235"/>
      <c r="M269" s="112"/>
      <c r="N269" s="78"/>
      <c r="O269" s="78"/>
      <c r="P269" s="78"/>
      <c r="Q269" s="113"/>
      <c r="R269" s="117">
        <f t="shared" si="6"/>
        <v>0</v>
      </c>
      <c r="S269" s="109"/>
      <c r="T269" s="16"/>
      <c r="U269" s="16"/>
      <c r="V269" s="16"/>
      <c r="W269" s="16"/>
    </row>
    <row r="270" spans="1:23" ht="25.5" customHeight="1" thickBot="1" x14ac:dyDescent="0.25">
      <c r="A270" s="117" t="str">
        <f>IF('Charity details'!A270="","",'Charity details'!A270)</f>
        <v/>
      </c>
      <c r="B270" s="117" t="str">
        <f>IF('Charity details'!B270="",IF(A270="","","Complete Sec.A"),'Charity details'!B270)</f>
        <v/>
      </c>
      <c r="C270" s="117" t="str">
        <f>IF('Charity details'!AB270="",IF(A270="","","Complete Charity details tab"),'Charity details'!AB270)</f>
        <v/>
      </c>
      <c r="D270" s="272" t="str">
        <f>IF('Other obligations'!D270="",IF(A270="","","Complete Other obligation tab"),'Other obligations'!D270)</f>
        <v/>
      </c>
      <c r="E270" s="247"/>
      <c r="F270" s="277"/>
      <c r="G270" s="269"/>
      <c r="H270" s="119" t="str">
        <f>IF('Other obligations'!$D270&lt;&gt;"Y","",Finance!$Q270)</f>
        <v/>
      </c>
      <c r="I270" s="112"/>
      <c r="J270" s="78"/>
      <c r="K270" s="78"/>
      <c r="L270" s="235"/>
      <c r="M270" s="112"/>
      <c r="N270" s="78"/>
      <c r="O270" s="78"/>
      <c r="P270" s="78"/>
      <c r="Q270" s="113"/>
      <c r="R270" s="117">
        <f t="shared" si="6"/>
        <v>0</v>
      </c>
      <c r="S270" s="109"/>
      <c r="T270" s="16"/>
      <c r="U270" s="16"/>
      <c r="V270" s="16"/>
      <c r="W270" s="16"/>
    </row>
    <row r="271" spans="1:23" ht="25.5" customHeight="1" thickBot="1" x14ac:dyDescent="0.25">
      <c r="A271" s="117" t="str">
        <f>IF('Charity details'!A271="","",'Charity details'!A271)</f>
        <v/>
      </c>
      <c r="B271" s="117" t="str">
        <f>IF('Charity details'!B271="",IF(A271="","","Complete Sec.A"),'Charity details'!B271)</f>
        <v/>
      </c>
      <c r="C271" s="117" t="str">
        <f>IF('Charity details'!AB271="",IF(A271="","","Complete Charity details tab"),'Charity details'!AB271)</f>
        <v/>
      </c>
      <c r="D271" s="272" t="str">
        <f>IF('Other obligations'!D271="",IF(A271="","","Complete Other obligation tab"),'Other obligations'!D271)</f>
        <v/>
      </c>
      <c r="E271" s="247"/>
      <c r="F271" s="277"/>
      <c r="G271" s="269"/>
      <c r="H271" s="119" t="str">
        <f>IF('Other obligations'!$D271&lt;&gt;"Y","",Finance!$Q271)</f>
        <v/>
      </c>
      <c r="I271" s="112"/>
      <c r="J271" s="78"/>
      <c r="K271" s="78"/>
      <c r="L271" s="235"/>
      <c r="M271" s="112"/>
      <c r="N271" s="78"/>
      <c r="O271" s="78"/>
      <c r="P271" s="78"/>
      <c r="Q271" s="113"/>
      <c r="R271" s="117">
        <f t="shared" si="6"/>
        <v>0</v>
      </c>
      <c r="S271" s="109"/>
      <c r="T271" s="16"/>
      <c r="U271" s="16"/>
      <c r="V271" s="16"/>
      <c r="W271" s="16"/>
    </row>
    <row r="272" spans="1:23" ht="25.5" customHeight="1" thickBot="1" x14ac:dyDescent="0.25">
      <c r="A272" s="117" t="str">
        <f>IF('Charity details'!A272="","",'Charity details'!A272)</f>
        <v/>
      </c>
      <c r="B272" s="117" t="str">
        <f>IF('Charity details'!B272="",IF(A272="","","Complete Sec.A"),'Charity details'!B272)</f>
        <v/>
      </c>
      <c r="C272" s="117" t="str">
        <f>IF('Charity details'!AB272="",IF(A272="","","Complete Charity details tab"),'Charity details'!AB272)</f>
        <v/>
      </c>
      <c r="D272" s="272" t="str">
        <f>IF('Other obligations'!D272="",IF(A272="","","Complete Other obligation tab"),'Other obligations'!D272)</f>
        <v/>
      </c>
      <c r="E272" s="247"/>
      <c r="F272" s="277"/>
      <c r="G272" s="269"/>
      <c r="H272" s="119" t="str">
        <f>IF('Other obligations'!$D272&lt;&gt;"Y","",Finance!$Q272)</f>
        <v/>
      </c>
      <c r="I272" s="112"/>
      <c r="J272" s="78"/>
      <c r="K272" s="78"/>
      <c r="L272" s="235"/>
      <c r="M272" s="112"/>
      <c r="N272" s="78"/>
      <c r="O272" s="78"/>
      <c r="P272" s="78"/>
      <c r="Q272" s="113"/>
      <c r="R272" s="117">
        <f t="shared" si="6"/>
        <v>0</v>
      </c>
      <c r="S272" s="109"/>
      <c r="T272" s="16"/>
      <c r="U272" s="16"/>
      <c r="V272" s="16"/>
      <c r="W272" s="16"/>
    </row>
    <row r="273" spans="1:23" ht="25.5" customHeight="1" thickBot="1" x14ac:dyDescent="0.25">
      <c r="A273" s="117" t="str">
        <f>IF('Charity details'!A273="","",'Charity details'!A273)</f>
        <v/>
      </c>
      <c r="B273" s="117" t="str">
        <f>IF('Charity details'!B273="",IF(A273="","","Complete Sec.A"),'Charity details'!B273)</f>
        <v/>
      </c>
      <c r="C273" s="117" t="str">
        <f>IF('Charity details'!AB273="",IF(A273="","","Complete Charity details tab"),'Charity details'!AB273)</f>
        <v/>
      </c>
      <c r="D273" s="272" t="str">
        <f>IF('Other obligations'!D273="",IF(A273="","","Complete Other obligation tab"),'Other obligations'!D273)</f>
        <v/>
      </c>
      <c r="E273" s="247"/>
      <c r="F273" s="277"/>
      <c r="G273" s="269"/>
      <c r="H273" s="119" t="str">
        <f>IF('Other obligations'!$D273&lt;&gt;"Y","",Finance!$Q273)</f>
        <v/>
      </c>
      <c r="I273" s="112"/>
      <c r="J273" s="78"/>
      <c r="K273" s="78"/>
      <c r="L273" s="235"/>
      <c r="M273" s="112"/>
      <c r="N273" s="78"/>
      <c r="O273" s="78"/>
      <c r="P273" s="78"/>
      <c r="Q273" s="113"/>
      <c r="R273" s="117">
        <f t="shared" si="6"/>
        <v>0</v>
      </c>
      <c r="S273" s="109"/>
      <c r="T273" s="16"/>
      <c r="U273" s="16"/>
      <c r="V273" s="16"/>
      <c r="W273" s="16"/>
    </row>
    <row r="274" spans="1:23" ht="25.5" customHeight="1" thickBot="1" x14ac:dyDescent="0.25">
      <c r="A274" s="117" t="str">
        <f>IF('Charity details'!A274="","",'Charity details'!A274)</f>
        <v/>
      </c>
      <c r="B274" s="117" t="str">
        <f>IF('Charity details'!B274="",IF(A274="","","Complete Sec.A"),'Charity details'!B274)</f>
        <v/>
      </c>
      <c r="C274" s="117" t="str">
        <f>IF('Charity details'!AB274="",IF(A274="","","Complete Charity details tab"),'Charity details'!AB274)</f>
        <v/>
      </c>
      <c r="D274" s="272" t="str">
        <f>IF('Other obligations'!D274="",IF(A274="","","Complete Other obligation tab"),'Other obligations'!D274)</f>
        <v/>
      </c>
      <c r="E274" s="247"/>
      <c r="F274" s="277"/>
      <c r="G274" s="269"/>
      <c r="H274" s="119" t="str">
        <f>IF('Other obligations'!$D274&lt;&gt;"Y","",Finance!$Q274)</f>
        <v/>
      </c>
      <c r="I274" s="112"/>
      <c r="J274" s="78"/>
      <c r="K274" s="78"/>
      <c r="L274" s="235"/>
      <c r="M274" s="112"/>
      <c r="N274" s="78"/>
      <c r="O274" s="78"/>
      <c r="P274" s="78"/>
      <c r="Q274" s="113"/>
      <c r="R274" s="117">
        <f t="shared" si="6"/>
        <v>0</v>
      </c>
      <c r="S274" s="109"/>
      <c r="T274" s="16"/>
      <c r="U274" s="16"/>
      <c r="V274" s="16"/>
      <c r="W274" s="16"/>
    </row>
    <row r="275" spans="1:23" ht="25.5" customHeight="1" thickBot="1" x14ac:dyDescent="0.25">
      <c r="A275" s="117" t="str">
        <f>IF('Charity details'!A275="","",'Charity details'!A275)</f>
        <v/>
      </c>
      <c r="B275" s="117" t="str">
        <f>IF('Charity details'!B275="",IF(A275="","","Complete Sec.A"),'Charity details'!B275)</f>
        <v/>
      </c>
      <c r="C275" s="117" t="str">
        <f>IF('Charity details'!AB275="",IF(A275="","","Complete Charity details tab"),'Charity details'!AB275)</f>
        <v/>
      </c>
      <c r="D275" s="272" t="str">
        <f>IF('Other obligations'!D275="",IF(A275="","","Complete Other obligation tab"),'Other obligations'!D275)</f>
        <v/>
      </c>
      <c r="E275" s="247"/>
      <c r="F275" s="277"/>
      <c r="G275" s="269"/>
      <c r="H275" s="119" t="str">
        <f>IF('Other obligations'!$D275&lt;&gt;"Y","",Finance!$Q275)</f>
        <v/>
      </c>
      <c r="I275" s="112"/>
      <c r="J275" s="78"/>
      <c r="K275" s="78"/>
      <c r="L275" s="235"/>
      <c r="M275" s="112"/>
      <c r="N275" s="78"/>
      <c r="O275" s="78"/>
      <c r="P275" s="78"/>
      <c r="Q275" s="113"/>
      <c r="R275" s="117">
        <f t="shared" si="6"/>
        <v>0</v>
      </c>
      <c r="S275" s="109"/>
      <c r="T275" s="16"/>
      <c r="U275" s="16"/>
      <c r="V275" s="16"/>
      <c r="W275" s="16"/>
    </row>
    <row r="276" spans="1:23" ht="25.5" customHeight="1" thickBot="1" x14ac:dyDescent="0.25">
      <c r="A276" s="117" t="str">
        <f>IF('Charity details'!A276="","",'Charity details'!A276)</f>
        <v/>
      </c>
      <c r="B276" s="117" t="str">
        <f>IF('Charity details'!B276="",IF(A276="","","Complete Sec.A"),'Charity details'!B276)</f>
        <v/>
      </c>
      <c r="C276" s="117" t="str">
        <f>IF('Charity details'!AB276="",IF(A276="","","Complete Charity details tab"),'Charity details'!AB276)</f>
        <v/>
      </c>
      <c r="D276" s="272" t="str">
        <f>IF('Other obligations'!D276="",IF(A276="","","Complete Other obligation tab"),'Other obligations'!D276)</f>
        <v/>
      </c>
      <c r="E276" s="247"/>
      <c r="F276" s="277"/>
      <c r="G276" s="269"/>
      <c r="H276" s="119" t="str">
        <f>IF('Other obligations'!$D276&lt;&gt;"Y","",Finance!$Q276)</f>
        <v/>
      </c>
      <c r="I276" s="112"/>
      <c r="J276" s="78"/>
      <c r="K276" s="78"/>
      <c r="L276" s="235"/>
      <c r="M276" s="112"/>
      <c r="N276" s="78"/>
      <c r="O276" s="78"/>
      <c r="P276" s="78"/>
      <c r="Q276" s="113"/>
      <c r="R276" s="117">
        <f t="shared" si="6"/>
        <v>0</v>
      </c>
      <c r="S276" s="109"/>
      <c r="T276" s="16"/>
      <c r="U276" s="16"/>
      <c r="V276" s="16"/>
      <c r="W276" s="16"/>
    </row>
    <row r="277" spans="1:23" ht="25.5" customHeight="1" thickBot="1" x14ac:dyDescent="0.25">
      <c r="A277" s="117" t="str">
        <f>IF('Charity details'!A277="","",'Charity details'!A277)</f>
        <v/>
      </c>
      <c r="B277" s="117" t="str">
        <f>IF('Charity details'!B277="",IF(A277="","","Complete Sec.A"),'Charity details'!B277)</f>
        <v/>
      </c>
      <c r="C277" s="117" t="str">
        <f>IF('Charity details'!AB277="",IF(A277="","","Complete Charity details tab"),'Charity details'!AB277)</f>
        <v/>
      </c>
      <c r="D277" s="272" t="str">
        <f>IF('Other obligations'!D277="",IF(A277="","","Complete Other obligation tab"),'Other obligations'!D277)</f>
        <v/>
      </c>
      <c r="E277" s="247"/>
      <c r="F277" s="277"/>
      <c r="G277" s="269"/>
      <c r="H277" s="119" t="str">
        <f>IF('Other obligations'!$D277&lt;&gt;"Y","",Finance!$Q277)</f>
        <v/>
      </c>
      <c r="I277" s="112"/>
      <c r="J277" s="78"/>
      <c r="K277" s="78"/>
      <c r="L277" s="235"/>
      <c r="M277" s="112"/>
      <c r="N277" s="78"/>
      <c r="O277" s="78"/>
      <c r="P277" s="78"/>
      <c r="Q277" s="113"/>
      <c r="R277" s="117">
        <f t="shared" si="6"/>
        <v>0</v>
      </c>
      <c r="S277" s="109"/>
      <c r="T277" s="16"/>
      <c r="U277" s="16"/>
      <c r="V277" s="16"/>
      <c r="W277" s="16"/>
    </row>
    <row r="278" spans="1:23" ht="25.5" customHeight="1" thickBot="1" x14ac:dyDescent="0.25">
      <c r="A278" s="117" t="str">
        <f>IF('Charity details'!A278="","",'Charity details'!A278)</f>
        <v/>
      </c>
      <c r="B278" s="117" t="str">
        <f>IF('Charity details'!B278="",IF(A278="","","Complete Sec.A"),'Charity details'!B278)</f>
        <v/>
      </c>
      <c r="C278" s="117" t="str">
        <f>IF('Charity details'!AB278="",IF(A278="","","Complete Charity details tab"),'Charity details'!AB278)</f>
        <v/>
      </c>
      <c r="D278" s="272" t="str">
        <f>IF('Other obligations'!D278="",IF(A278="","","Complete Other obligation tab"),'Other obligations'!D278)</f>
        <v/>
      </c>
      <c r="E278" s="247"/>
      <c r="F278" s="277"/>
      <c r="G278" s="269"/>
      <c r="H278" s="119" t="str">
        <f>IF('Other obligations'!$D278&lt;&gt;"Y","",Finance!$Q278)</f>
        <v/>
      </c>
      <c r="I278" s="112"/>
      <c r="J278" s="78"/>
      <c r="K278" s="78"/>
      <c r="L278" s="235"/>
      <c r="M278" s="112"/>
      <c r="N278" s="78"/>
      <c r="O278" s="78"/>
      <c r="P278" s="78"/>
      <c r="Q278" s="113"/>
      <c r="R278" s="117">
        <f t="shared" si="6"/>
        <v>0</v>
      </c>
      <c r="S278" s="109"/>
      <c r="T278" s="16"/>
      <c r="U278" s="16"/>
      <c r="V278" s="16"/>
      <c r="W278" s="16"/>
    </row>
    <row r="279" spans="1:23" ht="25.5" customHeight="1" thickBot="1" x14ac:dyDescent="0.25">
      <c r="A279" s="117" t="str">
        <f>IF('Charity details'!A279="","",'Charity details'!A279)</f>
        <v/>
      </c>
      <c r="B279" s="117" t="str">
        <f>IF('Charity details'!B279="",IF(A279="","","Complete Sec.A"),'Charity details'!B279)</f>
        <v/>
      </c>
      <c r="C279" s="117" t="str">
        <f>IF('Charity details'!AB279="",IF(A279="","","Complete Charity details tab"),'Charity details'!AB279)</f>
        <v/>
      </c>
      <c r="D279" s="272" t="str">
        <f>IF('Other obligations'!D279="",IF(A279="","","Complete Other obligation tab"),'Other obligations'!D279)</f>
        <v/>
      </c>
      <c r="E279" s="247"/>
      <c r="F279" s="277"/>
      <c r="G279" s="269"/>
      <c r="H279" s="119" t="str">
        <f>IF('Other obligations'!$D279&lt;&gt;"Y","",Finance!$Q279)</f>
        <v/>
      </c>
      <c r="I279" s="112"/>
      <c r="J279" s="78"/>
      <c r="K279" s="78"/>
      <c r="L279" s="235"/>
      <c r="M279" s="112"/>
      <c r="N279" s="78"/>
      <c r="O279" s="78"/>
      <c r="P279" s="78"/>
      <c r="Q279" s="113"/>
      <c r="R279" s="117">
        <f t="shared" si="6"/>
        <v>0</v>
      </c>
      <c r="S279" s="109"/>
      <c r="T279" s="16"/>
      <c r="U279" s="16"/>
      <c r="V279" s="16"/>
      <c r="W279" s="16"/>
    </row>
    <row r="280" spans="1:23" ht="25.5" customHeight="1" thickBot="1" x14ac:dyDescent="0.25">
      <c r="A280" s="117" t="str">
        <f>IF('Charity details'!A280="","",'Charity details'!A280)</f>
        <v/>
      </c>
      <c r="B280" s="117" t="str">
        <f>IF('Charity details'!B280="",IF(A280="","","Complete Sec.A"),'Charity details'!B280)</f>
        <v/>
      </c>
      <c r="C280" s="117" t="str">
        <f>IF('Charity details'!AB280="",IF(A280="","","Complete Charity details tab"),'Charity details'!AB280)</f>
        <v/>
      </c>
      <c r="D280" s="272" t="str">
        <f>IF('Other obligations'!D280="",IF(A280="","","Complete Other obligation tab"),'Other obligations'!D280)</f>
        <v/>
      </c>
      <c r="E280" s="247"/>
      <c r="F280" s="277"/>
      <c r="G280" s="269"/>
      <c r="H280" s="119" t="str">
        <f>IF('Other obligations'!$D280&lt;&gt;"Y","",Finance!$Q280)</f>
        <v/>
      </c>
      <c r="I280" s="112"/>
      <c r="J280" s="78"/>
      <c r="K280" s="78"/>
      <c r="L280" s="235"/>
      <c r="M280" s="112"/>
      <c r="N280" s="78"/>
      <c r="O280" s="78"/>
      <c r="P280" s="78"/>
      <c r="Q280" s="113"/>
      <c r="R280" s="117">
        <f t="shared" si="6"/>
        <v>0</v>
      </c>
      <c r="S280" s="109"/>
      <c r="T280" s="16"/>
      <c r="U280" s="16"/>
      <c r="V280" s="16"/>
      <c r="W280" s="16"/>
    </row>
    <row r="281" spans="1:23" ht="25.5" customHeight="1" thickBot="1" x14ac:dyDescent="0.25">
      <c r="A281" s="117" t="str">
        <f>IF('Charity details'!A281="","",'Charity details'!A281)</f>
        <v/>
      </c>
      <c r="B281" s="117" t="str">
        <f>IF('Charity details'!B281="",IF(A281="","","Complete Sec.A"),'Charity details'!B281)</f>
        <v/>
      </c>
      <c r="C281" s="117" t="str">
        <f>IF('Charity details'!AB281="",IF(A281="","","Complete Charity details tab"),'Charity details'!AB281)</f>
        <v/>
      </c>
      <c r="D281" s="272" t="str">
        <f>IF('Other obligations'!D281="",IF(A281="","","Complete Other obligation tab"),'Other obligations'!D281)</f>
        <v/>
      </c>
      <c r="E281" s="247"/>
      <c r="F281" s="277"/>
      <c r="G281" s="269"/>
      <c r="H281" s="119" t="str">
        <f>IF('Other obligations'!$D281&lt;&gt;"Y","",Finance!$Q281)</f>
        <v/>
      </c>
      <c r="I281" s="112"/>
      <c r="J281" s="78"/>
      <c r="K281" s="78"/>
      <c r="L281" s="235"/>
      <c r="M281" s="112"/>
      <c r="N281" s="78"/>
      <c r="O281" s="78"/>
      <c r="P281" s="78"/>
      <c r="Q281" s="113"/>
      <c r="R281" s="117">
        <f t="shared" si="6"/>
        <v>0</v>
      </c>
      <c r="S281" s="109"/>
      <c r="T281" s="16"/>
      <c r="U281" s="16"/>
      <c r="V281" s="16"/>
      <c r="W281" s="16"/>
    </row>
    <row r="282" spans="1:23" ht="25.5" customHeight="1" thickBot="1" x14ac:dyDescent="0.25">
      <c r="A282" s="117" t="str">
        <f>IF('Charity details'!A282="","",'Charity details'!A282)</f>
        <v/>
      </c>
      <c r="B282" s="117" t="str">
        <f>IF('Charity details'!B282="",IF(A282="","","Complete Sec.A"),'Charity details'!B282)</f>
        <v/>
      </c>
      <c r="C282" s="117" t="str">
        <f>IF('Charity details'!AB282="",IF(A282="","","Complete Charity details tab"),'Charity details'!AB282)</f>
        <v/>
      </c>
      <c r="D282" s="272" t="str">
        <f>IF('Other obligations'!D282="",IF(A282="","","Complete Other obligation tab"),'Other obligations'!D282)</f>
        <v/>
      </c>
      <c r="E282" s="247"/>
      <c r="F282" s="277"/>
      <c r="G282" s="269"/>
      <c r="H282" s="119" t="str">
        <f>IF('Other obligations'!$D282&lt;&gt;"Y","",Finance!$Q282)</f>
        <v/>
      </c>
      <c r="I282" s="112"/>
      <c r="J282" s="78"/>
      <c r="K282" s="78"/>
      <c r="L282" s="235"/>
      <c r="M282" s="112"/>
      <c r="N282" s="78"/>
      <c r="O282" s="78"/>
      <c r="P282" s="78"/>
      <c r="Q282" s="113"/>
      <c r="R282" s="117">
        <f t="shared" si="6"/>
        <v>0</v>
      </c>
      <c r="S282" s="109"/>
      <c r="T282" s="16"/>
      <c r="U282" s="16"/>
      <c r="V282" s="16"/>
      <c r="W282" s="16"/>
    </row>
    <row r="283" spans="1:23" ht="25.5" customHeight="1" thickBot="1" x14ac:dyDescent="0.25">
      <c r="A283" s="117" t="str">
        <f>IF('Charity details'!A283="","",'Charity details'!A283)</f>
        <v/>
      </c>
      <c r="B283" s="117" t="str">
        <f>IF('Charity details'!B283="",IF(A283="","","Complete Sec.A"),'Charity details'!B283)</f>
        <v/>
      </c>
      <c r="C283" s="117" t="str">
        <f>IF('Charity details'!AB283="",IF(A283="","","Complete Charity details tab"),'Charity details'!AB283)</f>
        <v/>
      </c>
      <c r="D283" s="272" t="str">
        <f>IF('Other obligations'!D283="",IF(A283="","","Complete Other obligation tab"),'Other obligations'!D283)</f>
        <v/>
      </c>
      <c r="E283" s="247"/>
      <c r="F283" s="277"/>
      <c r="G283" s="269"/>
      <c r="H283" s="119" t="str">
        <f>IF('Other obligations'!$D283&lt;&gt;"Y","",Finance!$Q283)</f>
        <v/>
      </c>
      <c r="I283" s="112"/>
      <c r="J283" s="78"/>
      <c r="K283" s="78"/>
      <c r="L283" s="235"/>
      <c r="M283" s="112"/>
      <c r="N283" s="78"/>
      <c r="O283" s="78"/>
      <c r="P283" s="78"/>
      <c r="Q283" s="113"/>
      <c r="R283" s="117">
        <f t="shared" si="6"/>
        <v>0</v>
      </c>
      <c r="S283" s="109"/>
      <c r="T283" s="16"/>
      <c r="U283" s="16"/>
      <c r="V283" s="16"/>
      <c r="W283" s="16"/>
    </row>
    <row r="284" spans="1:23" ht="25.5" customHeight="1" thickBot="1" x14ac:dyDescent="0.25">
      <c r="A284" s="117" t="str">
        <f>IF('Charity details'!A284="","",'Charity details'!A284)</f>
        <v/>
      </c>
      <c r="B284" s="117" t="str">
        <f>IF('Charity details'!B284="",IF(A284="","","Complete Sec.A"),'Charity details'!B284)</f>
        <v/>
      </c>
      <c r="C284" s="117" t="str">
        <f>IF('Charity details'!AB284="",IF(A284="","","Complete Charity details tab"),'Charity details'!AB284)</f>
        <v/>
      </c>
      <c r="D284" s="272" t="str">
        <f>IF('Other obligations'!D284="",IF(A284="","","Complete Other obligation tab"),'Other obligations'!D284)</f>
        <v/>
      </c>
      <c r="E284" s="247"/>
      <c r="F284" s="277"/>
      <c r="G284" s="269"/>
      <c r="H284" s="119" t="str">
        <f>IF('Other obligations'!$D284&lt;&gt;"Y","",Finance!$Q284)</f>
        <v/>
      </c>
      <c r="I284" s="112"/>
      <c r="J284" s="78"/>
      <c r="K284" s="78"/>
      <c r="L284" s="235"/>
      <c r="M284" s="112"/>
      <c r="N284" s="78"/>
      <c r="O284" s="78"/>
      <c r="P284" s="78"/>
      <c r="Q284" s="113"/>
      <c r="R284" s="117">
        <f t="shared" si="6"/>
        <v>0</v>
      </c>
      <c r="S284" s="109"/>
      <c r="T284" s="16"/>
      <c r="U284" s="16"/>
      <c r="V284" s="16"/>
      <c r="W284" s="16"/>
    </row>
    <row r="285" spans="1:23" ht="25.5" customHeight="1" thickBot="1" x14ac:dyDescent="0.25">
      <c r="A285" s="117" t="str">
        <f>IF('Charity details'!A285="","",'Charity details'!A285)</f>
        <v/>
      </c>
      <c r="B285" s="117" t="str">
        <f>IF('Charity details'!B285="",IF(A285="","","Complete Sec.A"),'Charity details'!B285)</f>
        <v/>
      </c>
      <c r="C285" s="117" t="str">
        <f>IF('Charity details'!AB285="",IF(A285="","","Complete Charity details tab"),'Charity details'!AB285)</f>
        <v/>
      </c>
      <c r="D285" s="272" t="str">
        <f>IF('Other obligations'!D285="",IF(A285="","","Complete Other obligation tab"),'Other obligations'!D285)</f>
        <v/>
      </c>
      <c r="E285" s="247"/>
      <c r="F285" s="277"/>
      <c r="G285" s="269"/>
      <c r="H285" s="119" t="str">
        <f>IF('Other obligations'!$D285&lt;&gt;"Y","",Finance!$Q285)</f>
        <v/>
      </c>
      <c r="I285" s="112"/>
      <c r="J285" s="78"/>
      <c r="K285" s="78"/>
      <c r="L285" s="235"/>
      <c r="M285" s="112"/>
      <c r="N285" s="78"/>
      <c r="O285" s="78"/>
      <c r="P285" s="78"/>
      <c r="Q285" s="113"/>
      <c r="R285" s="117">
        <f t="shared" si="6"/>
        <v>0</v>
      </c>
      <c r="S285" s="109"/>
      <c r="T285" s="16"/>
      <c r="U285" s="16"/>
      <c r="V285" s="16"/>
      <c r="W285" s="16"/>
    </row>
    <row r="286" spans="1:23" ht="25.5" customHeight="1" thickBot="1" x14ac:dyDescent="0.25">
      <c r="A286" s="117" t="str">
        <f>IF('Charity details'!A286="","",'Charity details'!A286)</f>
        <v/>
      </c>
      <c r="B286" s="117" t="str">
        <f>IF('Charity details'!B286="",IF(A286="","","Complete Sec.A"),'Charity details'!B286)</f>
        <v/>
      </c>
      <c r="C286" s="117" t="str">
        <f>IF('Charity details'!AB286="",IF(A286="","","Complete Charity details tab"),'Charity details'!AB286)</f>
        <v/>
      </c>
      <c r="D286" s="272" t="str">
        <f>IF('Other obligations'!D286="",IF(A286="","","Complete Other obligation tab"),'Other obligations'!D286)</f>
        <v/>
      </c>
      <c r="E286" s="247"/>
      <c r="F286" s="277"/>
      <c r="G286" s="269"/>
      <c r="H286" s="119" t="str">
        <f>IF('Other obligations'!$D286&lt;&gt;"Y","",Finance!$Q286)</f>
        <v/>
      </c>
      <c r="I286" s="112"/>
      <c r="J286" s="78"/>
      <c r="K286" s="78"/>
      <c r="L286" s="235"/>
      <c r="M286" s="112"/>
      <c r="N286" s="78"/>
      <c r="O286" s="78"/>
      <c r="P286" s="78"/>
      <c r="Q286" s="113"/>
      <c r="R286" s="117">
        <f t="shared" si="6"/>
        <v>0</v>
      </c>
      <c r="S286" s="109"/>
      <c r="T286" s="16"/>
      <c r="U286" s="16"/>
      <c r="V286" s="16"/>
      <c r="W286" s="16"/>
    </row>
    <row r="287" spans="1:23" ht="25.5" customHeight="1" thickBot="1" x14ac:dyDescent="0.25">
      <c r="A287" s="117" t="str">
        <f>IF('Charity details'!A287="","",'Charity details'!A287)</f>
        <v/>
      </c>
      <c r="B287" s="117" t="str">
        <f>IF('Charity details'!B287="",IF(A287="","","Complete Sec.A"),'Charity details'!B287)</f>
        <v/>
      </c>
      <c r="C287" s="117" t="str">
        <f>IF('Charity details'!AB287="",IF(A287="","","Complete Charity details tab"),'Charity details'!AB287)</f>
        <v/>
      </c>
      <c r="D287" s="272" t="str">
        <f>IF('Other obligations'!D287="",IF(A287="","","Complete Other obligation tab"),'Other obligations'!D287)</f>
        <v/>
      </c>
      <c r="E287" s="247"/>
      <c r="F287" s="277"/>
      <c r="G287" s="269"/>
      <c r="H287" s="119" t="str">
        <f>IF('Other obligations'!$D287&lt;&gt;"Y","",Finance!$Q287)</f>
        <v/>
      </c>
      <c r="I287" s="112"/>
      <c r="J287" s="78"/>
      <c r="K287" s="78"/>
      <c r="L287" s="235"/>
      <c r="M287" s="112"/>
      <c r="N287" s="78"/>
      <c r="O287" s="78"/>
      <c r="P287" s="78"/>
      <c r="Q287" s="113"/>
      <c r="R287" s="117">
        <f t="shared" si="6"/>
        <v>0</v>
      </c>
      <c r="S287" s="109"/>
      <c r="T287" s="16"/>
      <c r="U287" s="16"/>
      <c r="V287" s="16"/>
      <c r="W287" s="16"/>
    </row>
    <row r="288" spans="1:23" ht="25.5" customHeight="1" thickBot="1" x14ac:dyDescent="0.25">
      <c r="A288" s="117" t="str">
        <f>IF('Charity details'!A288="","",'Charity details'!A288)</f>
        <v/>
      </c>
      <c r="B288" s="117" t="str">
        <f>IF('Charity details'!B288="",IF(A288="","","Complete Sec.A"),'Charity details'!B288)</f>
        <v/>
      </c>
      <c r="C288" s="117" t="str">
        <f>IF('Charity details'!AB288="",IF(A288="","","Complete Charity details tab"),'Charity details'!AB288)</f>
        <v/>
      </c>
      <c r="D288" s="272" t="str">
        <f>IF('Other obligations'!D288="",IF(A288="","","Complete Other obligation tab"),'Other obligations'!D288)</f>
        <v/>
      </c>
      <c r="E288" s="247"/>
      <c r="F288" s="277"/>
      <c r="G288" s="269"/>
      <c r="H288" s="119" t="str">
        <f>IF('Other obligations'!$D288&lt;&gt;"Y","",Finance!$Q288)</f>
        <v/>
      </c>
      <c r="I288" s="112"/>
      <c r="J288" s="78"/>
      <c r="K288" s="78"/>
      <c r="L288" s="235"/>
      <c r="M288" s="112"/>
      <c r="N288" s="78"/>
      <c r="O288" s="78"/>
      <c r="P288" s="78"/>
      <c r="Q288" s="113"/>
      <c r="R288" s="117">
        <f t="shared" si="6"/>
        <v>0</v>
      </c>
      <c r="S288" s="109"/>
      <c r="T288" s="16"/>
      <c r="U288" s="16"/>
      <c r="V288" s="16"/>
      <c r="W288" s="16"/>
    </row>
    <row r="289" spans="1:23" ht="25.5" customHeight="1" thickBot="1" x14ac:dyDescent="0.25">
      <c r="A289" s="117" t="str">
        <f>IF('Charity details'!A289="","",'Charity details'!A289)</f>
        <v/>
      </c>
      <c r="B289" s="117" t="str">
        <f>IF('Charity details'!B289="",IF(A289="","","Complete Sec.A"),'Charity details'!B289)</f>
        <v/>
      </c>
      <c r="C289" s="117" t="str">
        <f>IF('Charity details'!AB289="",IF(A289="","","Complete Charity details tab"),'Charity details'!AB289)</f>
        <v/>
      </c>
      <c r="D289" s="272" t="str">
        <f>IF('Other obligations'!D289="",IF(A289="","","Complete Other obligation tab"),'Other obligations'!D289)</f>
        <v/>
      </c>
      <c r="E289" s="247"/>
      <c r="F289" s="277"/>
      <c r="G289" s="269"/>
      <c r="H289" s="119" t="str">
        <f>IF('Other obligations'!$D289&lt;&gt;"Y","",Finance!$Q289)</f>
        <v/>
      </c>
      <c r="I289" s="112"/>
      <c r="J289" s="78"/>
      <c r="K289" s="78"/>
      <c r="L289" s="235"/>
      <c r="M289" s="112"/>
      <c r="N289" s="78"/>
      <c r="O289" s="78"/>
      <c r="P289" s="78"/>
      <c r="Q289" s="113"/>
      <c r="R289" s="117">
        <f t="shared" si="6"/>
        <v>0</v>
      </c>
      <c r="S289" s="109"/>
      <c r="T289" s="16"/>
      <c r="U289" s="16"/>
      <c r="V289" s="16"/>
      <c r="W289" s="16"/>
    </row>
    <row r="290" spans="1:23" ht="25.5" customHeight="1" thickBot="1" x14ac:dyDescent="0.25">
      <c r="A290" s="117" t="str">
        <f>IF('Charity details'!A290="","",'Charity details'!A290)</f>
        <v/>
      </c>
      <c r="B290" s="117" t="str">
        <f>IF('Charity details'!B290="",IF(A290="","","Complete Sec.A"),'Charity details'!B290)</f>
        <v/>
      </c>
      <c r="C290" s="117" t="str">
        <f>IF('Charity details'!AB290="",IF(A290="","","Complete Charity details tab"),'Charity details'!AB290)</f>
        <v/>
      </c>
      <c r="D290" s="272" t="str">
        <f>IF('Other obligations'!D290="",IF(A290="","","Complete Other obligation tab"),'Other obligations'!D290)</f>
        <v/>
      </c>
      <c r="E290" s="247"/>
      <c r="F290" s="277"/>
      <c r="G290" s="269"/>
      <c r="H290" s="119" t="str">
        <f>IF('Other obligations'!$D290&lt;&gt;"Y","",Finance!$Q290)</f>
        <v/>
      </c>
      <c r="I290" s="112"/>
      <c r="J290" s="78"/>
      <c r="K290" s="78"/>
      <c r="L290" s="235"/>
      <c r="M290" s="112"/>
      <c r="N290" s="78"/>
      <c r="O290" s="78"/>
      <c r="P290" s="78"/>
      <c r="Q290" s="113"/>
      <c r="R290" s="117">
        <f t="shared" si="6"/>
        <v>0</v>
      </c>
      <c r="S290" s="109"/>
      <c r="T290" s="16"/>
      <c r="U290" s="16"/>
      <c r="V290" s="16"/>
      <c r="W290" s="16"/>
    </row>
    <row r="291" spans="1:23" ht="25.5" customHeight="1" thickBot="1" x14ac:dyDescent="0.25">
      <c r="A291" s="117" t="str">
        <f>IF('Charity details'!A291="","",'Charity details'!A291)</f>
        <v/>
      </c>
      <c r="B291" s="117" t="str">
        <f>IF('Charity details'!B291="",IF(A291="","","Complete Sec.A"),'Charity details'!B291)</f>
        <v/>
      </c>
      <c r="C291" s="117" t="str">
        <f>IF('Charity details'!AB291="",IF(A291="","","Complete Charity details tab"),'Charity details'!AB291)</f>
        <v/>
      </c>
      <c r="D291" s="272" t="str">
        <f>IF('Other obligations'!D291="",IF(A291="","","Complete Other obligation tab"),'Other obligations'!D291)</f>
        <v/>
      </c>
      <c r="E291" s="247"/>
      <c r="F291" s="277"/>
      <c r="G291" s="269"/>
      <c r="H291" s="119" t="str">
        <f>IF('Other obligations'!$D291&lt;&gt;"Y","",Finance!$Q291)</f>
        <v/>
      </c>
      <c r="I291" s="112"/>
      <c r="J291" s="78"/>
      <c r="K291" s="78"/>
      <c r="L291" s="235"/>
      <c r="M291" s="112"/>
      <c r="N291" s="78"/>
      <c r="O291" s="78"/>
      <c r="P291" s="78"/>
      <c r="Q291" s="113"/>
      <c r="R291" s="117">
        <f t="shared" si="6"/>
        <v>0</v>
      </c>
      <c r="S291" s="109"/>
      <c r="T291" s="16"/>
      <c r="U291" s="16"/>
      <c r="V291" s="16"/>
      <c r="W291" s="16"/>
    </row>
    <row r="292" spans="1:23" ht="25.5" customHeight="1" thickBot="1" x14ac:dyDescent="0.25">
      <c r="A292" s="117" t="str">
        <f>IF('Charity details'!A292="","",'Charity details'!A292)</f>
        <v/>
      </c>
      <c r="B292" s="117" t="str">
        <f>IF('Charity details'!B292="",IF(A292="","","Complete Sec.A"),'Charity details'!B292)</f>
        <v/>
      </c>
      <c r="C292" s="117" t="str">
        <f>IF('Charity details'!AB292="",IF(A292="","","Complete Charity details tab"),'Charity details'!AB292)</f>
        <v/>
      </c>
      <c r="D292" s="272" t="str">
        <f>IF('Other obligations'!D292="",IF(A292="","","Complete Other obligation tab"),'Other obligations'!D292)</f>
        <v/>
      </c>
      <c r="E292" s="247"/>
      <c r="F292" s="277"/>
      <c r="G292" s="269"/>
      <c r="H292" s="119" t="str">
        <f>IF('Other obligations'!$D292&lt;&gt;"Y","",Finance!$Q292)</f>
        <v/>
      </c>
      <c r="I292" s="112"/>
      <c r="J292" s="78"/>
      <c r="K292" s="78"/>
      <c r="L292" s="235"/>
      <c r="M292" s="112"/>
      <c r="N292" s="78"/>
      <c r="O292" s="78"/>
      <c r="P292" s="78"/>
      <c r="Q292" s="113"/>
      <c r="R292" s="117">
        <f t="shared" si="6"/>
        <v>0</v>
      </c>
      <c r="S292" s="109"/>
      <c r="T292" s="16"/>
      <c r="U292" s="16"/>
      <c r="V292" s="16"/>
      <c r="W292" s="16"/>
    </row>
    <row r="293" spans="1:23" ht="25.5" customHeight="1" thickBot="1" x14ac:dyDescent="0.25">
      <c r="A293" s="117" t="str">
        <f>IF('Charity details'!A293="","",'Charity details'!A293)</f>
        <v/>
      </c>
      <c r="B293" s="117" t="str">
        <f>IF('Charity details'!B293="",IF(A293="","","Complete Sec.A"),'Charity details'!B293)</f>
        <v/>
      </c>
      <c r="C293" s="117" t="str">
        <f>IF('Charity details'!AB293="",IF(A293="","","Complete Charity details tab"),'Charity details'!AB293)</f>
        <v/>
      </c>
      <c r="D293" s="272" t="str">
        <f>IF('Other obligations'!D293="",IF(A293="","","Complete Other obligation tab"),'Other obligations'!D293)</f>
        <v/>
      </c>
      <c r="E293" s="247"/>
      <c r="F293" s="277"/>
      <c r="G293" s="269"/>
      <c r="H293" s="119" t="str">
        <f>IF('Other obligations'!$D293&lt;&gt;"Y","",Finance!$Q293)</f>
        <v/>
      </c>
      <c r="I293" s="112"/>
      <c r="J293" s="78"/>
      <c r="K293" s="78"/>
      <c r="L293" s="235"/>
      <c r="M293" s="112"/>
      <c r="N293" s="78"/>
      <c r="O293" s="78"/>
      <c r="P293" s="78"/>
      <c r="Q293" s="113"/>
      <c r="R293" s="117">
        <f t="shared" si="6"/>
        <v>0</v>
      </c>
      <c r="S293" s="109"/>
      <c r="T293" s="16"/>
      <c r="U293" s="16"/>
      <c r="V293" s="16"/>
      <c r="W293" s="16"/>
    </row>
    <row r="294" spans="1:23" ht="25.5" customHeight="1" thickBot="1" x14ac:dyDescent="0.25">
      <c r="A294" s="117" t="str">
        <f>IF('Charity details'!A294="","",'Charity details'!A294)</f>
        <v/>
      </c>
      <c r="B294" s="117" t="str">
        <f>IF('Charity details'!B294="",IF(A294="","","Complete Sec.A"),'Charity details'!B294)</f>
        <v/>
      </c>
      <c r="C294" s="117" t="str">
        <f>IF('Charity details'!AB294="",IF(A294="","","Complete Charity details tab"),'Charity details'!AB294)</f>
        <v/>
      </c>
      <c r="D294" s="272" t="str">
        <f>IF('Other obligations'!D294="",IF(A294="","","Complete Other obligation tab"),'Other obligations'!D294)</f>
        <v/>
      </c>
      <c r="E294" s="247"/>
      <c r="F294" s="277"/>
      <c r="G294" s="269"/>
      <c r="H294" s="119" t="str">
        <f>IF('Other obligations'!$D294&lt;&gt;"Y","",Finance!$Q294)</f>
        <v/>
      </c>
      <c r="I294" s="112"/>
      <c r="J294" s="78"/>
      <c r="K294" s="78"/>
      <c r="L294" s="235"/>
      <c r="M294" s="112"/>
      <c r="N294" s="78"/>
      <c r="O294" s="78"/>
      <c r="P294" s="78"/>
      <c r="Q294" s="113"/>
      <c r="R294" s="117">
        <f t="shared" si="6"/>
        <v>0</v>
      </c>
      <c r="S294" s="109"/>
      <c r="T294" s="16"/>
      <c r="U294" s="16"/>
      <c r="V294" s="16"/>
      <c r="W294" s="16"/>
    </row>
    <row r="295" spans="1:23" ht="25.5" customHeight="1" thickBot="1" x14ac:dyDescent="0.25">
      <c r="A295" s="117" t="str">
        <f>IF('Charity details'!A295="","",'Charity details'!A295)</f>
        <v/>
      </c>
      <c r="B295" s="117" t="str">
        <f>IF('Charity details'!B295="",IF(A295="","","Complete Sec.A"),'Charity details'!B295)</f>
        <v/>
      </c>
      <c r="C295" s="117" t="str">
        <f>IF('Charity details'!AB295="",IF(A295="","","Complete Charity details tab"),'Charity details'!AB295)</f>
        <v/>
      </c>
      <c r="D295" s="272" t="str">
        <f>IF('Other obligations'!D295="",IF(A295="","","Complete Other obligation tab"),'Other obligations'!D295)</f>
        <v/>
      </c>
      <c r="E295" s="247"/>
      <c r="F295" s="277"/>
      <c r="G295" s="269"/>
      <c r="H295" s="119" t="str">
        <f>IF('Other obligations'!$D295&lt;&gt;"Y","",Finance!$Q295)</f>
        <v/>
      </c>
      <c r="I295" s="112"/>
      <c r="J295" s="78"/>
      <c r="K295" s="78"/>
      <c r="L295" s="235"/>
      <c r="M295" s="112"/>
      <c r="N295" s="78"/>
      <c r="O295" s="78"/>
      <c r="P295" s="78"/>
      <c r="Q295" s="113"/>
      <c r="R295" s="117">
        <f t="shared" si="6"/>
        <v>0</v>
      </c>
      <c r="S295" s="109"/>
      <c r="T295" s="16"/>
      <c r="U295" s="16"/>
      <c r="V295" s="16"/>
      <c r="W295" s="16"/>
    </row>
    <row r="296" spans="1:23" ht="25.5" customHeight="1" thickBot="1" x14ac:dyDescent="0.25">
      <c r="A296" s="117" t="str">
        <f>IF('Charity details'!A296="","",'Charity details'!A296)</f>
        <v/>
      </c>
      <c r="B296" s="117" t="str">
        <f>IF('Charity details'!B296="",IF(A296="","","Complete Sec.A"),'Charity details'!B296)</f>
        <v/>
      </c>
      <c r="C296" s="117" t="str">
        <f>IF('Charity details'!AB296="",IF(A296="","","Complete Charity details tab"),'Charity details'!AB296)</f>
        <v/>
      </c>
      <c r="D296" s="272" t="str">
        <f>IF('Other obligations'!D296="",IF(A296="","","Complete Other obligation tab"),'Other obligations'!D296)</f>
        <v/>
      </c>
      <c r="E296" s="247"/>
      <c r="F296" s="277"/>
      <c r="G296" s="269"/>
      <c r="H296" s="119" t="str">
        <f>IF('Other obligations'!$D296&lt;&gt;"Y","",Finance!$Q296)</f>
        <v/>
      </c>
      <c r="I296" s="112"/>
      <c r="J296" s="78"/>
      <c r="K296" s="78"/>
      <c r="L296" s="235"/>
      <c r="M296" s="112"/>
      <c r="N296" s="78"/>
      <c r="O296" s="78"/>
      <c r="P296" s="78"/>
      <c r="Q296" s="113"/>
      <c r="R296" s="117">
        <f t="shared" si="6"/>
        <v>0</v>
      </c>
      <c r="S296" s="109"/>
      <c r="T296" s="16"/>
      <c r="U296" s="16"/>
      <c r="V296" s="16"/>
      <c r="W296" s="16"/>
    </row>
    <row r="297" spans="1:23" ht="25.5" customHeight="1" thickBot="1" x14ac:dyDescent="0.25">
      <c r="A297" s="117" t="str">
        <f>IF('Charity details'!A297="","",'Charity details'!A297)</f>
        <v/>
      </c>
      <c r="B297" s="117" t="str">
        <f>IF('Charity details'!B297="",IF(A297="","","Complete Sec.A"),'Charity details'!B297)</f>
        <v/>
      </c>
      <c r="C297" s="117" t="str">
        <f>IF('Charity details'!AB297="",IF(A297="","","Complete Charity details tab"),'Charity details'!AB297)</f>
        <v/>
      </c>
      <c r="D297" s="272" t="str">
        <f>IF('Other obligations'!D297="",IF(A297="","","Complete Other obligation tab"),'Other obligations'!D297)</f>
        <v/>
      </c>
      <c r="E297" s="247"/>
      <c r="F297" s="277"/>
      <c r="G297" s="269"/>
      <c r="H297" s="119" t="str">
        <f>IF('Other obligations'!$D297&lt;&gt;"Y","",Finance!$Q297)</f>
        <v/>
      </c>
      <c r="I297" s="112"/>
      <c r="J297" s="78"/>
      <c r="K297" s="78"/>
      <c r="L297" s="235"/>
      <c r="M297" s="112"/>
      <c r="N297" s="78"/>
      <c r="O297" s="78"/>
      <c r="P297" s="78"/>
      <c r="Q297" s="113"/>
      <c r="R297" s="117">
        <f t="shared" si="6"/>
        <v>0</v>
      </c>
      <c r="S297" s="109"/>
      <c r="T297" s="16"/>
      <c r="U297" s="16"/>
      <c r="V297" s="16"/>
      <c r="W297" s="16"/>
    </row>
    <row r="298" spans="1:23" ht="25.5" customHeight="1" thickBot="1" x14ac:dyDescent="0.25">
      <c r="A298" s="117" t="str">
        <f>IF('Charity details'!A298="","",'Charity details'!A298)</f>
        <v/>
      </c>
      <c r="B298" s="117" t="str">
        <f>IF('Charity details'!B298="",IF(A298="","","Complete Sec.A"),'Charity details'!B298)</f>
        <v/>
      </c>
      <c r="C298" s="117" t="str">
        <f>IF('Charity details'!AB298="",IF(A298="","","Complete Charity details tab"),'Charity details'!AB298)</f>
        <v/>
      </c>
      <c r="D298" s="272" t="str">
        <f>IF('Other obligations'!D298="",IF(A298="","","Complete Other obligation tab"),'Other obligations'!D298)</f>
        <v/>
      </c>
      <c r="E298" s="247"/>
      <c r="F298" s="277"/>
      <c r="G298" s="269"/>
      <c r="H298" s="119" t="str">
        <f>IF('Other obligations'!$D298&lt;&gt;"Y","",Finance!$Q298)</f>
        <v/>
      </c>
      <c r="I298" s="112"/>
      <c r="J298" s="78"/>
      <c r="K298" s="78"/>
      <c r="L298" s="235"/>
      <c r="M298" s="112"/>
      <c r="N298" s="78"/>
      <c r="O298" s="78"/>
      <c r="P298" s="78"/>
      <c r="Q298" s="113"/>
      <c r="R298" s="117">
        <f t="shared" ref="R298:R318" si="7">SUM(M298:Q298)</f>
        <v>0</v>
      </c>
      <c r="S298" s="109"/>
      <c r="T298" s="16"/>
      <c r="U298" s="16"/>
      <c r="V298" s="16"/>
      <c r="W298" s="16"/>
    </row>
    <row r="299" spans="1:23" ht="25.5" customHeight="1" thickBot="1" x14ac:dyDescent="0.25">
      <c r="A299" s="117" t="str">
        <f>IF('Charity details'!A299="","",'Charity details'!A299)</f>
        <v/>
      </c>
      <c r="B299" s="117" t="str">
        <f>IF('Charity details'!B299="",IF(A299="","","Complete Sec.A"),'Charity details'!B299)</f>
        <v/>
      </c>
      <c r="C299" s="117" t="str">
        <f>IF('Charity details'!AB299="",IF(A299="","","Complete Charity details tab"),'Charity details'!AB299)</f>
        <v/>
      </c>
      <c r="D299" s="272" t="str">
        <f>IF('Other obligations'!D299="",IF(A299="","","Complete Other obligation tab"),'Other obligations'!D299)</f>
        <v/>
      </c>
      <c r="E299" s="247"/>
      <c r="F299" s="277"/>
      <c r="G299" s="269"/>
      <c r="H299" s="119" t="str">
        <f>IF('Other obligations'!$D299&lt;&gt;"Y","",Finance!$Q299)</f>
        <v/>
      </c>
      <c r="I299" s="112"/>
      <c r="J299" s="78"/>
      <c r="K299" s="78"/>
      <c r="L299" s="235"/>
      <c r="M299" s="112"/>
      <c r="N299" s="78"/>
      <c r="O299" s="78"/>
      <c r="P299" s="78"/>
      <c r="Q299" s="113"/>
      <c r="R299" s="117">
        <f t="shared" si="7"/>
        <v>0</v>
      </c>
      <c r="S299" s="109"/>
      <c r="T299" s="16"/>
      <c r="U299" s="16"/>
      <c r="V299" s="16"/>
      <c r="W299" s="16"/>
    </row>
    <row r="300" spans="1:23" ht="25.5" customHeight="1" thickBot="1" x14ac:dyDescent="0.25">
      <c r="A300" s="117" t="str">
        <f>IF('Charity details'!A300="","",'Charity details'!A300)</f>
        <v/>
      </c>
      <c r="B300" s="117" t="str">
        <f>IF('Charity details'!B300="",IF(A300="","","Complete Sec.A"),'Charity details'!B300)</f>
        <v/>
      </c>
      <c r="C300" s="117" t="str">
        <f>IF('Charity details'!AB300="",IF(A300="","","Complete Charity details tab"),'Charity details'!AB300)</f>
        <v/>
      </c>
      <c r="D300" s="272" t="str">
        <f>IF('Other obligations'!D300="",IF(A300="","","Complete Other obligation tab"),'Other obligations'!D300)</f>
        <v/>
      </c>
      <c r="E300" s="247"/>
      <c r="F300" s="277"/>
      <c r="G300" s="269"/>
      <c r="H300" s="119" t="str">
        <f>IF('Other obligations'!$D300&lt;&gt;"Y","",Finance!$Q300)</f>
        <v/>
      </c>
      <c r="I300" s="112"/>
      <c r="J300" s="78"/>
      <c r="K300" s="78"/>
      <c r="L300" s="235"/>
      <c r="M300" s="112"/>
      <c r="N300" s="78"/>
      <c r="O300" s="78"/>
      <c r="P300" s="78"/>
      <c r="Q300" s="113"/>
      <c r="R300" s="117">
        <f t="shared" si="7"/>
        <v>0</v>
      </c>
      <c r="S300" s="109"/>
      <c r="T300" s="16"/>
      <c r="U300" s="16"/>
      <c r="V300" s="16"/>
      <c r="W300" s="16"/>
    </row>
    <row r="301" spans="1:23" ht="25.5" customHeight="1" thickBot="1" x14ac:dyDescent="0.25">
      <c r="A301" s="117" t="str">
        <f>IF('Charity details'!A301="","",'Charity details'!A301)</f>
        <v/>
      </c>
      <c r="B301" s="117" t="str">
        <f>IF('Charity details'!B301="",IF(A301="","","Complete Sec.A"),'Charity details'!B301)</f>
        <v/>
      </c>
      <c r="C301" s="117" t="str">
        <f>IF('Charity details'!AB301="",IF(A301="","","Complete Charity details tab"),'Charity details'!AB301)</f>
        <v/>
      </c>
      <c r="D301" s="272" t="str">
        <f>IF('Other obligations'!D301="",IF(A301="","","Complete Other obligation tab"),'Other obligations'!D301)</f>
        <v/>
      </c>
      <c r="E301" s="247"/>
      <c r="F301" s="277"/>
      <c r="G301" s="269"/>
      <c r="H301" s="119" t="str">
        <f>IF('Other obligations'!$D301&lt;&gt;"Y","",Finance!$Q301)</f>
        <v/>
      </c>
      <c r="I301" s="112"/>
      <c r="J301" s="78"/>
      <c r="K301" s="78"/>
      <c r="L301" s="235"/>
      <c r="M301" s="112"/>
      <c r="N301" s="78"/>
      <c r="O301" s="78"/>
      <c r="P301" s="78"/>
      <c r="Q301" s="113"/>
      <c r="R301" s="117">
        <f t="shared" si="7"/>
        <v>0</v>
      </c>
      <c r="S301" s="109"/>
      <c r="T301" s="16"/>
      <c r="U301" s="16"/>
      <c r="V301" s="16"/>
      <c r="W301" s="16"/>
    </row>
    <row r="302" spans="1:23" ht="25.5" customHeight="1" thickBot="1" x14ac:dyDescent="0.25">
      <c r="A302" s="117" t="str">
        <f>IF('Charity details'!A302="","",'Charity details'!A302)</f>
        <v/>
      </c>
      <c r="B302" s="117" t="str">
        <f>IF('Charity details'!B302="",IF(A302="","","Complete Sec.A"),'Charity details'!B302)</f>
        <v/>
      </c>
      <c r="C302" s="117" t="str">
        <f>IF('Charity details'!AB302="",IF(A302="","","Complete Charity details tab"),'Charity details'!AB302)</f>
        <v/>
      </c>
      <c r="D302" s="272" t="str">
        <f>IF('Other obligations'!D302="",IF(A302="","","Complete Other obligation tab"),'Other obligations'!D302)</f>
        <v/>
      </c>
      <c r="E302" s="247"/>
      <c r="F302" s="277"/>
      <c r="G302" s="269"/>
      <c r="H302" s="119" t="str">
        <f>IF('Other obligations'!$D302&lt;&gt;"Y","",Finance!$Q302)</f>
        <v/>
      </c>
      <c r="I302" s="112"/>
      <c r="J302" s="78"/>
      <c r="K302" s="78"/>
      <c r="L302" s="235"/>
      <c r="M302" s="112"/>
      <c r="N302" s="78"/>
      <c r="O302" s="78"/>
      <c r="P302" s="78"/>
      <c r="Q302" s="113"/>
      <c r="R302" s="117">
        <f t="shared" si="7"/>
        <v>0</v>
      </c>
      <c r="S302" s="109"/>
      <c r="T302" s="16"/>
      <c r="U302" s="16"/>
      <c r="V302" s="16"/>
      <c r="W302" s="16"/>
    </row>
    <row r="303" spans="1:23" ht="25.5" customHeight="1" thickBot="1" x14ac:dyDescent="0.25">
      <c r="A303" s="117" t="str">
        <f>IF('Charity details'!A303="","",'Charity details'!A303)</f>
        <v/>
      </c>
      <c r="B303" s="117" t="str">
        <f>IF('Charity details'!B303="",IF(A303="","","Complete Sec.A"),'Charity details'!B303)</f>
        <v/>
      </c>
      <c r="C303" s="117" t="str">
        <f>IF('Charity details'!AB303="",IF(A303="","","Complete Charity details tab"),'Charity details'!AB303)</f>
        <v/>
      </c>
      <c r="D303" s="272" t="str">
        <f>IF('Other obligations'!D303="",IF(A303="","","Complete Other obligation tab"),'Other obligations'!D303)</f>
        <v/>
      </c>
      <c r="E303" s="247"/>
      <c r="F303" s="277"/>
      <c r="G303" s="269"/>
      <c r="H303" s="119" t="str">
        <f>IF('Other obligations'!$D303&lt;&gt;"Y","",Finance!$Q303)</f>
        <v/>
      </c>
      <c r="I303" s="112"/>
      <c r="J303" s="78"/>
      <c r="K303" s="78"/>
      <c r="L303" s="235"/>
      <c r="M303" s="112"/>
      <c r="N303" s="78"/>
      <c r="O303" s="78"/>
      <c r="P303" s="78"/>
      <c r="Q303" s="113"/>
      <c r="R303" s="117">
        <f t="shared" si="7"/>
        <v>0</v>
      </c>
      <c r="S303" s="109"/>
      <c r="T303" s="16"/>
      <c r="U303" s="16"/>
      <c r="V303" s="16"/>
      <c r="W303" s="16"/>
    </row>
    <row r="304" spans="1:23" ht="25.5" customHeight="1" thickBot="1" x14ac:dyDescent="0.25">
      <c r="A304" s="117" t="str">
        <f>IF('Charity details'!A304="","",'Charity details'!A304)</f>
        <v/>
      </c>
      <c r="B304" s="117" t="str">
        <f>IF('Charity details'!B304="",IF(A304="","","Complete Sec.A"),'Charity details'!B304)</f>
        <v/>
      </c>
      <c r="C304" s="117" t="str">
        <f>IF('Charity details'!AB304="",IF(A304="","","Complete Charity details tab"),'Charity details'!AB304)</f>
        <v/>
      </c>
      <c r="D304" s="272" t="str">
        <f>IF('Other obligations'!D304="",IF(A304="","","Complete Other obligation tab"),'Other obligations'!D304)</f>
        <v/>
      </c>
      <c r="E304" s="247"/>
      <c r="F304" s="277"/>
      <c r="G304" s="269"/>
      <c r="H304" s="119" t="str">
        <f>IF('Other obligations'!$D304&lt;&gt;"Y","",Finance!$Q304)</f>
        <v/>
      </c>
      <c r="I304" s="112"/>
      <c r="J304" s="78"/>
      <c r="K304" s="78"/>
      <c r="L304" s="235"/>
      <c r="M304" s="112"/>
      <c r="N304" s="78"/>
      <c r="O304" s="78"/>
      <c r="P304" s="78"/>
      <c r="Q304" s="113"/>
      <c r="R304" s="117">
        <f t="shared" si="7"/>
        <v>0</v>
      </c>
      <c r="S304" s="109"/>
      <c r="T304" s="16"/>
      <c r="U304" s="16"/>
      <c r="V304" s="16"/>
      <c r="W304" s="16"/>
    </row>
    <row r="305" spans="1:23" ht="25.5" customHeight="1" thickBot="1" x14ac:dyDescent="0.25">
      <c r="A305" s="117" t="str">
        <f>IF('Charity details'!A305="","",'Charity details'!A305)</f>
        <v/>
      </c>
      <c r="B305" s="117" t="str">
        <f>IF('Charity details'!B305="",IF(A305="","","Complete Sec.A"),'Charity details'!B305)</f>
        <v/>
      </c>
      <c r="C305" s="117" t="str">
        <f>IF('Charity details'!AB305="",IF(A305="","","Complete Charity details tab"),'Charity details'!AB305)</f>
        <v/>
      </c>
      <c r="D305" s="272" t="str">
        <f>IF('Other obligations'!D305="",IF(A305="","","Complete Other obligation tab"),'Other obligations'!D305)</f>
        <v/>
      </c>
      <c r="E305" s="247"/>
      <c r="F305" s="277"/>
      <c r="G305" s="269"/>
      <c r="H305" s="119" t="str">
        <f>IF('Other obligations'!$D305&lt;&gt;"Y","",Finance!$Q305)</f>
        <v/>
      </c>
      <c r="I305" s="112"/>
      <c r="J305" s="78"/>
      <c r="K305" s="78"/>
      <c r="L305" s="235"/>
      <c r="M305" s="112"/>
      <c r="N305" s="78"/>
      <c r="O305" s="78"/>
      <c r="P305" s="78"/>
      <c r="Q305" s="113"/>
      <c r="R305" s="117">
        <f t="shared" si="7"/>
        <v>0</v>
      </c>
      <c r="S305" s="109"/>
      <c r="T305" s="16"/>
      <c r="U305" s="16"/>
      <c r="V305" s="16"/>
      <c r="W305" s="16"/>
    </row>
    <row r="306" spans="1:23" ht="25.5" customHeight="1" thickBot="1" x14ac:dyDescent="0.25">
      <c r="A306" s="117" t="str">
        <f>IF('Charity details'!A306="","",'Charity details'!A306)</f>
        <v/>
      </c>
      <c r="B306" s="117" t="str">
        <f>IF('Charity details'!B306="",IF(A306="","","Complete Sec.A"),'Charity details'!B306)</f>
        <v/>
      </c>
      <c r="C306" s="117" t="str">
        <f>IF('Charity details'!AB306="",IF(A306="","","Complete Charity details tab"),'Charity details'!AB306)</f>
        <v/>
      </c>
      <c r="D306" s="272" t="str">
        <f>IF('Other obligations'!D306="",IF(A306="","","Complete Other obligation tab"),'Other obligations'!D306)</f>
        <v/>
      </c>
      <c r="E306" s="247"/>
      <c r="F306" s="277"/>
      <c r="G306" s="269"/>
      <c r="H306" s="119" t="str">
        <f>IF('Other obligations'!$D306&lt;&gt;"Y","",Finance!$Q306)</f>
        <v/>
      </c>
      <c r="I306" s="112"/>
      <c r="J306" s="78"/>
      <c r="K306" s="78"/>
      <c r="L306" s="235"/>
      <c r="M306" s="112"/>
      <c r="N306" s="78"/>
      <c r="O306" s="78"/>
      <c r="P306" s="78"/>
      <c r="Q306" s="113"/>
      <c r="R306" s="117">
        <f t="shared" si="7"/>
        <v>0</v>
      </c>
      <c r="S306" s="109"/>
      <c r="T306" s="16"/>
      <c r="U306" s="16"/>
      <c r="V306" s="16"/>
      <c r="W306" s="16"/>
    </row>
    <row r="307" spans="1:23" ht="25.5" customHeight="1" thickBot="1" x14ac:dyDescent="0.25">
      <c r="A307" s="117" t="str">
        <f>IF('Charity details'!A307="","",'Charity details'!A307)</f>
        <v/>
      </c>
      <c r="B307" s="117" t="str">
        <f>IF('Charity details'!B307="",IF(A307="","","Complete Sec.A"),'Charity details'!B307)</f>
        <v/>
      </c>
      <c r="C307" s="117" t="str">
        <f>IF('Charity details'!AB307="",IF(A307="","","Complete Charity details tab"),'Charity details'!AB307)</f>
        <v/>
      </c>
      <c r="D307" s="272" t="str">
        <f>IF('Other obligations'!D307="",IF(A307="","","Complete Other obligation tab"),'Other obligations'!D307)</f>
        <v/>
      </c>
      <c r="E307" s="247"/>
      <c r="F307" s="277"/>
      <c r="G307" s="269"/>
      <c r="H307" s="119" t="str">
        <f>IF('Other obligations'!$D307&lt;&gt;"Y","",Finance!$Q307)</f>
        <v/>
      </c>
      <c r="I307" s="112"/>
      <c r="J307" s="78"/>
      <c r="K307" s="78"/>
      <c r="L307" s="235"/>
      <c r="M307" s="112"/>
      <c r="N307" s="78"/>
      <c r="O307" s="78"/>
      <c r="P307" s="78"/>
      <c r="Q307" s="113"/>
      <c r="R307" s="117">
        <f t="shared" si="7"/>
        <v>0</v>
      </c>
      <c r="S307" s="109"/>
      <c r="T307" s="16"/>
      <c r="U307" s="16"/>
      <c r="V307" s="16"/>
      <c r="W307" s="16"/>
    </row>
    <row r="308" spans="1:23" ht="25.5" customHeight="1" thickBot="1" x14ac:dyDescent="0.25">
      <c r="A308" s="117" t="str">
        <f>IF('Charity details'!A308="","",'Charity details'!A308)</f>
        <v/>
      </c>
      <c r="B308" s="117" t="str">
        <f>IF('Charity details'!B308="",IF(A308="","","Complete Sec.A"),'Charity details'!B308)</f>
        <v/>
      </c>
      <c r="C308" s="117" t="str">
        <f>IF('Charity details'!AB308="",IF(A308="","","Complete Charity details tab"),'Charity details'!AB308)</f>
        <v/>
      </c>
      <c r="D308" s="272" t="str">
        <f>IF('Other obligations'!D308="",IF(A308="","","Complete Other obligation tab"),'Other obligations'!D308)</f>
        <v/>
      </c>
      <c r="E308" s="247"/>
      <c r="F308" s="277"/>
      <c r="G308" s="269"/>
      <c r="H308" s="119" t="str">
        <f>IF('Other obligations'!$D308&lt;&gt;"Y","",Finance!$Q308)</f>
        <v/>
      </c>
      <c r="I308" s="112"/>
      <c r="J308" s="78"/>
      <c r="K308" s="78"/>
      <c r="L308" s="235"/>
      <c r="M308" s="112"/>
      <c r="N308" s="78"/>
      <c r="O308" s="78"/>
      <c r="P308" s="78"/>
      <c r="Q308" s="113"/>
      <c r="R308" s="117">
        <f t="shared" si="7"/>
        <v>0</v>
      </c>
      <c r="S308" s="109"/>
      <c r="T308" s="16"/>
      <c r="U308" s="16"/>
      <c r="V308" s="16"/>
      <c r="W308" s="16"/>
    </row>
    <row r="309" spans="1:23" ht="25.5" customHeight="1" thickBot="1" x14ac:dyDescent="0.25">
      <c r="A309" s="117" t="str">
        <f>IF('Charity details'!A309="","",'Charity details'!A309)</f>
        <v/>
      </c>
      <c r="B309" s="117" t="str">
        <f>IF('Charity details'!B309="",IF(A309="","","Complete Sec.A"),'Charity details'!B309)</f>
        <v/>
      </c>
      <c r="C309" s="117" t="str">
        <f>IF('Charity details'!AB309="",IF(A309="","","Complete Charity details tab"),'Charity details'!AB309)</f>
        <v/>
      </c>
      <c r="D309" s="272" t="str">
        <f>IF('Other obligations'!D309="",IF(A309="","","Complete Other obligation tab"),'Other obligations'!D309)</f>
        <v/>
      </c>
      <c r="E309" s="247"/>
      <c r="F309" s="277"/>
      <c r="G309" s="269"/>
      <c r="H309" s="119" t="str">
        <f>IF('Other obligations'!$D309&lt;&gt;"Y","",Finance!$Q309)</f>
        <v/>
      </c>
      <c r="I309" s="112"/>
      <c r="J309" s="78"/>
      <c r="K309" s="78"/>
      <c r="L309" s="235"/>
      <c r="M309" s="112"/>
      <c r="N309" s="78"/>
      <c r="O309" s="78"/>
      <c r="P309" s="78"/>
      <c r="Q309" s="113"/>
      <c r="R309" s="117">
        <f t="shared" si="7"/>
        <v>0</v>
      </c>
      <c r="S309" s="109"/>
      <c r="T309" s="16"/>
      <c r="U309" s="16"/>
      <c r="V309" s="16"/>
      <c r="W309" s="16"/>
    </row>
    <row r="310" spans="1:23" ht="25.5" customHeight="1" thickBot="1" x14ac:dyDescent="0.25">
      <c r="A310" s="117" t="str">
        <f>IF('Charity details'!A310="","",'Charity details'!A310)</f>
        <v/>
      </c>
      <c r="B310" s="117" t="str">
        <f>IF('Charity details'!B310="",IF(A310="","","Complete Sec.A"),'Charity details'!B310)</f>
        <v/>
      </c>
      <c r="C310" s="117" t="str">
        <f>IF('Charity details'!AB310="",IF(A310="","","Complete Charity details tab"),'Charity details'!AB310)</f>
        <v/>
      </c>
      <c r="D310" s="272" t="str">
        <f>IF('Other obligations'!D310="",IF(A310="","","Complete Other obligation tab"),'Other obligations'!D310)</f>
        <v/>
      </c>
      <c r="E310" s="247"/>
      <c r="F310" s="277"/>
      <c r="G310" s="269"/>
      <c r="H310" s="119" t="str">
        <f>IF('Other obligations'!$D310&lt;&gt;"Y","",Finance!$Q310)</f>
        <v/>
      </c>
      <c r="I310" s="112"/>
      <c r="J310" s="78"/>
      <c r="K310" s="78"/>
      <c r="L310" s="235"/>
      <c r="M310" s="112"/>
      <c r="N310" s="78"/>
      <c r="O310" s="78"/>
      <c r="P310" s="78"/>
      <c r="Q310" s="113"/>
      <c r="R310" s="117">
        <f t="shared" si="7"/>
        <v>0</v>
      </c>
      <c r="S310" s="109"/>
      <c r="T310" s="16"/>
      <c r="U310" s="16"/>
      <c r="V310" s="16"/>
      <c r="W310" s="16"/>
    </row>
    <row r="311" spans="1:23" ht="25.5" customHeight="1" thickBot="1" x14ac:dyDescent="0.25">
      <c r="A311" s="117" t="str">
        <f>IF('Charity details'!A311="","",'Charity details'!A311)</f>
        <v/>
      </c>
      <c r="B311" s="117" t="str">
        <f>IF('Charity details'!B311="",IF(A311="","","Complete Sec.A"),'Charity details'!B311)</f>
        <v/>
      </c>
      <c r="C311" s="117" t="str">
        <f>IF('Charity details'!AB311="",IF(A311="","","Complete Charity details tab"),'Charity details'!AB311)</f>
        <v/>
      </c>
      <c r="D311" s="272" t="str">
        <f>IF('Other obligations'!D311="",IF(A311="","","Complete Other obligation tab"),'Other obligations'!D311)</f>
        <v/>
      </c>
      <c r="E311" s="247"/>
      <c r="F311" s="277"/>
      <c r="G311" s="269"/>
      <c r="H311" s="119" t="str">
        <f>IF('Other obligations'!$D311&lt;&gt;"Y","",Finance!$Q311)</f>
        <v/>
      </c>
      <c r="I311" s="112"/>
      <c r="J311" s="78"/>
      <c r="K311" s="78"/>
      <c r="L311" s="235"/>
      <c r="M311" s="112"/>
      <c r="N311" s="78"/>
      <c r="O311" s="78"/>
      <c r="P311" s="78"/>
      <c r="Q311" s="113"/>
      <c r="R311" s="117">
        <f t="shared" si="7"/>
        <v>0</v>
      </c>
      <c r="S311" s="109"/>
      <c r="T311" s="16"/>
      <c r="U311" s="16"/>
      <c r="V311" s="16"/>
      <c r="W311" s="16"/>
    </row>
    <row r="312" spans="1:23" ht="25.5" customHeight="1" thickBot="1" x14ac:dyDescent="0.25">
      <c r="A312" s="117" t="str">
        <f>IF('Charity details'!A312="","",'Charity details'!A312)</f>
        <v/>
      </c>
      <c r="B312" s="117" t="str">
        <f>IF('Charity details'!B312="",IF(A312="","","Complete Sec.A"),'Charity details'!B312)</f>
        <v/>
      </c>
      <c r="C312" s="117" t="str">
        <f>IF('Charity details'!AB312="",IF(A312="","","Complete Charity details tab"),'Charity details'!AB312)</f>
        <v/>
      </c>
      <c r="D312" s="272" t="str">
        <f>IF('Other obligations'!D312="",IF(A312="","","Complete Other obligation tab"),'Other obligations'!D312)</f>
        <v/>
      </c>
      <c r="E312" s="247"/>
      <c r="F312" s="277"/>
      <c r="G312" s="269"/>
      <c r="H312" s="119" t="str">
        <f>IF('Other obligations'!$D312&lt;&gt;"Y","",Finance!$Q312)</f>
        <v/>
      </c>
      <c r="I312" s="112"/>
      <c r="J312" s="78"/>
      <c r="K312" s="78"/>
      <c r="L312" s="235"/>
      <c r="M312" s="112"/>
      <c r="N312" s="78"/>
      <c r="O312" s="78"/>
      <c r="P312" s="78"/>
      <c r="Q312" s="113"/>
      <c r="R312" s="117">
        <f t="shared" si="7"/>
        <v>0</v>
      </c>
      <c r="S312" s="109"/>
      <c r="T312" s="16"/>
      <c r="U312" s="16"/>
      <c r="V312" s="16"/>
      <c r="W312" s="16"/>
    </row>
    <row r="313" spans="1:23" ht="25.5" customHeight="1" thickBot="1" x14ac:dyDescent="0.25">
      <c r="A313" s="117" t="str">
        <f>IF('Charity details'!A313="","",'Charity details'!A313)</f>
        <v/>
      </c>
      <c r="B313" s="117" t="str">
        <f>IF('Charity details'!B313="",IF(A313="","","Complete Sec.A"),'Charity details'!B313)</f>
        <v/>
      </c>
      <c r="C313" s="117" t="str">
        <f>IF('Charity details'!AB313="",IF(A313="","","Complete Charity details tab"),'Charity details'!AB313)</f>
        <v/>
      </c>
      <c r="D313" s="272" t="str">
        <f>IF('Other obligations'!D313="",IF(A313="","","Complete Other obligation tab"),'Other obligations'!D313)</f>
        <v/>
      </c>
      <c r="E313" s="247"/>
      <c r="F313" s="277"/>
      <c r="G313" s="269"/>
      <c r="H313" s="119" t="str">
        <f>IF('Other obligations'!$D313&lt;&gt;"Y","",Finance!$Q313)</f>
        <v/>
      </c>
      <c r="I313" s="112"/>
      <c r="J313" s="78"/>
      <c r="K313" s="78"/>
      <c r="L313" s="235"/>
      <c r="M313" s="112"/>
      <c r="N313" s="78"/>
      <c r="O313" s="78"/>
      <c r="P313" s="78"/>
      <c r="Q313" s="113"/>
      <c r="R313" s="117">
        <f t="shared" si="7"/>
        <v>0</v>
      </c>
      <c r="S313" s="109"/>
      <c r="T313" s="16"/>
      <c r="U313" s="16"/>
      <c r="V313" s="16"/>
      <c r="W313" s="16"/>
    </row>
    <row r="314" spans="1:23" ht="25.5" customHeight="1" thickBot="1" x14ac:dyDescent="0.25">
      <c r="A314" s="117" t="str">
        <f>IF('Charity details'!A314="","",'Charity details'!A314)</f>
        <v/>
      </c>
      <c r="B314" s="117" t="str">
        <f>IF('Charity details'!B314="",IF(A314="","","Complete Sec.A"),'Charity details'!B314)</f>
        <v/>
      </c>
      <c r="C314" s="117" t="str">
        <f>IF('Charity details'!AB314="",IF(A314="","","Complete Charity details tab"),'Charity details'!AB314)</f>
        <v/>
      </c>
      <c r="D314" s="272" t="str">
        <f>IF('Other obligations'!D314="",IF(A314="","","Complete Other obligation tab"),'Other obligations'!D314)</f>
        <v/>
      </c>
      <c r="E314" s="247"/>
      <c r="F314" s="277"/>
      <c r="G314" s="269"/>
      <c r="H314" s="119" t="str">
        <f>IF('Other obligations'!$D314&lt;&gt;"Y","",Finance!$Q314)</f>
        <v/>
      </c>
      <c r="I314" s="112"/>
      <c r="J314" s="78"/>
      <c r="K314" s="78"/>
      <c r="L314" s="235"/>
      <c r="M314" s="112"/>
      <c r="N314" s="78"/>
      <c r="O314" s="78"/>
      <c r="P314" s="78"/>
      <c r="Q314" s="113"/>
      <c r="R314" s="117">
        <f t="shared" si="7"/>
        <v>0</v>
      </c>
      <c r="S314" s="109"/>
      <c r="T314" s="16"/>
      <c r="U314" s="16"/>
      <c r="V314" s="16"/>
      <c r="W314" s="16"/>
    </row>
    <row r="315" spans="1:23" ht="25.5" customHeight="1" thickBot="1" x14ac:dyDescent="0.25">
      <c r="A315" s="117" t="str">
        <f>IF('Charity details'!A315="","",'Charity details'!A315)</f>
        <v/>
      </c>
      <c r="B315" s="117" t="str">
        <f>IF('Charity details'!B315="",IF(A315="","","Complete Sec.A"),'Charity details'!B315)</f>
        <v/>
      </c>
      <c r="C315" s="117" t="str">
        <f>IF('Charity details'!AB315="",IF(A315="","","Complete Charity details tab"),'Charity details'!AB315)</f>
        <v/>
      </c>
      <c r="D315" s="272" t="str">
        <f>IF('Other obligations'!D315="",IF(A315="","","Complete Other obligation tab"),'Other obligations'!D315)</f>
        <v/>
      </c>
      <c r="E315" s="247"/>
      <c r="F315" s="277"/>
      <c r="G315" s="269"/>
      <c r="H315" s="119" t="str">
        <f>IF('Other obligations'!$D315&lt;&gt;"Y","",Finance!$Q315)</f>
        <v/>
      </c>
      <c r="I315" s="112"/>
      <c r="J315" s="78"/>
      <c r="K315" s="78"/>
      <c r="L315" s="235"/>
      <c r="M315" s="112"/>
      <c r="N315" s="78"/>
      <c r="O315" s="78"/>
      <c r="P315" s="78"/>
      <c r="Q315" s="113"/>
      <c r="R315" s="117">
        <f t="shared" si="7"/>
        <v>0</v>
      </c>
      <c r="S315" s="109"/>
      <c r="T315" s="16"/>
      <c r="U315" s="16"/>
      <c r="V315" s="16"/>
      <c r="W315" s="16"/>
    </row>
    <row r="316" spans="1:23" ht="25.5" customHeight="1" thickBot="1" x14ac:dyDescent="0.25">
      <c r="A316" s="117" t="str">
        <f>IF('Charity details'!A316="","",'Charity details'!A316)</f>
        <v/>
      </c>
      <c r="B316" s="117" t="str">
        <f>IF('Charity details'!B316="",IF(A316="","","Complete Sec.A"),'Charity details'!B316)</f>
        <v/>
      </c>
      <c r="C316" s="117" t="str">
        <f>IF('Charity details'!AB316="",IF(A316="","","Complete Charity details tab"),'Charity details'!AB316)</f>
        <v/>
      </c>
      <c r="D316" s="272" t="str">
        <f>IF('Other obligations'!D316="",IF(A316="","","Complete Other obligation tab"),'Other obligations'!D316)</f>
        <v/>
      </c>
      <c r="E316" s="247"/>
      <c r="F316" s="277"/>
      <c r="G316" s="269"/>
      <c r="H316" s="119" t="str">
        <f>IF('Other obligations'!$D316&lt;&gt;"Y","",Finance!$Q316)</f>
        <v/>
      </c>
      <c r="I316" s="112"/>
      <c r="J316" s="78"/>
      <c r="K316" s="78"/>
      <c r="L316" s="235"/>
      <c r="M316" s="112"/>
      <c r="N316" s="78"/>
      <c r="O316" s="78"/>
      <c r="P316" s="78"/>
      <c r="Q316" s="113"/>
      <c r="R316" s="117">
        <f t="shared" si="7"/>
        <v>0</v>
      </c>
      <c r="S316" s="109"/>
      <c r="T316" s="16"/>
      <c r="U316" s="16"/>
      <c r="V316" s="16"/>
      <c r="W316" s="16"/>
    </row>
    <row r="317" spans="1:23" ht="25.5" customHeight="1" thickBot="1" x14ac:dyDescent="0.25">
      <c r="A317" s="117" t="str">
        <f>IF('Charity details'!A317="","",'Charity details'!A317)</f>
        <v/>
      </c>
      <c r="B317" s="117" t="str">
        <f>IF('Charity details'!B317="",IF(A317="","","Complete Sec.A"),'Charity details'!B317)</f>
        <v/>
      </c>
      <c r="C317" s="117" t="str">
        <f>IF('Charity details'!AB317="",IF(A317="","","Complete Charity details tab"),'Charity details'!AB317)</f>
        <v/>
      </c>
      <c r="D317" s="272" t="str">
        <f>IF('Other obligations'!D317="",IF(A317="","","Complete Other obligation tab"),'Other obligations'!D317)</f>
        <v/>
      </c>
      <c r="E317" s="247"/>
      <c r="F317" s="277"/>
      <c r="G317" s="269"/>
      <c r="H317" s="119" t="str">
        <f>IF('Other obligations'!$D317&lt;&gt;"Y","",Finance!$Q317)</f>
        <v/>
      </c>
      <c r="I317" s="112"/>
      <c r="J317" s="78"/>
      <c r="K317" s="78"/>
      <c r="L317" s="235"/>
      <c r="M317" s="112"/>
      <c r="N317" s="78"/>
      <c r="O317" s="78"/>
      <c r="P317" s="78"/>
      <c r="Q317" s="113"/>
      <c r="R317" s="117">
        <f t="shared" si="7"/>
        <v>0</v>
      </c>
      <c r="S317" s="109"/>
      <c r="T317" s="16"/>
      <c r="U317" s="16"/>
      <c r="V317" s="16"/>
      <c r="W317" s="16"/>
    </row>
    <row r="318" spans="1:23" ht="25.5" customHeight="1" thickBot="1" x14ac:dyDescent="0.25">
      <c r="A318" s="117" t="str">
        <f>IF('Charity details'!A318="","",'Charity details'!A318)</f>
        <v/>
      </c>
      <c r="B318" s="117" t="str">
        <f>IF('Charity details'!B318="",IF(A318="","","Complete Sec.A"),'Charity details'!B318)</f>
        <v/>
      </c>
      <c r="C318" s="117" t="str">
        <f>IF('Charity details'!AB318="",IF(A318="","","Complete Charity details tab"),'Charity details'!AB318)</f>
        <v/>
      </c>
      <c r="D318" s="272" t="str">
        <f>IF('Other obligations'!D318="",IF(A318="","","Complete Other obligation tab"),'Other obligations'!D318)</f>
        <v/>
      </c>
      <c r="E318" s="247"/>
      <c r="F318" s="277"/>
      <c r="G318" s="269"/>
      <c r="H318" s="119" t="str">
        <f>IF('Other obligations'!$D318&lt;&gt;"Y","",Finance!$Q318)</f>
        <v/>
      </c>
      <c r="I318" s="112"/>
      <c r="J318" s="78"/>
      <c r="K318" s="78"/>
      <c r="L318" s="235"/>
      <c r="M318" s="112"/>
      <c r="N318" s="78"/>
      <c r="O318" s="78"/>
      <c r="P318" s="78"/>
      <c r="Q318" s="113"/>
      <c r="R318" s="117">
        <f t="shared" si="7"/>
        <v>0</v>
      </c>
      <c r="S318" s="109"/>
      <c r="T318" s="16"/>
      <c r="U318" s="16"/>
      <c r="V318" s="16"/>
      <c r="W318" s="16"/>
    </row>
    <row r="319" spans="1:23" ht="25.5" customHeight="1" thickBot="1" x14ac:dyDescent="0.25">
      <c r="A319" s="117" t="str">
        <f>IF('Charity details'!A319="","",'Charity details'!A319)</f>
        <v/>
      </c>
      <c r="B319" s="117" t="str">
        <f>IF('Charity details'!B319="",IF(A319="","","Complete Sec.A"),'Charity details'!B319)</f>
        <v/>
      </c>
      <c r="C319" s="117" t="str">
        <f>IF('Charity details'!AB319="",IF(A319="","","Complete Charity details tab"),'Charity details'!AB319)</f>
        <v/>
      </c>
      <c r="D319" s="272" t="str">
        <f>IF('Other obligations'!D319="",IF(A319="","","Complete Other obligation tab"),'Other obligations'!D319)</f>
        <v/>
      </c>
      <c r="E319" s="247"/>
      <c r="F319" s="277"/>
      <c r="G319" s="269"/>
      <c r="H319" s="119" t="str">
        <f>IF('Other obligations'!$D319&lt;&gt;"Y","",Finance!$Q319)</f>
        <v/>
      </c>
      <c r="I319" s="112"/>
      <c r="J319" s="78"/>
      <c r="K319" s="78"/>
      <c r="L319" s="235"/>
      <c r="M319" s="112"/>
      <c r="N319" s="78"/>
      <c r="O319" s="78"/>
      <c r="P319" s="78"/>
      <c r="Q319" s="113"/>
      <c r="R319" s="117">
        <f t="shared" ref="R319:R382" si="8">SUM(M319:Q319)</f>
        <v>0</v>
      </c>
      <c r="S319" s="109"/>
      <c r="T319" s="16"/>
      <c r="U319" s="16"/>
      <c r="V319" s="16"/>
      <c r="W319" s="16"/>
    </row>
    <row r="320" spans="1:23" ht="25.5" customHeight="1" thickBot="1" x14ac:dyDescent="0.25">
      <c r="A320" s="117" t="str">
        <f>IF('Charity details'!A320="","",'Charity details'!A320)</f>
        <v/>
      </c>
      <c r="B320" s="117" t="str">
        <f>IF('Charity details'!B320="",IF(A320="","","Complete Sec.A"),'Charity details'!B320)</f>
        <v/>
      </c>
      <c r="C320" s="117" t="str">
        <f>IF('Charity details'!AB320="",IF(A320="","","Complete Charity details tab"),'Charity details'!AB320)</f>
        <v/>
      </c>
      <c r="D320" s="272" t="str">
        <f>IF('Other obligations'!D320="",IF(A320="","","Complete Other obligation tab"),'Other obligations'!D320)</f>
        <v/>
      </c>
      <c r="E320" s="247"/>
      <c r="F320" s="277"/>
      <c r="G320" s="269"/>
      <c r="H320" s="119" t="str">
        <f>IF('Other obligations'!$D320&lt;&gt;"Y","",Finance!$Q320)</f>
        <v/>
      </c>
      <c r="I320" s="112"/>
      <c r="J320" s="78"/>
      <c r="K320" s="78"/>
      <c r="L320" s="235"/>
      <c r="M320" s="112"/>
      <c r="N320" s="78"/>
      <c r="O320" s="78"/>
      <c r="P320" s="78"/>
      <c r="Q320" s="113"/>
      <c r="R320" s="117">
        <f t="shared" si="8"/>
        <v>0</v>
      </c>
      <c r="S320" s="109"/>
      <c r="T320" s="16"/>
      <c r="U320" s="16"/>
      <c r="V320" s="16"/>
      <c r="W320" s="16"/>
    </row>
    <row r="321" spans="1:23" ht="25.5" customHeight="1" thickBot="1" x14ac:dyDescent="0.25">
      <c r="A321" s="117" t="str">
        <f>IF('Charity details'!A321="","",'Charity details'!A321)</f>
        <v/>
      </c>
      <c r="B321" s="117" t="str">
        <f>IF('Charity details'!B321="",IF(A321="","","Complete Sec.A"),'Charity details'!B321)</f>
        <v/>
      </c>
      <c r="C321" s="117" t="str">
        <f>IF('Charity details'!AB321="",IF(A321="","","Complete Charity details tab"),'Charity details'!AB321)</f>
        <v/>
      </c>
      <c r="D321" s="272" t="str">
        <f>IF('Other obligations'!D321="",IF(A321="","","Complete Other obligation tab"),'Other obligations'!D321)</f>
        <v/>
      </c>
      <c r="E321" s="247"/>
      <c r="F321" s="277"/>
      <c r="G321" s="269"/>
      <c r="H321" s="119" t="str">
        <f>IF('Other obligations'!$D321&lt;&gt;"Y","",Finance!$Q321)</f>
        <v/>
      </c>
      <c r="I321" s="112"/>
      <c r="J321" s="78"/>
      <c r="K321" s="78"/>
      <c r="L321" s="235"/>
      <c r="M321" s="112"/>
      <c r="N321" s="78"/>
      <c r="O321" s="78"/>
      <c r="P321" s="78"/>
      <c r="Q321" s="113"/>
      <c r="R321" s="117">
        <f t="shared" si="8"/>
        <v>0</v>
      </c>
      <c r="S321" s="109"/>
      <c r="T321" s="16"/>
      <c r="U321" s="16"/>
      <c r="V321" s="16"/>
      <c r="W321" s="16"/>
    </row>
    <row r="322" spans="1:23" ht="25.5" customHeight="1" thickBot="1" x14ac:dyDescent="0.25">
      <c r="A322" s="117" t="str">
        <f>IF('Charity details'!A322="","",'Charity details'!A322)</f>
        <v/>
      </c>
      <c r="B322" s="117" t="str">
        <f>IF('Charity details'!B322="",IF(A322="","","Complete Sec.A"),'Charity details'!B322)</f>
        <v/>
      </c>
      <c r="C322" s="117" t="str">
        <f>IF('Charity details'!AB322="",IF(A322="","","Complete Charity details tab"),'Charity details'!AB322)</f>
        <v/>
      </c>
      <c r="D322" s="272" t="str">
        <f>IF('Other obligations'!D322="",IF(A322="","","Complete Other obligation tab"),'Other obligations'!D322)</f>
        <v/>
      </c>
      <c r="E322" s="247"/>
      <c r="F322" s="277"/>
      <c r="G322" s="269"/>
      <c r="H322" s="119" t="str">
        <f>IF('Other obligations'!$D322&lt;&gt;"Y","",Finance!$Q322)</f>
        <v/>
      </c>
      <c r="I322" s="112"/>
      <c r="J322" s="78"/>
      <c r="K322" s="78"/>
      <c r="L322" s="235"/>
      <c r="M322" s="112"/>
      <c r="N322" s="78"/>
      <c r="O322" s="78"/>
      <c r="P322" s="78"/>
      <c r="Q322" s="113"/>
      <c r="R322" s="117">
        <f t="shared" si="8"/>
        <v>0</v>
      </c>
      <c r="S322" s="109"/>
      <c r="T322" s="16"/>
      <c r="U322" s="16"/>
      <c r="V322" s="16"/>
      <c r="W322" s="16"/>
    </row>
    <row r="323" spans="1:23" ht="25.5" customHeight="1" thickBot="1" x14ac:dyDescent="0.25">
      <c r="A323" s="117" t="str">
        <f>IF('Charity details'!A323="","",'Charity details'!A323)</f>
        <v/>
      </c>
      <c r="B323" s="117" t="str">
        <f>IF('Charity details'!B323="",IF(A323="","","Complete Sec.A"),'Charity details'!B323)</f>
        <v/>
      </c>
      <c r="C323" s="117" t="str">
        <f>IF('Charity details'!AB323="",IF(A323="","","Complete Charity details tab"),'Charity details'!AB323)</f>
        <v/>
      </c>
      <c r="D323" s="272" t="str">
        <f>IF('Other obligations'!D323="",IF(A323="","","Complete Other obligation tab"),'Other obligations'!D323)</f>
        <v/>
      </c>
      <c r="E323" s="247"/>
      <c r="F323" s="277"/>
      <c r="G323" s="269"/>
      <c r="H323" s="119" t="str">
        <f>IF('Other obligations'!$D323&lt;&gt;"Y","",Finance!$Q323)</f>
        <v/>
      </c>
      <c r="I323" s="112"/>
      <c r="J323" s="78"/>
      <c r="K323" s="78"/>
      <c r="L323" s="235"/>
      <c r="M323" s="112"/>
      <c r="N323" s="78"/>
      <c r="O323" s="78"/>
      <c r="P323" s="78"/>
      <c r="Q323" s="113"/>
      <c r="R323" s="117">
        <f t="shared" si="8"/>
        <v>0</v>
      </c>
      <c r="S323" s="109"/>
      <c r="T323" s="16"/>
      <c r="U323" s="16"/>
      <c r="V323" s="16"/>
      <c r="W323" s="16"/>
    </row>
    <row r="324" spans="1:23" ht="25.5" customHeight="1" thickBot="1" x14ac:dyDescent="0.25">
      <c r="A324" s="117" t="str">
        <f>IF('Charity details'!A324="","",'Charity details'!A324)</f>
        <v/>
      </c>
      <c r="B324" s="117" t="str">
        <f>IF('Charity details'!B324="",IF(A324="","","Complete Sec.A"),'Charity details'!B324)</f>
        <v/>
      </c>
      <c r="C324" s="117" t="str">
        <f>IF('Charity details'!AB324="",IF(A324="","","Complete Charity details tab"),'Charity details'!AB324)</f>
        <v/>
      </c>
      <c r="D324" s="272" t="str">
        <f>IF('Other obligations'!D324="",IF(A324="","","Complete Other obligation tab"),'Other obligations'!D324)</f>
        <v/>
      </c>
      <c r="E324" s="247"/>
      <c r="F324" s="277"/>
      <c r="G324" s="269"/>
      <c r="H324" s="119" t="str">
        <f>IF('Other obligations'!$D324&lt;&gt;"Y","",Finance!$Q324)</f>
        <v/>
      </c>
      <c r="I324" s="112"/>
      <c r="J324" s="78"/>
      <c r="K324" s="78"/>
      <c r="L324" s="235"/>
      <c r="M324" s="112"/>
      <c r="N324" s="78"/>
      <c r="O324" s="78"/>
      <c r="P324" s="78"/>
      <c r="Q324" s="113"/>
      <c r="R324" s="117">
        <f t="shared" si="8"/>
        <v>0</v>
      </c>
      <c r="S324" s="109"/>
      <c r="T324" s="16"/>
      <c r="U324" s="16"/>
      <c r="V324" s="16"/>
      <c r="W324" s="16"/>
    </row>
    <row r="325" spans="1:23" ht="25.5" customHeight="1" thickBot="1" x14ac:dyDescent="0.25">
      <c r="A325" s="117" t="str">
        <f>IF('Charity details'!A325="","",'Charity details'!A325)</f>
        <v/>
      </c>
      <c r="B325" s="117" t="str">
        <f>IF('Charity details'!B325="",IF(A325="","","Complete Sec.A"),'Charity details'!B325)</f>
        <v/>
      </c>
      <c r="C325" s="117" t="str">
        <f>IF('Charity details'!AB325="",IF(A325="","","Complete Charity details tab"),'Charity details'!AB325)</f>
        <v/>
      </c>
      <c r="D325" s="272" t="str">
        <f>IF('Other obligations'!D325="",IF(A325="","","Complete Other obligation tab"),'Other obligations'!D325)</f>
        <v/>
      </c>
      <c r="E325" s="247"/>
      <c r="F325" s="277"/>
      <c r="G325" s="269"/>
      <c r="H325" s="119" t="str">
        <f>IF('Other obligations'!$D325&lt;&gt;"Y","",Finance!$Q325)</f>
        <v/>
      </c>
      <c r="I325" s="112"/>
      <c r="J325" s="78"/>
      <c r="K325" s="78"/>
      <c r="L325" s="235"/>
      <c r="M325" s="112"/>
      <c r="N325" s="78"/>
      <c r="O325" s="78"/>
      <c r="P325" s="78"/>
      <c r="Q325" s="113"/>
      <c r="R325" s="117">
        <f t="shared" si="8"/>
        <v>0</v>
      </c>
      <c r="S325" s="109"/>
      <c r="T325" s="16"/>
      <c r="U325" s="16"/>
      <c r="V325" s="16"/>
      <c r="W325" s="16"/>
    </row>
    <row r="326" spans="1:23" ht="25.5" customHeight="1" thickBot="1" x14ac:dyDescent="0.25">
      <c r="A326" s="117" t="str">
        <f>IF('Charity details'!A326="","",'Charity details'!A326)</f>
        <v/>
      </c>
      <c r="B326" s="117" t="str">
        <f>IF('Charity details'!B326="",IF(A326="","","Complete Sec.A"),'Charity details'!B326)</f>
        <v/>
      </c>
      <c r="C326" s="117" t="str">
        <f>IF('Charity details'!AB326="",IF(A326="","","Complete Charity details tab"),'Charity details'!AB326)</f>
        <v/>
      </c>
      <c r="D326" s="272" t="str">
        <f>IF('Other obligations'!D326="",IF(A326="","","Complete Other obligation tab"),'Other obligations'!D326)</f>
        <v/>
      </c>
      <c r="E326" s="247"/>
      <c r="F326" s="277"/>
      <c r="G326" s="269"/>
      <c r="H326" s="119" t="str">
        <f>IF('Other obligations'!$D326&lt;&gt;"Y","",Finance!$Q326)</f>
        <v/>
      </c>
      <c r="I326" s="112"/>
      <c r="J326" s="78"/>
      <c r="K326" s="78"/>
      <c r="L326" s="235"/>
      <c r="M326" s="112"/>
      <c r="N326" s="78"/>
      <c r="O326" s="78"/>
      <c r="P326" s="78"/>
      <c r="Q326" s="113"/>
      <c r="R326" s="117">
        <f t="shared" si="8"/>
        <v>0</v>
      </c>
      <c r="S326" s="109"/>
      <c r="T326" s="16"/>
      <c r="U326" s="16"/>
      <c r="V326" s="16"/>
      <c r="W326" s="16"/>
    </row>
    <row r="327" spans="1:23" ht="25.5" customHeight="1" thickBot="1" x14ac:dyDescent="0.25">
      <c r="A327" s="117" t="str">
        <f>IF('Charity details'!A327="","",'Charity details'!A327)</f>
        <v/>
      </c>
      <c r="B327" s="117" t="str">
        <f>IF('Charity details'!B327="",IF(A327="","","Complete Sec.A"),'Charity details'!B327)</f>
        <v/>
      </c>
      <c r="C327" s="117" t="str">
        <f>IF('Charity details'!AB327="",IF(A327="","","Complete Charity details tab"),'Charity details'!AB327)</f>
        <v/>
      </c>
      <c r="D327" s="272" t="str">
        <f>IF('Other obligations'!D327="",IF(A327="","","Complete Other obligation tab"),'Other obligations'!D327)</f>
        <v/>
      </c>
      <c r="E327" s="247"/>
      <c r="F327" s="277"/>
      <c r="G327" s="269"/>
      <c r="H327" s="119" t="str">
        <f>IF('Other obligations'!$D327&lt;&gt;"Y","",Finance!$Q327)</f>
        <v/>
      </c>
      <c r="I327" s="112"/>
      <c r="J327" s="78"/>
      <c r="K327" s="78"/>
      <c r="L327" s="235"/>
      <c r="M327" s="112"/>
      <c r="N327" s="78"/>
      <c r="O327" s="78"/>
      <c r="P327" s="78"/>
      <c r="Q327" s="113"/>
      <c r="R327" s="117">
        <f t="shared" si="8"/>
        <v>0</v>
      </c>
      <c r="S327" s="109"/>
      <c r="T327" s="16"/>
      <c r="U327" s="16"/>
      <c r="V327" s="16"/>
      <c r="W327" s="16"/>
    </row>
    <row r="328" spans="1:23" ht="25.5" customHeight="1" thickBot="1" x14ac:dyDescent="0.25">
      <c r="A328" s="117" t="str">
        <f>IF('Charity details'!A328="","",'Charity details'!A328)</f>
        <v/>
      </c>
      <c r="B328" s="117" t="str">
        <f>IF('Charity details'!B328="",IF(A328="","","Complete Sec.A"),'Charity details'!B328)</f>
        <v/>
      </c>
      <c r="C328" s="117" t="str">
        <f>IF('Charity details'!AB328="",IF(A328="","","Complete Charity details tab"),'Charity details'!AB328)</f>
        <v/>
      </c>
      <c r="D328" s="272" t="str">
        <f>IF('Other obligations'!D328="",IF(A328="","","Complete Other obligation tab"),'Other obligations'!D328)</f>
        <v/>
      </c>
      <c r="E328" s="247"/>
      <c r="F328" s="277"/>
      <c r="G328" s="269"/>
      <c r="H328" s="119" t="str">
        <f>IF('Other obligations'!$D328&lt;&gt;"Y","",Finance!$Q328)</f>
        <v/>
      </c>
      <c r="I328" s="112"/>
      <c r="J328" s="78"/>
      <c r="K328" s="78"/>
      <c r="L328" s="235"/>
      <c r="M328" s="112"/>
      <c r="N328" s="78"/>
      <c r="O328" s="78"/>
      <c r="P328" s="78"/>
      <c r="Q328" s="113"/>
      <c r="R328" s="117">
        <f t="shared" si="8"/>
        <v>0</v>
      </c>
      <c r="S328" s="109"/>
      <c r="T328" s="16"/>
      <c r="U328" s="16"/>
      <c r="V328" s="16"/>
      <c r="W328" s="16"/>
    </row>
    <row r="329" spans="1:23" ht="25.5" customHeight="1" thickBot="1" x14ac:dyDescent="0.25">
      <c r="A329" s="117" t="str">
        <f>IF('Charity details'!A329="","",'Charity details'!A329)</f>
        <v/>
      </c>
      <c r="B329" s="117" t="str">
        <f>IF('Charity details'!B329="",IF(A329="","","Complete Sec.A"),'Charity details'!B329)</f>
        <v/>
      </c>
      <c r="C329" s="117" t="str">
        <f>IF('Charity details'!AB329="",IF(A329="","","Complete Charity details tab"),'Charity details'!AB329)</f>
        <v/>
      </c>
      <c r="D329" s="272" t="str">
        <f>IF('Other obligations'!D329="",IF(A329="","","Complete Other obligation tab"),'Other obligations'!D329)</f>
        <v/>
      </c>
      <c r="E329" s="247"/>
      <c r="F329" s="277"/>
      <c r="G329" s="269"/>
      <c r="H329" s="119" t="str">
        <f>IF('Other obligations'!$D329&lt;&gt;"Y","",Finance!$Q329)</f>
        <v/>
      </c>
      <c r="I329" s="112"/>
      <c r="J329" s="78"/>
      <c r="K329" s="78"/>
      <c r="L329" s="235"/>
      <c r="M329" s="112"/>
      <c r="N329" s="78"/>
      <c r="O329" s="78"/>
      <c r="P329" s="78"/>
      <c r="Q329" s="113"/>
      <c r="R329" s="117">
        <f t="shared" si="8"/>
        <v>0</v>
      </c>
      <c r="S329" s="109"/>
      <c r="T329" s="16"/>
      <c r="U329" s="16"/>
      <c r="V329" s="16"/>
      <c r="W329" s="16"/>
    </row>
    <row r="330" spans="1:23" ht="25.5" customHeight="1" thickBot="1" x14ac:dyDescent="0.25">
      <c r="A330" s="117" t="str">
        <f>IF('Charity details'!A330="","",'Charity details'!A330)</f>
        <v/>
      </c>
      <c r="B330" s="117" t="str">
        <f>IF('Charity details'!B330="",IF(A330="","","Complete Sec.A"),'Charity details'!B330)</f>
        <v/>
      </c>
      <c r="C330" s="117" t="str">
        <f>IF('Charity details'!AB330="",IF(A330="","","Complete Charity details tab"),'Charity details'!AB330)</f>
        <v/>
      </c>
      <c r="D330" s="272" t="str">
        <f>IF('Other obligations'!D330="",IF(A330="","","Complete Other obligation tab"),'Other obligations'!D330)</f>
        <v/>
      </c>
      <c r="E330" s="247"/>
      <c r="F330" s="277"/>
      <c r="G330" s="269"/>
      <c r="H330" s="119" t="str">
        <f>IF('Other obligations'!$D330&lt;&gt;"Y","",Finance!$Q330)</f>
        <v/>
      </c>
      <c r="I330" s="112"/>
      <c r="J330" s="78"/>
      <c r="K330" s="78"/>
      <c r="L330" s="235"/>
      <c r="M330" s="112"/>
      <c r="N330" s="78"/>
      <c r="O330" s="78"/>
      <c r="P330" s="78"/>
      <c r="Q330" s="113"/>
      <c r="R330" s="117">
        <f t="shared" si="8"/>
        <v>0</v>
      </c>
      <c r="S330" s="109"/>
      <c r="T330" s="16"/>
      <c r="U330" s="16"/>
      <c r="V330" s="16"/>
      <c r="W330" s="16"/>
    </row>
    <row r="331" spans="1:23" ht="25.5" customHeight="1" thickBot="1" x14ac:dyDescent="0.25">
      <c r="A331" s="117" t="str">
        <f>IF('Charity details'!A331="","",'Charity details'!A331)</f>
        <v/>
      </c>
      <c r="B331" s="117" t="str">
        <f>IF('Charity details'!B331="",IF(A331="","","Complete Sec.A"),'Charity details'!B331)</f>
        <v/>
      </c>
      <c r="C331" s="117" t="str">
        <f>IF('Charity details'!AB331="",IF(A331="","","Complete Charity details tab"),'Charity details'!AB331)</f>
        <v/>
      </c>
      <c r="D331" s="272" t="str">
        <f>IF('Other obligations'!D331="",IF(A331="","","Complete Other obligation tab"),'Other obligations'!D331)</f>
        <v/>
      </c>
      <c r="E331" s="247"/>
      <c r="F331" s="277"/>
      <c r="G331" s="269"/>
      <c r="H331" s="119" t="str">
        <f>IF('Other obligations'!$D331&lt;&gt;"Y","",Finance!$Q331)</f>
        <v/>
      </c>
      <c r="I331" s="112"/>
      <c r="J331" s="78"/>
      <c r="K331" s="78"/>
      <c r="L331" s="235"/>
      <c r="M331" s="112"/>
      <c r="N331" s="78"/>
      <c r="O331" s="78"/>
      <c r="P331" s="78"/>
      <c r="Q331" s="113"/>
      <c r="R331" s="117">
        <f t="shared" si="8"/>
        <v>0</v>
      </c>
      <c r="S331" s="109"/>
      <c r="T331" s="16"/>
      <c r="U331" s="16"/>
      <c r="V331" s="16"/>
      <c r="W331" s="16"/>
    </row>
    <row r="332" spans="1:23" ht="25.5" customHeight="1" thickBot="1" x14ac:dyDescent="0.25">
      <c r="A332" s="117" t="str">
        <f>IF('Charity details'!A332="","",'Charity details'!A332)</f>
        <v/>
      </c>
      <c r="B332" s="117" t="str">
        <f>IF('Charity details'!B332="",IF(A332="","","Complete Sec.A"),'Charity details'!B332)</f>
        <v/>
      </c>
      <c r="C332" s="117" t="str">
        <f>IF('Charity details'!AB332="",IF(A332="","","Complete Charity details tab"),'Charity details'!AB332)</f>
        <v/>
      </c>
      <c r="D332" s="272" t="str">
        <f>IF('Other obligations'!D332="",IF(A332="","","Complete Other obligation tab"),'Other obligations'!D332)</f>
        <v/>
      </c>
      <c r="E332" s="247"/>
      <c r="F332" s="277"/>
      <c r="G332" s="269"/>
      <c r="H332" s="119" t="str">
        <f>IF('Other obligations'!$D332&lt;&gt;"Y","",Finance!$Q332)</f>
        <v/>
      </c>
      <c r="I332" s="112"/>
      <c r="J332" s="78"/>
      <c r="K332" s="78"/>
      <c r="L332" s="235"/>
      <c r="M332" s="112"/>
      <c r="N332" s="78"/>
      <c r="O332" s="78"/>
      <c r="P332" s="78"/>
      <c r="Q332" s="113"/>
      <c r="R332" s="117">
        <f t="shared" si="8"/>
        <v>0</v>
      </c>
      <c r="S332" s="109"/>
      <c r="T332" s="16"/>
      <c r="U332" s="16"/>
      <c r="V332" s="16"/>
      <c r="W332" s="16"/>
    </row>
    <row r="333" spans="1:23" ht="25.5" customHeight="1" thickBot="1" x14ac:dyDescent="0.25">
      <c r="A333" s="117" t="str">
        <f>IF('Charity details'!A333="","",'Charity details'!A333)</f>
        <v/>
      </c>
      <c r="B333" s="117" t="str">
        <f>IF('Charity details'!B333="",IF(A333="","","Complete Sec.A"),'Charity details'!B333)</f>
        <v/>
      </c>
      <c r="C333" s="117" t="str">
        <f>IF('Charity details'!AB333="",IF(A333="","","Complete Charity details tab"),'Charity details'!AB333)</f>
        <v/>
      </c>
      <c r="D333" s="272" t="str">
        <f>IF('Other obligations'!D333="",IF(A333="","","Complete Other obligation tab"),'Other obligations'!D333)</f>
        <v/>
      </c>
      <c r="E333" s="247"/>
      <c r="F333" s="277"/>
      <c r="G333" s="269"/>
      <c r="H333" s="119" t="str">
        <f>IF('Other obligations'!$D333&lt;&gt;"Y","",Finance!$Q333)</f>
        <v/>
      </c>
      <c r="I333" s="112"/>
      <c r="J333" s="78"/>
      <c r="K333" s="78"/>
      <c r="L333" s="235"/>
      <c r="M333" s="112"/>
      <c r="N333" s="78"/>
      <c r="O333" s="78"/>
      <c r="P333" s="78"/>
      <c r="Q333" s="113"/>
      <c r="R333" s="117">
        <f t="shared" si="8"/>
        <v>0</v>
      </c>
      <c r="S333" s="109"/>
      <c r="T333" s="16"/>
      <c r="U333" s="16"/>
      <c r="V333" s="16"/>
      <c r="W333" s="16"/>
    </row>
    <row r="334" spans="1:23" ht="25.5" customHeight="1" thickBot="1" x14ac:dyDescent="0.25">
      <c r="A334" s="117" t="str">
        <f>IF('Charity details'!A334="","",'Charity details'!A334)</f>
        <v/>
      </c>
      <c r="B334" s="117" t="str">
        <f>IF('Charity details'!B334="",IF(A334="","","Complete Sec.A"),'Charity details'!B334)</f>
        <v/>
      </c>
      <c r="C334" s="117" t="str">
        <f>IF('Charity details'!AB334="",IF(A334="","","Complete Charity details tab"),'Charity details'!AB334)</f>
        <v/>
      </c>
      <c r="D334" s="272" t="str">
        <f>IF('Other obligations'!D334="",IF(A334="","","Complete Other obligation tab"),'Other obligations'!D334)</f>
        <v/>
      </c>
      <c r="E334" s="247"/>
      <c r="F334" s="277"/>
      <c r="G334" s="269"/>
      <c r="H334" s="119" t="str">
        <f>IF('Other obligations'!$D334&lt;&gt;"Y","",Finance!$Q334)</f>
        <v/>
      </c>
      <c r="I334" s="112"/>
      <c r="J334" s="78"/>
      <c r="K334" s="78"/>
      <c r="L334" s="235"/>
      <c r="M334" s="112"/>
      <c r="N334" s="78"/>
      <c r="O334" s="78"/>
      <c r="P334" s="78"/>
      <c r="Q334" s="113"/>
      <c r="R334" s="117">
        <f t="shared" si="8"/>
        <v>0</v>
      </c>
      <c r="S334" s="109"/>
      <c r="T334" s="16"/>
      <c r="U334" s="16"/>
      <c r="V334" s="16"/>
      <c r="W334" s="16"/>
    </row>
    <row r="335" spans="1:23" ht="25.5" customHeight="1" thickBot="1" x14ac:dyDescent="0.25">
      <c r="A335" s="117" t="str">
        <f>IF('Charity details'!A335="","",'Charity details'!A335)</f>
        <v/>
      </c>
      <c r="B335" s="117" t="str">
        <f>IF('Charity details'!B335="",IF(A335="","","Complete Sec.A"),'Charity details'!B335)</f>
        <v/>
      </c>
      <c r="C335" s="117" t="str">
        <f>IF('Charity details'!AB335="",IF(A335="","","Complete Charity details tab"),'Charity details'!AB335)</f>
        <v/>
      </c>
      <c r="D335" s="272" t="str">
        <f>IF('Other obligations'!D335="",IF(A335="","","Complete Other obligation tab"),'Other obligations'!D335)</f>
        <v/>
      </c>
      <c r="E335" s="247"/>
      <c r="F335" s="277"/>
      <c r="G335" s="269"/>
      <c r="H335" s="119" t="str">
        <f>IF('Other obligations'!$D335&lt;&gt;"Y","",Finance!$Q335)</f>
        <v/>
      </c>
      <c r="I335" s="112"/>
      <c r="J335" s="78"/>
      <c r="K335" s="78"/>
      <c r="L335" s="235"/>
      <c r="M335" s="112"/>
      <c r="N335" s="78"/>
      <c r="O335" s="78"/>
      <c r="P335" s="78"/>
      <c r="Q335" s="113"/>
      <c r="R335" s="117">
        <f t="shared" si="8"/>
        <v>0</v>
      </c>
      <c r="S335" s="109"/>
      <c r="T335" s="16"/>
      <c r="U335" s="16"/>
      <c r="V335" s="16"/>
      <c r="W335" s="16"/>
    </row>
    <row r="336" spans="1:23" ht="25.5" customHeight="1" thickBot="1" x14ac:dyDescent="0.25">
      <c r="A336" s="117" t="str">
        <f>IF('Charity details'!A336="","",'Charity details'!A336)</f>
        <v/>
      </c>
      <c r="B336" s="117" t="str">
        <f>IF('Charity details'!B336="",IF(A336="","","Complete Sec.A"),'Charity details'!B336)</f>
        <v/>
      </c>
      <c r="C336" s="117" t="str">
        <f>IF('Charity details'!AB336="",IF(A336="","","Complete Charity details tab"),'Charity details'!AB336)</f>
        <v/>
      </c>
      <c r="D336" s="272" t="str">
        <f>IF('Other obligations'!D336="",IF(A336="","","Complete Other obligation tab"),'Other obligations'!D336)</f>
        <v/>
      </c>
      <c r="E336" s="247"/>
      <c r="F336" s="277"/>
      <c r="G336" s="269"/>
      <c r="H336" s="119" t="str">
        <f>IF('Other obligations'!$D336&lt;&gt;"Y","",Finance!$Q336)</f>
        <v/>
      </c>
      <c r="I336" s="112"/>
      <c r="J336" s="78"/>
      <c r="K336" s="78"/>
      <c r="L336" s="235"/>
      <c r="M336" s="112"/>
      <c r="N336" s="78"/>
      <c r="O336" s="78"/>
      <c r="P336" s="78"/>
      <c r="Q336" s="113"/>
      <c r="R336" s="117">
        <f t="shared" si="8"/>
        <v>0</v>
      </c>
      <c r="S336" s="109"/>
      <c r="T336" s="16"/>
      <c r="U336" s="16"/>
      <c r="V336" s="16"/>
      <c r="W336" s="16"/>
    </row>
    <row r="337" spans="1:23" ht="25.5" customHeight="1" thickBot="1" x14ac:dyDescent="0.25">
      <c r="A337" s="117" t="str">
        <f>IF('Charity details'!A337="","",'Charity details'!A337)</f>
        <v/>
      </c>
      <c r="B337" s="117" t="str">
        <f>IF('Charity details'!B337="",IF(A337="","","Complete Sec.A"),'Charity details'!B337)</f>
        <v/>
      </c>
      <c r="C337" s="117" t="str">
        <f>IF('Charity details'!AB337="",IF(A337="","","Complete Charity details tab"),'Charity details'!AB337)</f>
        <v/>
      </c>
      <c r="D337" s="272" t="str">
        <f>IF('Other obligations'!D337="",IF(A337="","","Complete Other obligation tab"),'Other obligations'!D337)</f>
        <v/>
      </c>
      <c r="E337" s="247"/>
      <c r="F337" s="277"/>
      <c r="G337" s="269"/>
      <c r="H337" s="119" t="str">
        <f>IF('Other obligations'!$D337&lt;&gt;"Y","",Finance!$Q337)</f>
        <v/>
      </c>
      <c r="I337" s="112"/>
      <c r="J337" s="78"/>
      <c r="K337" s="78"/>
      <c r="L337" s="235"/>
      <c r="M337" s="112"/>
      <c r="N337" s="78"/>
      <c r="O337" s="78"/>
      <c r="P337" s="78"/>
      <c r="Q337" s="113"/>
      <c r="R337" s="117">
        <f t="shared" si="8"/>
        <v>0</v>
      </c>
      <c r="S337" s="109"/>
      <c r="T337" s="16"/>
      <c r="U337" s="16"/>
      <c r="V337" s="16"/>
      <c r="W337" s="16"/>
    </row>
    <row r="338" spans="1:23" ht="25.5" customHeight="1" thickBot="1" x14ac:dyDescent="0.25">
      <c r="A338" s="117" t="str">
        <f>IF('Charity details'!A338="","",'Charity details'!A338)</f>
        <v/>
      </c>
      <c r="B338" s="117" t="str">
        <f>IF('Charity details'!B338="",IF(A338="","","Complete Sec.A"),'Charity details'!B338)</f>
        <v/>
      </c>
      <c r="C338" s="117" t="str">
        <f>IF('Charity details'!AB338="",IF(A338="","","Complete Charity details tab"),'Charity details'!AB338)</f>
        <v/>
      </c>
      <c r="D338" s="272" t="str">
        <f>IF('Other obligations'!D338="",IF(A338="","","Complete Other obligation tab"),'Other obligations'!D338)</f>
        <v/>
      </c>
      <c r="E338" s="247"/>
      <c r="F338" s="277"/>
      <c r="G338" s="269"/>
      <c r="H338" s="119" t="str">
        <f>IF('Other obligations'!$D338&lt;&gt;"Y","",Finance!$Q338)</f>
        <v/>
      </c>
      <c r="I338" s="112"/>
      <c r="J338" s="78"/>
      <c r="K338" s="78"/>
      <c r="L338" s="235"/>
      <c r="M338" s="112"/>
      <c r="N338" s="78"/>
      <c r="O338" s="78"/>
      <c r="P338" s="78"/>
      <c r="Q338" s="113"/>
      <c r="R338" s="117">
        <f t="shared" si="8"/>
        <v>0</v>
      </c>
      <c r="S338" s="109"/>
      <c r="T338" s="16"/>
      <c r="U338" s="16"/>
      <c r="V338" s="16"/>
      <c r="W338" s="16"/>
    </row>
    <row r="339" spans="1:23" ht="25.5" customHeight="1" thickBot="1" x14ac:dyDescent="0.25">
      <c r="A339" s="117" t="str">
        <f>IF('Charity details'!A339="","",'Charity details'!A339)</f>
        <v/>
      </c>
      <c r="B339" s="117" t="str">
        <f>IF('Charity details'!B339="",IF(A339="","","Complete Sec.A"),'Charity details'!B339)</f>
        <v/>
      </c>
      <c r="C339" s="117" t="str">
        <f>IF('Charity details'!AB339="",IF(A339="","","Complete Charity details tab"),'Charity details'!AB339)</f>
        <v/>
      </c>
      <c r="D339" s="272" t="str">
        <f>IF('Other obligations'!D339="",IF(A339="","","Complete Other obligation tab"),'Other obligations'!D339)</f>
        <v/>
      </c>
      <c r="E339" s="247"/>
      <c r="F339" s="277"/>
      <c r="G339" s="269"/>
      <c r="H339" s="119" t="str">
        <f>IF('Other obligations'!$D339&lt;&gt;"Y","",Finance!$Q339)</f>
        <v/>
      </c>
      <c r="I339" s="112"/>
      <c r="J339" s="78"/>
      <c r="K339" s="78"/>
      <c r="L339" s="235"/>
      <c r="M339" s="112"/>
      <c r="N339" s="78"/>
      <c r="O339" s="78"/>
      <c r="P339" s="78"/>
      <c r="Q339" s="113"/>
      <c r="R339" s="117">
        <f t="shared" si="8"/>
        <v>0</v>
      </c>
      <c r="S339" s="109"/>
      <c r="T339" s="16"/>
      <c r="U339" s="16"/>
      <c r="V339" s="16"/>
      <c r="W339" s="16"/>
    </row>
    <row r="340" spans="1:23" ht="25.5" customHeight="1" thickBot="1" x14ac:dyDescent="0.25">
      <c r="A340" s="117" t="str">
        <f>IF('Charity details'!A340="","",'Charity details'!A340)</f>
        <v/>
      </c>
      <c r="B340" s="117" t="str">
        <f>IF('Charity details'!B340="",IF(A340="","","Complete Sec.A"),'Charity details'!B340)</f>
        <v/>
      </c>
      <c r="C340" s="117" t="str">
        <f>IF('Charity details'!AB340="",IF(A340="","","Complete Charity details tab"),'Charity details'!AB340)</f>
        <v/>
      </c>
      <c r="D340" s="272" t="str">
        <f>IF('Other obligations'!D340="",IF(A340="","","Complete Other obligation tab"),'Other obligations'!D340)</f>
        <v/>
      </c>
      <c r="E340" s="247"/>
      <c r="F340" s="277"/>
      <c r="G340" s="269"/>
      <c r="H340" s="119" t="str">
        <f>IF('Other obligations'!$D340&lt;&gt;"Y","",Finance!$Q340)</f>
        <v/>
      </c>
      <c r="I340" s="112"/>
      <c r="J340" s="78"/>
      <c r="K340" s="78"/>
      <c r="L340" s="235"/>
      <c r="M340" s="112"/>
      <c r="N340" s="78"/>
      <c r="O340" s="78"/>
      <c r="P340" s="78"/>
      <c r="Q340" s="113"/>
      <c r="R340" s="117">
        <f t="shared" si="8"/>
        <v>0</v>
      </c>
      <c r="S340" s="109"/>
      <c r="T340" s="16"/>
      <c r="U340" s="16"/>
      <c r="V340" s="16"/>
      <c r="W340" s="16"/>
    </row>
    <row r="341" spans="1:23" ht="25.5" customHeight="1" thickBot="1" x14ac:dyDescent="0.25">
      <c r="A341" s="117" t="str">
        <f>IF('Charity details'!A341="","",'Charity details'!A341)</f>
        <v/>
      </c>
      <c r="B341" s="117" t="str">
        <f>IF('Charity details'!B341="",IF(A341="","","Complete Sec.A"),'Charity details'!B341)</f>
        <v/>
      </c>
      <c r="C341" s="117" t="str">
        <f>IF('Charity details'!AB341="",IF(A341="","","Complete Charity details tab"),'Charity details'!AB341)</f>
        <v/>
      </c>
      <c r="D341" s="272" t="str">
        <f>IF('Other obligations'!D341="",IF(A341="","","Complete Other obligation tab"),'Other obligations'!D341)</f>
        <v/>
      </c>
      <c r="E341" s="247"/>
      <c r="F341" s="277"/>
      <c r="G341" s="269"/>
      <c r="H341" s="119" t="str">
        <f>IF('Other obligations'!$D341&lt;&gt;"Y","",Finance!$Q341)</f>
        <v/>
      </c>
      <c r="I341" s="112"/>
      <c r="J341" s="78"/>
      <c r="K341" s="78"/>
      <c r="L341" s="235"/>
      <c r="M341" s="112"/>
      <c r="N341" s="78"/>
      <c r="O341" s="78"/>
      <c r="P341" s="78"/>
      <c r="Q341" s="113"/>
      <c r="R341" s="117">
        <f t="shared" si="8"/>
        <v>0</v>
      </c>
      <c r="S341" s="109"/>
      <c r="T341" s="16"/>
      <c r="U341" s="16"/>
      <c r="V341" s="16"/>
      <c r="W341" s="16"/>
    </row>
    <row r="342" spans="1:23" ht="25.5" customHeight="1" thickBot="1" x14ac:dyDescent="0.25">
      <c r="A342" s="117" t="str">
        <f>IF('Charity details'!A342="","",'Charity details'!A342)</f>
        <v/>
      </c>
      <c r="B342" s="117" t="str">
        <f>IF('Charity details'!B342="",IF(A342="","","Complete Sec.A"),'Charity details'!B342)</f>
        <v/>
      </c>
      <c r="C342" s="117" t="str">
        <f>IF('Charity details'!AB342="",IF(A342="","","Complete Charity details tab"),'Charity details'!AB342)</f>
        <v/>
      </c>
      <c r="D342" s="272" t="str">
        <f>IF('Other obligations'!D342="",IF(A342="","","Complete Other obligation tab"),'Other obligations'!D342)</f>
        <v/>
      </c>
      <c r="E342" s="247"/>
      <c r="F342" s="277"/>
      <c r="G342" s="269"/>
      <c r="H342" s="119" t="str">
        <f>IF('Other obligations'!$D342&lt;&gt;"Y","",Finance!$Q342)</f>
        <v/>
      </c>
      <c r="I342" s="112"/>
      <c r="J342" s="78"/>
      <c r="K342" s="78"/>
      <c r="L342" s="235"/>
      <c r="M342" s="112"/>
      <c r="N342" s="78"/>
      <c r="O342" s="78"/>
      <c r="P342" s="78"/>
      <c r="Q342" s="113"/>
      <c r="R342" s="117">
        <f t="shared" si="8"/>
        <v>0</v>
      </c>
      <c r="S342" s="109"/>
      <c r="T342" s="16"/>
      <c r="U342" s="16"/>
      <c r="V342" s="16"/>
      <c r="W342" s="16"/>
    </row>
    <row r="343" spans="1:23" ht="25.5" customHeight="1" thickBot="1" x14ac:dyDescent="0.25">
      <c r="A343" s="117" t="str">
        <f>IF('Charity details'!A343="","",'Charity details'!A343)</f>
        <v/>
      </c>
      <c r="B343" s="117" t="str">
        <f>IF('Charity details'!B343="",IF(A343="","","Complete Sec.A"),'Charity details'!B343)</f>
        <v/>
      </c>
      <c r="C343" s="117" t="str">
        <f>IF('Charity details'!AB343="",IF(A343="","","Complete Charity details tab"),'Charity details'!AB343)</f>
        <v/>
      </c>
      <c r="D343" s="272" t="str">
        <f>IF('Other obligations'!D343="",IF(A343="","","Complete Other obligation tab"),'Other obligations'!D343)</f>
        <v/>
      </c>
      <c r="E343" s="247"/>
      <c r="F343" s="277"/>
      <c r="G343" s="269"/>
      <c r="H343" s="119" t="str">
        <f>IF('Other obligations'!$D343&lt;&gt;"Y","",Finance!$Q343)</f>
        <v/>
      </c>
      <c r="I343" s="112"/>
      <c r="J343" s="78"/>
      <c r="K343" s="78"/>
      <c r="L343" s="235"/>
      <c r="M343" s="112"/>
      <c r="N343" s="78"/>
      <c r="O343" s="78"/>
      <c r="P343" s="78"/>
      <c r="Q343" s="113"/>
      <c r="R343" s="117">
        <f t="shared" si="8"/>
        <v>0</v>
      </c>
      <c r="S343" s="109"/>
      <c r="T343" s="16"/>
      <c r="U343" s="16"/>
      <c r="V343" s="16"/>
      <c r="W343" s="16"/>
    </row>
    <row r="344" spans="1:23" ht="25.5" customHeight="1" thickBot="1" x14ac:dyDescent="0.25">
      <c r="A344" s="117" t="str">
        <f>IF('Charity details'!A344="","",'Charity details'!A344)</f>
        <v/>
      </c>
      <c r="B344" s="117" t="str">
        <f>IF('Charity details'!B344="",IF(A344="","","Complete Sec.A"),'Charity details'!B344)</f>
        <v/>
      </c>
      <c r="C344" s="117" t="str">
        <f>IF('Charity details'!AB344="",IF(A344="","","Complete Charity details tab"),'Charity details'!AB344)</f>
        <v/>
      </c>
      <c r="D344" s="272" t="str">
        <f>IF('Other obligations'!D344="",IF(A344="","","Complete Other obligation tab"),'Other obligations'!D344)</f>
        <v/>
      </c>
      <c r="E344" s="247"/>
      <c r="F344" s="277"/>
      <c r="G344" s="269"/>
      <c r="H344" s="119" t="str">
        <f>IF('Other obligations'!$D344&lt;&gt;"Y","",Finance!$Q344)</f>
        <v/>
      </c>
      <c r="I344" s="112"/>
      <c r="J344" s="78"/>
      <c r="K344" s="78"/>
      <c r="L344" s="235"/>
      <c r="M344" s="112"/>
      <c r="N344" s="78"/>
      <c r="O344" s="78"/>
      <c r="P344" s="78"/>
      <c r="Q344" s="113"/>
      <c r="R344" s="117">
        <f t="shared" si="8"/>
        <v>0</v>
      </c>
      <c r="S344" s="109"/>
      <c r="T344" s="16"/>
      <c r="U344" s="16"/>
      <c r="V344" s="16"/>
      <c r="W344" s="16"/>
    </row>
    <row r="345" spans="1:23" ht="25.5" customHeight="1" thickBot="1" x14ac:dyDescent="0.25">
      <c r="A345" s="117" t="str">
        <f>IF('Charity details'!A345="","",'Charity details'!A345)</f>
        <v/>
      </c>
      <c r="B345" s="117" t="str">
        <f>IF('Charity details'!B345="",IF(A345="","","Complete Sec.A"),'Charity details'!B345)</f>
        <v/>
      </c>
      <c r="C345" s="117" t="str">
        <f>IF('Charity details'!AB345="",IF(A345="","","Complete Charity details tab"),'Charity details'!AB345)</f>
        <v/>
      </c>
      <c r="D345" s="272" t="str">
        <f>IF('Other obligations'!D345="",IF(A345="","","Complete Other obligation tab"),'Other obligations'!D345)</f>
        <v/>
      </c>
      <c r="E345" s="247"/>
      <c r="F345" s="277"/>
      <c r="G345" s="269"/>
      <c r="H345" s="119" t="str">
        <f>IF('Other obligations'!$D345&lt;&gt;"Y","",Finance!$Q345)</f>
        <v/>
      </c>
      <c r="I345" s="112"/>
      <c r="J345" s="78"/>
      <c r="K345" s="78"/>
      <c r="L345" s="235"/>
      <c r="M345" s="112"/>
      <c r="N345" s="78"/>
      <c r="O345" s="78"/>
      <c r="P345" s="78"/>
      <c r="Q345" s="113"/>
      <c r="R345" s="117">
        <f t="shared" si="8"/>
        <v>0</v>
      </c>
      <c r="S345" s="109"/>
      <c r="T345" s="16"/>
      <c r="U345" s="16"/>
      <c r="V345" s="16"/>
      <c r="W345" s="16"/>
    </row>
    <row r="346" spans="1:23" ht="25.5" customHeight="1" thickBot="1" x14ac:dyDescent="0.25">
      <c r="A346" s="117" t="str">
        <f>IF('Charity details'!A346="","",'Charity details'!A346)</f>
        <v/>
      </c>
      <c r="B346" s="117" t="str">
        <f>IF('Charity details'!B346="",IF(A346="","","Complete Sec.A"),'Charity details'!B346)</f>
        <v/>
      </c>
      <c r="C346" s="117" t="str">
        <f>IF('Charity details'!AB346="",IF(A346="","","Complete Charity details tab"),'Charity details'!AB346)</f>
        <v/>
      </c>
      <c r="D346" s="272" t="str">
        <f>IF('Other obligations'!D346="",IF(A346="","","Complete Other obligation tab"),'Other obligations'!D346)</f>
        <v/>
      </c>
      <c r="E346" s="247"/>
      <c r="F346" s="277"/>
      <c r="G346" s="269"/>
      <c r="H346" s="119" t="str">
        <f>IF('Other obligations'!$D346&lt;&gt;"Y","",Finance!$Q346)</f>
        <v/>
      </c>
      <c r="I346" s="112"/>
      <c r="J346" s="78"/>
      <c r="K346" s="78"/>
      <c r="L346" s="235"/>
      <c r="M346" s="112"/>
      <c r="N346" s="78"/>
      <c r="O346" s="78"/>
      <c r="P346" s="78"/>
      <c r="Q346" s="113"/>
      <c r="R346" s="117">
        <f t="shared" si="8"/>
        <v>0</v>
      </c>
      <c r="S346" s="109"/>
      <c r="T346" s="16"/>
      <c r="U346" s="16"/>
      <c r="V346" s="16"/>
      <c r="W346" s="16"/>
    </row>
    <row r="347" spans="1:23" ht="25.5" customHeight="1" thickBot="1" x14ac:dyDescent="0.25">
      <c r="A347" s="117" t="str">
        <f>IF('Charity details'!A347="","",'Charity details'!A347)</f>
        <v/>
      </c>
      <c r="B347" s="117" t="str">
        <f>IF('Charity details'!B347="",IF(A347="","","Complete Sec.A"),'Charity details'!B347)</f>
        <v/>
      </c>
      <c r="C347" s="117" t="str">
        <f>IF('Charity details'!AB347="",IF(A347="","","Complete Charity details tab"),'Charity details'!AB347)</f>
        <v/>
      </c>
      <c r="D347" s="272" t="str">
        <f>IF('Other obligations'!D347="",IF(A347="","","Complete Other obligation tab"),'Other obligations'!D347)</f>
        <v/>
      </c>
      <c r="E347" s="247"/>
      <c r="F347" s="277"/>
      <c r="G347" s="269"/>
      <c r="H347" s="119" t="str">
        <f>IF('Other obligations'!$D347&lt;&gt;"Y","",Finance!$Q347)</f>
        <v/>
      </c>
      <c r="I347" s="112"/>
      <c r="J347" s="78"/>
      <c r="K347" s="78"/>
      <c r="L347" s="235"/>
      <c r="M347" s="112"/>
      <c r="N347" s="78"/>
      <c r="O347" s="78"/>
      <c r="P347" s="78"/>
      <c r="Q347" s="113"/>
      <c r="R347" s="117">
        <f t="shared" si="8"/>
        <v>0</v>
      </c>
      <c r="S347" s="109"/>
      <c r="T347" s="16"/>
      <c r="U347" s="16"/>
      <c r="V347" s="16"/>
      <c r="W347" s="16"/>
    </row>
    <row r="348" spans="1:23" ht="25.5" customHeight="1" thickBot="1" x14ac:dyDescent="0.25">
      <c r="A348" s="117" t="str">
        <f>IF('Charity details'!A348="","",'Charity details'!A348)</f>
        <v/>
      </c>
      <c r="B348" s="117" t="str">
        <f>IF('Charity details'!B348="",IF(A348="","","Complete Sec.A"),'Charity details'!B348)</f>
        <v/>
      </c>
      <c r="C348" s="117" t="str">
        <f>IF('Charity details'!AB348="",IF(A348="","","Complete Charity details tab"),'Charity details'!AB348)</f>
        <v/>
      </c>
      <c r="D348" s="272" t="str">
        <f>IF('Other obligations'!D348="",IF(A348="","","Complete Other obligation tab"),'Other obligations'!D348)</f>
        <v/>
      </c>
      <c r="E348" s="247"/>
      <c r="F348" s="277"/>
      <c r="G348" s="269"/>
      <c r="H348" s="119" t="str">
        <f>IF('Other obligations'!$D348&lt;&gt;"Y","",Finance!$Q348)</f>
        <v/>
      </c>
      <c r="I348" s="112"/>
      <c r="J348" s="78"/>
      <c r="K348" s="78"/>
      <c r="L348" s="235"/>
      <c r="M348" s="112"/>
      <c r="N348" s="78"/>
      <c r="O348" s="78"/>
      <c r="P348" s="78"/>
      <c r="Q348" s="113"/>
      <c r="R348" s="117">
        <f t="shared" si="8"/>
        <v>0</v>
      </c>
      <c r="S348" s="109"/>
      <c r="T348" s="16"/>
      <c r="U348" s="16"/>
      <c r="V348" s="16"/>
      <c r="W348" s="16"/>
    </row>
    <row r="349" spans="1:23" ht="25.5" customHeight="1" thickBot="1" x14ac:dyDescent="0.25">
      <c r="A349" s="117" t="str">
        <f>IF('Charity details'!A349="","",'Charity details'!A349)</f>
        <v/>
      </c>
      <c r="B349" s="117" t="str">
        <f>IF('Charity details'!B349="",IF(A349="","","Complete Sec.A"),'Charity details'!B349)</f>
        <v/>
      </c>
      <c r="C349" s="117" t="str">
        <f>IF('Charity details'!AB349="",IF(A349="","","Complete Charity details tab"),'Charity details'!AB349)</f>
        <v/>
      </c>
      <c r="D349" s="272" t="str">
        <f>IF('Other obligations'!D349="",IF(A349="","","Complete Other obligation tab"),'Other obligations'!D349)</f>
        <v/>
      </c>
      <c r="E349" s="247"/>
      <c r="F349" s="277"/>
      <c r="G349" s="269"/>
      <c r="H349" s="119" t="str">
        <f>IF('Other obligations'!$D349&lt;&gt;"Y","",Finance!$Q349)</f>
        <v/>
      </c>
      <c r="I349" s="112"/>
      <c r="J349" s="78"/>
      <c r="K349" s="78"/>
      <c r="L349" s="235"/>
      <c r="M349" s="112"/>
      <c r="N349" s="78"/>
      <c r="O349" s="78"/>
      <c r="P349" s="78"/>
      <c r="Q349" s="113"/>
      <c r="R349" s="117">
        <f t="shared" si="8"/>
        <v>0</v>
      </c>
      <c r="S349" s="109"/>
      <c r="T349" s="16"/>
      <c r="U349" s="16"/>
      <c r="V349" s="16"/>
      <c r="W349" s="16"/>
    </row>
    <row r="350" spans="1:23" ht="25.5" customHeight="1" thickBot="1" x14ac:dyDescent="0.25">
      <c r="A350" s="117" t="str">
        <f>IF('Charity details'!A350="","",'Charity details'!A350)</f>
        <v/>
      </c>
      <c r="B350" s="117" t="str">
        <f>IF('Charity details'!B350="",IF(A350="","","Complete Sec.A"),'Charity details'!B350)</f>
        <v/>
      </c>
      <c r="C350" s="117" t="str">
        <f>IF('Charity details'!AB350="",IF(A350="","","Complete Charity details tab"),'Charity details'!AB350)</f>
        <v/>
      </c>
      <c r="D350" s="272" t="str">
        <f>IF('Other obligations'!D350="",IF(A350="","","Complete Other obligation tab"),'Other obligations'!D350)</f>
        <v/>
      </c>
      <c r="E350" s="247"/>
      <c r="F350" s="277"/>
      <c r="G350" s="269"/>
      <c r="H350" s="119" t="str">
        <f>IF('Other obligations'!$D350&lt;&gt;"Y","",Finance!$Q350)</f>
        <v/>
      </c>
      <c r="I350" s="112"/>
      <c r="J350" s="78"/>
      <c r="K350" s="78"/>
      <c r="L350" s="235"/>
      <c r="M350" s="112"/>
      <c r="N350" s="78"/>
      <c r="O350" s="78"/>
      <c r="P350" s="78"/>
      <c r="Q350" s="113"/>
      <c r="R350" s="117">
        <f t="shared" si="8"/>
        <v>0</v>
      </c>
      <c r="S350" s="109"/>
      <c r="T350" s="16"/>
      <c r="U350" s="16"/>
      <c r="V350" s="16"/>
      <c r="W350" s="16"/>
    </row>
    <row r="351" spans="1:23" ht="25.5" customHeight="1" thickBot="1" x14ac:dyDescent="0.25">
      <c r="A351" s="117" t="str">
        <f>IF('Charity details'!A351="","",'Charity details'!A351)</f>
        <v/>
      </c>
      <c r="B351" s="117" t="str">
        <f>IF('Charity details'!B351="",IF(A351="","","Complete Sec.A"),'Charity details'!B351)</f>
        <v/>
      </c>
      <c r="C351" s="117" t="str">
        <f>IF('Charity details'!AB351="",IF(A351="","","Complete Charity details tab"),'Charity details'!AB351)</f>
        <v/>
      </c>
      <c r="D351" s="272" t="str">
        <f>IF('Other obligations'!D351="",IF(A351="","","Complete Other obligation tab"),'Other obligations'!D351)</f>
        <v/>
      </c>
      <c r="E351" s="247"/>
      <c r="F351" s="277"/>
      <c r="G351" s="269"/>
      <c r="H351" s="119" t="str">
        <f>IF('Other obligations'!$D351&lt;&gt;"Y","",Finance!$Q351)</f>
        <v/>
      </c>
      <c r="I351" s="112"/>
      <c r="J351" s="78"/>
      <c r="K351" s="78"/>
      <c r="L351" s="235"/>
      <c r="M351" s="112"/>
      <c r="N351" s="78"/>
      <c r="O351" s="78"/>
      <c r="P351" s="78"/>
      <c r="Q351" s="113"/>
      <c r="R351" s="117">
        <f t="shared" si="8"/>
        <v>0</v>
      </c>
      <c r="S351" s="109"/>
      <c r="T351" s="16"/>
      <c r="U351" s="16"/>
      <c r="V351" s="16"/>
      <c r="W351" s="16"/>
    </row>
    <row r="352" spans="1:23" ht="25.5" customHeight="1" thickBot="1" x14ac:dyDescent="0.25">
      <c r="A352" s="117" t="str">
        <f>IF('Charity details'!A352="","",'Charity details'!A352)</f>
        <v/>
      </c>
      <c r="B352" s="117" t="str">
        <f>IF('Charity details'!B352="",IF(A352="","","Complete Sec.A"),'Charity details'!B352)</f>
        <v/>
      </c>
      <c r="C352" s="117" t="str">
        <f>IF('Charity details'!AB352="",IF(A352="","","Complete Charity details tab"),'Charity details'!AB352)</f>
        <v/>
      </c>
      <c r="D352" s="272" t="str">
        <f>IF('Other obligations'!D352="",IF(A352="","","Complete Other obligation tab"),'Other obligations'!D352)</f>
        <v/>
      </c>
      <c r="E352" s="247"/>
      <c r="F352" s="277"/>
      <c r="G352" s="269"/>
      <c r="H352" s="119" t="str">
        <f>IF('Other obligations'!$D352&lt;&gt;"Y","",Finance!$Q352)</f>
        <v/>
      </c>
      <c r="I352" s="112"/>
      <c r="J352" s="78"/>
      <c r="K352" s="78"/>
      <c r="L352" s="235"/>
      <c r="M352" s="112"/>
      <c r="N352" s="78"/>
      <c r="O352" s="78"/>
      <c r="P352" s="78"/>
      <c r="Q352" s="113"/>
      <c r="R352" s="117">
        <f t="shared" si="8"/>
        <v>0</v>
      </c>
      <c r="S352" s="109"/>
      <c r="T352" s="16"/>
      <c r="U352" s="16"/>
      <c r="V352" s="16"/>
      <c r="W352" s="16"/>
    </row>
    <row r="353" spans="1:23" ht="25.5" customHeight="1" thickBot="1" x14ac:dyDescent="0.25">
      <c r="A353" s="117" t="str">
        <f>IF('Charity details'!A353="","",'Charity details'!A353)</f>
        <v/>
      </c>
      <c r="B353" s="117" t="str">
        <f>IF('Charity details'!B353="",IF(A353="","","Complete Sec.A"),'Charity details'!B353)</f>
        <v/>
      </c>
      <c r="C353" s="117" t="str">
        <f>IF('Charity details'!AB353="",IF(A353="","","Complete Charity details tab"),'Charity details'!AB353)</f>
        <v/>
      </c>
      <c r="D353" s="272" t="str">
        <f>IF('Other obligations'!D353="",IF(A353="","","Complete Other obligation tab"),'Other obligations'!D353)</f>
        <v/>
      </c>
      <c r="E353" s="247"/>
      <c r="F353" s="277"/>
      <c r="G353" s="269"/>
      <c r="H353" s="119" t="str">
        <f>IF('Other obligations'!$D353&lt;&gt;"Y","",Finance!$Q353)</f>
        <v/>
      </c>
      <c r="I353" s="112"/>
      <c r="J353" s="78"/>
      <c r="K353" s="78"/>
      <c r="L353" s="235"/>
      <c r="M353" s="112"/>
      <c r="N353" s="78"/>
      <c r="O353" s="78"/>
      <c r="P353" s="78"/>
      <c r="Q353" s="113"/>
      <c r="R353" s="117">
        <f t="shared" si="8"/>
        <v>0</v>
      </c>
      <c r="S353" s="109"/>
      <c r="T353" s="16"/>
      <c r="U353" s="16"/>
      <c r="V353" s="16"/>
      <c r="W353" s="16"/>
    </row>
    <row r="354" spans="1:23" ht="25.5" customHeight="1" thickBot="1" x14ac:dyDescent="0.25">
      <c r="A354" s="117" t="str">
        <f>IF('Charity details'!A354="","",'Charity details'!A354)</f>
        <v/>
      </c>
      <c r="B354" s="117" t="str">
        <f>IF('Charity details'!B354="",IF(A354="","","Complete Sec.A"),'Charity details'!B354)</f>
        <v/>
      </c>
      <c r="C354" s="117" t="str">
        <f>IF('Charity details'!AB354="",IF(A354="","","Complete Charity details tab"),'Charity details'!AB354)</f>
        <v/>
      </c>
      <c r="D354" s="272" t="str">
        <f>IF('Other obligations'!D354="",IF(A354="","","Complete Other obligation tab"),'Other obligations'!D354)</f>
        <v/>
      </c>
      <c r="E354" s="247"/>
      <c r="F354" s="277"/>
      <c r="G354" s="269"/>
      <c r="H354" s="119" t="str">
        <f>IF('Other obligations'!$D354&lt;&gt;"Y","",Finance!$Q354)</f>
        <v/>
      </c>
      <c r="I354" s="112"/>
      <c r="J354" s="78"/>
      <c r="K354" s="78"/>
      <c r="L354" s="235"/>
      <c r="M354" s="112"/>
      <c r="N354" s="78"/>
      <c r="O354" s="78"/>
      <c r="P354" s="78"/>
      <c r="Q354" s="113"/>
      <c r="R354" s="117">
        <f t="shared" si="8"/>
        <v>0</v>
      </c>
      <c r="S354" s="109"/>
      <c r="T354" s="16"/>
      <c r="U354" s="16"/>
      <c r="V354" s="16"/>
      <c r="W354" s="16"/>
    </row>
    <row r="355" spans="1:23" ht="25.5" customHeight="1" thickBot="1" x14ac:dyDescent="0.25">
      <c r="A355" s="117" t="str">
        <f>IF('Charity details'!A355="","",'Charity details'!A355)</f>
        <v/>
      </c>
      <c r="B355" s="117" t="str">
        <f>IF('Charity details'!B355="",IF(A355="","","Complete Sec.A"),'Charity details'!B355)</f>
        <v/>
      </c>
      <c r="C355" s="117" t="str">
        <f>IF('Charity details'!AB355="",IF(A355="","","Complete Charity details tab"),'Charity details'!AB355)</f>
        <v/>
      </c>
      <c r="D355" s="272" t="str">
        <f>IF('Other obligations'!D355="",IF(A355="","","Complete Other obligation tab"),'Other obligations'!D355)</f>
        <v/>
      </c>
      <c r="E355" s="247"/>
      <c r="F355" s="277"/>
      <c r="G355" s="269"/>
      <c r="H355" s="119" t="str">
        <f>IF('Other obligations'!$D355&lt;&gt;"Y","",Finance!$Q355)</f>
        <v/>
      </c>
      <c r="I355" s="112"/>
      <c r="J355" s="78"/>
      <c r="K355" s="78"/>
      <c r="L355" s="235"/>
      <c r="M355" s="112"/>
      <c r="N355" s="78"/>
      <c r="O355" s="78"/>
      <c r="P355" s="78"/>
      <c r="Q355" s="113"/>
      <c r="R355" s="117">
        <f t="shared" si="8"/>
        <v>0</v>
      </c>
      <c r="S355" s="109"/>
      <c r="T355" s="16"/>
      <c r="U355" s="16"/>
      <c r="V355" s="16"/>
      <c r="W355" s="16"/>
    </row>
    <row r="356" spans="1:23" ht="25.5" customHeight="1" thickBot="1" x14ac:dyDescent="0.25">
      <c r="A356" s="117" t="str">
        <f>IF('Charity details'!A356="","",'Charity details'!A356)</f>
        <v/>
      </c>
      <c r="B356" s="117" t="str">
        <f>IF('Charity details'!B356="",IF(A356="","","Complete Sec.A"),'Charity details'!B356)</f>
        <v/>
      </c>
      <c r="C356" s="117" t="str">
        <f>IF('Charity details'!AB356="",IF(A356="","","Complete Charity details tab"),'Charity details'!AB356)</f>
        <v/>
      </c>
      <c r="D356" s="272" t="str">
        <f>IF('Other obligations'!D356="",IF(A356="","","Complete Other obligation tab"),'Other obligations'!D356)</f>
        <v/>
      </c>
      <c r="E356" s="247"/>
      <c r="F356" s="277"/>
      <c r="G356" s="269"/>
      <c r="H356" s="119" t="str">
        <f>IF('Other obligations'!$D356&lt;&gt;"Y","",Finance!$Q356)</f>
        <v/>
      </c>
      <c r="I356" s="112"/>
      <c r="J356" s="78"/>
      <c r="K356" s="78"/>
      <c r="L356" s="235"/>
      <c r="M356" s="112"/>
      <c r="N356" s="78"/>
      <c r="O356" s="78"/>
      <c r="P356" s="78"/>
      <c r="Q356" s="113"/>
      <c r="R356" s="117">
        <f t="shared" si="8"/>
        <v>0</v>
      </c>
      <c r="S356" s="109"/>
      <c r="T356" s="16"/>
      <c r="U356" s="16"/>
      <c r="V356" s="16"/>
      <c r="W356" s="16"/>
    </row>
    <row r="357" spans="1:23" ht="25.5" customHeight="1" thickBot="1" x14ac:dyDescent="0.25">
      <c r="A357" s="117" t="str">
        <f>IF('Charity details'!A357="","",'Charity details'!A357)</f>
        <v/>
      </c>
      <c r="B357" s="117" t="str">
        <f>IF('Charity details'!B357="",IF(A357="","","Complete Sec.A"),'Charity details'!B357)</f>
        <v/>
      </c>
      <c r="C357" s="117" t="str">
        <f>IF('Charity details'!AB357="",IF(A357="","","Complete Charity details tab"),'Charity details'!AB357)</f>
        <v/>
      </c>
      <c r="D357" s="272" t="str">
        <f>IF('Other obligations'!D357="",IF(A357="","","Complete Other obligation tab"),'Other obligations'!D357)</f>
        <v/>
      </c>
      <c r="E357" s="247"/>
      <c r="F357" s="277"/>
      <c r="G357" s="269"/>
      <c r="H357" s="119" t="str">
        <f>IF('Other obligations'!$D357&lt;&gt;"Y","",Finance!$Q357)</f>
        <v/>
      </c>
      <c r="I357" s="112"/>
      <c r="J357" s="78"/>
      <c r="K357" s="78"/>
      <c r="L357" s="235"/>
      <c r="M357" s="112"/>
      <c r="N357" s="78"/>
      <c r="O357" s="78"/>
      <c r="P357" s="78"/>
      <c r="Q357" s="113"/>
      <c r="R357" s="117">
        <f t="shared" si="8"/>
        <v>0</v>
      </c>
      <c r="S357" s="109"/>
      <c r="T357" s="16"/>
      <c r="U357" s="16"/>
      <c r="V357" s="16"/>
      <c r="W357" s="16"/>
    </row>
    <row r="358" spans="1:23" ht="25.5" customHeight="1" thickBot="1" x14ac:dyDescent="0.25">
      <c r="A358" s="117" t="str">
        <f>IF('Charity details'!A358="","",'Charity details'!A358)</f>
        <v/>
      </c>
      <c r="B358" s="117" t="str">
        <f>IF('Charity details'!B358="",IF(A358="","","Complete Sec.A"),'Charity details'!B358)</f>
        <v/>
      </c>
      <c r="C358" s="117" t="str">
        <f>IF('Charity details'!AB358="",IF(A358="","","Complete Charity details tab"),'Charity details'!AB358)</f>
        <v/>
      </c>
      <c r="D358" s="272" t="str">
        <f>IF('Other obligations'!D358="",IF(A358="","","Complete Other obligation tab"),'Other obligations'!D358)</f>
        <v/>
      </c>
      <c r="E358" s="247"/>
      <c r="F358" s="277"/>
      <c r="G358" s="269"/>
      <c r="H358" s="119" t="str">
        <f>IF('Other obligations'!$D358&lt;&gt;"Y","",Finance!$Q358)</f>
        <v/>
      </c>
      <c r="I358" s="112"/>
      <c r="J358" s="78"/>
      <c r="K358" s="78"/>
      <c r="L358" s="235"/>
      <c r="M358" s="112"/>
      <c r="N358" s="78"/>
      <c r="O358" s="78"/>
      <c r="P358" s="78"/>
      <c r="Q358" s="113"/>
      <c r="R358" s="117">
        <f t="shared" si="8"/>
        <v>0</v>
      </c>
      <c r="S358" s="109"/>
      <c r="T358" s="16"/>
      <c r="U358" s="16"/>
      <c r="V358" s="16"/>
      <c r="W358" s="16"/>
    </row>
    <row r="359" spans="1:23" ht="25.5" customHeight="1" thickBot="1" x14ac:dyDescent="0.25">
      <c r="A359" s="117" t="str">
        <f>IF('Charity details'!A359="","",'Charity details'!A359)</f>
        <v/>
      </c>
      <c r="B359" s="117" t="str">
        <f>IF('Charity details'!B359="",IF(A359="","","Complete Sec.A"),'Charity details'!B359)</f>
        <v/>
      </c>
      <c r="C359" s="117" t="str">
        <f>IF('Charity details'!AB359="",IF(A359="","","Complete Charity details tab"),'Charity details'!AB359)</f>
        <v/>
      </c>
      <c r="D359" s="272" t="str">
        <f>IF('Other obligations'!D359="",IF(A359="","","Complete Other obligation tab"),'Other obligations'!D359)</f>
        <v/>
      </c>
      <c r="E359" s="247"/>
      <c r="F359" s="277"/>
      <c r="G359" s="269"/>
      <c r="H359" s="119" t="str">
        <f>IF('Other obligations'!$D359&lt;&gt;"Y","",Finance!$Q359)</f>
        <v/>
      </c>
      <c r="I359" s="112"/>
      <c r="J359" s="78"/>
      <c r="K359" s="78"/>
      <c r="L359" s="235"/>
      <c r="M359" s="112"/>
      <c r="N359" s="78"/>
      <c r="O359" s="78"/>
      <c r="P359" s="78"/>
      <c r="Q359" s="113"/>
      <c r="R359" s="117">
        <f t="shared" si="8"/>
        <v>0</v>
      </c>
      <c r="S359" s="109"/>
      <c r="T359" s="16"/>
      <c r="U359" s="16"/>
      <c r="V359" s="16"/>
      <c r="W359" s="16"/>
    </row>
    <row r="360" spans="1:23" ht="25.5" customHeight="1" thickBot="1" x14ac:dyDescent="0.25">
      <c r="A360" s="117" t="str">
        <f>IF('Charity details'!A360="","",'Charity details'!A360)</f>
        <v/>
      </c>
      <c r="B360" s="117" t="str">
        <f>IF('Charity details'!B360="",IF(A360="","","Complete Sec.A"),'Charity details'!B360)</f>
        <v/>
      </c>
      <c r="C360" s="117" t="str">
        <f>IF('Charity details'!AB360="",IF(A360="","","Complete Charity details tab"),'Charity details'!AB360)</f>
        <v/>
      </c>
      <c r="D360" s="272" t="str">
        <f>IF('Other obligations'!D360="",IF(A360="","","Complete Other obligation tab"),'Other obligations'!D360)</f>
        <v/>
      </c>
      <c r="E360" s="247"/>
      <c r="F360" s="277"/>
      <c r="G360" s="269"/>
      <c r="H360" s="119" t="str">
        <f>IF('Other obligations'!$D360&lt;&gt;"Y","",Finance!$Q360)</f>
        <v/>
      </c>
      <c r="I360" s="112"/>
      <c r="J360" s="78"/>
      <c r="K360" s="78"/>
      <c r="L360" s="235"/>
      <c r="M360" s="112"/>
      <c r="N360" s="78"/>
      <c r="O360" s="78"/>
      <c r="P360" s="78"/>
      <c r="Q360" s="113"/>
      <c r="R360" s="117">
        <f t="shared" si="8"/>
        <v>0</v>
      </c>
      <c r="S360" s="109"/>
      <c r="T360" s="16"/>
      <c r="U360" s="16"/>
      <c r="V360" s="16"/>
      <c r="W360" s="16"/>
    </row>
    <row r="361" spans="1:23" ht="25.5" customHeight="1" thickBot="1" x14ac:dyDescent="0.25">
      <c r="A361" s="117" t="str">
        <f>IF('Charity details'!A361="","",'Charity details'!A361)</f>
        <v/>
      </c>
      <c r="B361" s="117" t="str">
        <f>IF('Charity details'!B361="",IF(A361="","","Complete Sec.A"),'Charity details'!B361)</f>
        <v/>
      </c>
      <c r="C361" s="117" t="str">
        <f>IF('Charity details'!AB361="",IF(A361="","","Complete Charity details tab"),'Charity details'!AB361)</f>
        <v/>
      </c>
      <c r="D361" s="272" t="str">
        <f>IF('Other obligations'!D361="",IF(A361="","","Complete Other obligation tab"),'Other obligations'!D361)</f>
        <v/>
      </c>
      <c r="E361" s="247"/>
      <c r="F361" s="277"/>
      <c r="G361" s="269"/>
      <c r="H361" s="119" t="str">
        <f>IF('Other obligations'!$D361&lt;&gt;"Y","",Finance!$Q361)</f>
        <v/>
      </c>
      <c r="I361" s="112"/>
      <c r="J361" s="78"/>
      <c r="K361" s="78"/>
      <c r="L361" s="235"/>
      <c r="M361" s="112"/>
      <c r="N361" s="78"/>
      <c r="O361" s="78"/>
      <c r="P361" s="78"/>
      <c r="Q361" s="113"/>
      <c r="R361" s="117">
        <f t="shared" si="8"/>
        <v>0</v>
      </c>
      <c r="S361" s="109"/>
      <c r="T361" s="16"/>
      <c r="U361" s="16"/>
      <c r="V361" s="16"/>
      <c r="W361" s="16"/>
    </row>
    <row r="362" spans="1:23" ht="25.5" customHeight="1" thickBot="1" x14ac:dyDescent="0.25">
      <c r="A362" s="117" t="str">
        <f>IF('Charity details'!A362="","",'Charity details'!A362)</f>
        <v/>
      </c>
      <c r="B362" s="117" t="str">
        <f>IF('Charity details'!B362="",IF(A362="","","Complete Sec.A"),'Charity details'!B362)</f>
        <v/>
      </c>
      <c r="C362" s="117" t="str">
        <f>IF('Charity details'!AB362="",IF(A362="","","Complete Charity details tab"),'Charity details'!AB362)</f>
        <v/>
      </c>
      <c r="D362" s="272" t="str">
        <f>IF('Other obligations'!D362="",IF(A362="","","Complete Other obligation tab"),'Other obligations'!D362)</f>
        <v/>
      </c>
      <c r="E362" s="247"/>
      <c r="F362" s="277"/>
      <c r="G362" s="269"/>
      <c r="H362" s="119" t="str">
        <f>IF('Other obligations'!$D362&lt;&gt;"Y","",Finance!$Q362)</f>
        <v/>
      </c>
      <c r="I362" s="112"/>
      <c r="J362" s="78"/>
      <c r="K362" s="78"/>
      <c r="L362" s="235"/>
      <c r="M362" s="112"/>
      <c r="N362" s="78"/>
      <c r="O362" s="78"/>
      <c r="P362" s="78"/>
      <c r="Q362" s="113"/>
      <c r="R362" s="117">
        <f t="shared" si="8"/>
        <v>0</v>
      </c>
      <c r="S362" s="109"/>
      <c r="T362" s="16"/>
      <c r="U362" s="16"/>
      <c r="V362" s="16"/>
      <c r="W362" s="16"/>
    </row>
    <row r="363" spans="1:23" ht="25.5" customHeight="1" thickBot="1" x14ac:dyDescent="0.25">
      <c r="A363" s="117" t="str">
        <f>IF('Charity details'!A363="","",'Charity details'!A363)</f>
        <v/>
      </c>
      <c r="B363" s="117" t="str">
        <f>IF('Charity details'!B363="",IF(A363="","","Complete Sec.A"),'Charity details'!B363)</f>
        <v/>
      </c>
      <c r="C363" s="117" t="str">
        <f>IF('Charity details'!AB363="",IF(A363="","","Complete Charity details tab"),'Charity details'!AB363)</f>
        <v/>
      </c>
      <c r="D363" s="272" t="str">
        <f>IF('Other obligations'!D363="",IF(A363="","","Complete Other obligation tab"),'Other obligations'!D363)</f>
        <v/>
      </c>
      <c r="E363" s="247"/>
      <c r="F363" s="277"/>
      <c r="G363" s="269"/>
      <c r="H363" s="119" t="str">
        <f>IF('Other obligations'!$D363&lt;&gt;"Y","",Finance!$Q363)</f>
        <v/>
      </c>
      <c r="I363" s="112"/>
      <c r="J363" s="78"/>
      <c r="K363" s="78"/>
      <c r="L363" s="235"/>
      <c r="M363" s="112"/>
      <c r="N363" s="78"/>
      <c r="O363" s="78"/>
      <c r="P363" s="78"/>
      <c r="Q363" s="113"/>
      <c r="R363" s="117">
        <f t="shared" si="8"/>
        <v>0</v>
      </c>
      <c r="S363" s="109"/>
      <c r="T363" s="16"/>
      <c r="U363" s="16"/>
      <c r="V363" s="16"/>
      <c r="W363" s="16"/>
    </row>
    <row r="364" spans="1:23" ht="25.5" customHeight="1" thickBot="1" x14ac:dyDescent="0.25">
      <c r="A364" s="117" t="str">
        <f>IF('Charity details'!A364="","",'Charity details'!A364)</f>
        <v/>
      </c>
      <c r="B364" s="117" t="str">
        <f>IF('Charity details'!B364="",IF(A364="","","Complete Sec.A"),'Charity details'!B364)</f>
        <v/>
      </c>
      <c r="C364" s="117" t="str">
        <f>IF('Charity details'!AB364="",IF(A364="","","Complete Charity details tab"),'Charity details'!AB364)</f>
        <v/>
      </c>
      <c r="D364" s="272" t="str">
        <f>IF('Other obligations'!D364="",IF(A364="","","Complete Other obligation tab"),'Other obligations'!D364)</f>
        <v/>
      </c>
      <c r="E364" s="247"/>
      <c r="F364" s="277"/>
      <c r="G364" s="269"/>
      <c r="H364" s="119" t="str">
        <f>IF('Other obligations'!$D364&lt;&gt;"Y","",Finance!$Q364)</f>
        <v/>
      </c>
      <c r="I364" s="112"/>
      <c r="J364" s="78"/>
      <c r="K364" s="78"/>
      <c r="L364" s="235"/>
      <c r="M364" s="112"/>
      <c r="N364" s="78"/>
      <c r="O364" s="78"/>
      <c r="P364" s="78"/>
      <c r="Q364" s="113"/>
      <c r="R364" s="117">
        <f t="shared" si="8"/>
        <v>0</v>
      </c>
      <c r="S364" s="109"/>
      <c r="T364" s="16"/>
      <c r="U364" s="16"/>
      <c r="V364" s="16"/>
      <c r="W364" s="16"/>
    </row>
    <row r="365" spans="1:23" ht="25.5" customHeight="1" thickBot="1" x14ac:dyDescent="0.25">
      <c r="A365" s="117" t="str">
        <f>IF('Charity details'!A365="","",'Charity details'!A365)</f>
        <v/>
      </c>
      <c r="B365" s="117" t="str">
        <f>IF('Charity details'!B365="",IF(A365="","","Complete Sec.A"),'Charity details'!B365)</f>
        <v/>
      </c>
      <c r="C365" s="117" t="str">
        <f>IF('Charity details'!AB365="",IF(A365="","","Complete Charity details tab"),'Charity details'!AB365)</f>
        <v/>
      </c>
      <c r="D365" s="272" t="str">
        <f>IF('Other obligations'!D365="",IF(A365="","","Complete Other obligation tab"),'Other obligations'!D365)</f>
        <v/>
      </c>
      <c r="E365" s="247"/>
      <c r="F365" s="277"/>
      <c r="G365" s="269"/>
      <c r="H365" s="119" t="str">
        <f>IF('Other obligations'!$D365&lt;&gt;"Y","",Finance!$Q365)</f>
        <v/>
      </c>
      <c r="I365" s="112"/>
      <c r="J365" s="78"/>
      <c r="K365" s="78"/>
      <c r="L365" s="235"/>
      <c r="M365" s="112"/>
      <c r="N365" s="78"/>
      <c r="O365" s="78"/>
      <c r="P365" s="78"/>
      <c r="Q365" s="113"/>
      <c r="R365" s="117">
        <f t="shared" si="8"/>
        <v>0</v>
      </c>
      <c r="S365" s="109"/>
      <c r="T365" s="16"/>
      <c r="U365" s="16"/>
      <c r="V365" s="16"/>
      <c r="W365" s="16"/>
    </row>
    <row r="366" spans="1:23" ht="25.5" customHeight="1" thickBot="1" x14ac:dyDescent="0.25">
      <c r="A366" s="117" t="str">
        <f>IF('Charity details'!A366="","",'Charity details'!A366)</f>
        <v/>
      </c>
      <c r="B366" s="117" t="str">
        <f>IF('Charity details'!B366="",IF(A366="","","Complete Sec.A"),'Charity details'!B366)</f>
        <v/>
      </c>
      <c r="C366" s="117" t="str">
        <f>IF('Charity details'!AB366="",IF(A366="","","Complete Charity details tab"),'Charity details'!AB366)</f>
        <v/>
      </c>
      <c r="D366" s="272" t="str">
        <f>IF('Other obligations'!D366="",IF(A366="","","Complete Other obligation tab"),'Other obligations'!D366)</f>
        <v/>
      </c>
      <c r="E366" s="247"/>
      <c r="F366" s="277"/>
      <c r="G366" s="269"/>
      <c r="H366" s="119" t="str">
        <f>IF('Other obligations'!$D366&lt;&gt;"Y","",Finance!$Q366)</f>
        <v/>
      </c>
      <c r="I366" s="112"/>
      <c r="J366" s="78"/>
      <c r="K366" s="78"/>
      <c r="L366" s="235"/>
      <c r="M366" s="112"/>
      <c r="N366" s="78"/>
      <c r="O366" s="78"/>
      <c r="P366" s="78"/>
      <c r="Q366" s="113"/>
      <c r="R366" s="117">
        <f t="shared" si="8"/>
        <v>0</v>
      </c>
      <c r="S366" s="109"/>
      <c r="T366" s="16"/>
      <c r="U366" s="16"/>
      <c r="V366" s="16"/>
      <c r="W366" s="16"/>
    </row>
    <row r="367" spans="1:23" ht="25.5" customHeight="1" thickBot="1" x14ac:dyDescent="0.25">
      <c r="A367" s="117" t="str">
        <f>IF('Charity details'!A367="","",'Charity details'!A367)</f>
        <v/>
      </c>
      <c r="B367" s="117" t="str">
        <f>IF('Charity details'!B367="",IF(A367="","","Complete Sec.A"),'Charity details'!B367)</f>
        <v/>
      </c>
      <c r="C367" s="117" t="str">
        <f>IF('Charity details'!AB367="",IF(A367="","","Complete Charity details tab"),'Charity details'!AB367)</f>
        <v/>
      </c>
      <c r="D367" s="272" t="str">
        <f>IF('Other obligations'!D367="",IF(A367="","","Complete Other obligation tab"),'Other obligations'!D367)</f>
        <v/>
      </c>
      <c r="E367" s="247"/>
      <c r="F367" s="277"/>
      <c r="G367" s="269"/>
      <c r="H367" s="119" t="str">
        <f>IF('Other obligations'!$D367&lt;&gt;"Y","",Finance!$Q367)</f>
        <v/>
      </c>
      <c r="I367" s="112"/>
      <c r="J367" s="78"/>
      <c r="K367" s="78"/>
      <c r="L367" s="235"/>
      <c r="M367" s="112"/>
      <c r="N367" s="78"/>
      <c r="O367" s="78"/>
      <c r="P367" s="78"/>
      <c r="Q367" s="113"/>
      <c r="R367" s="117">
        <f t="shared" si="8"/>
        <v>0</v>
      </c>
      <c r="S367" s="109"/>
      <c r="T367" s="16"/>
      <c r="U367" s="16"/>
      <c r="V367" s="16"/>
      <c r="W367" s="16"/>
    </row>
    <row r="368" spans="1:23" ht="25.5" customHeight="1" thickBot="1" x14ac:dyDescent="0.25">
      <c r="A368" s="117" t="str">
        <f>IF('Charity details'!A368="","",'Charity details'!A368)</f>
        <v/>
      </c>
      <c r="B368" s="117" t="str">
        <f>IF('Charity details'!B368="",IF(A368="","","Complete Sec.A"),'Charity details'!B368)</f>
        <v/>
      </c>
      <c r="C368" s="117" t="str">
        <f>IF('Charity details'!AB368="",IF(A368="","","Complete Charity details tab"),'Charity details'!AB368)</f>
        <v/>
      </c>
      <c r="D368" s="272" t="str">
        <f>IF('Other obligations'!D368="",IF(A368="","","Complete Other obligation tab"),'Other obligations'!D368)</f>
        <v/>
      </c>
      <c r="E368" s="247"/>
      <c r="F368" s="277"/>
      <c r="G368" s="269"/>
      <c r="H368" s="119" t="str">
        <f>IF('Other obligations'!$D368&lt;&gt;"Y","",Finance!$Q368)</f>
        <v/>
      </c>
      <c r="I368" s="112"/>
      <c r="J368" s="78"/>
      <c r="K368" s="78"/>
      <c r="L368" s="235"/>
      <c r="M368" s="112"/>
      <c r="N368" s="78"/>
      <c r="O368" s="78"/>
      <c r="P368" s="78"/>
      <c r="Q368" s="113"/>
      <c r="R368" s="117">
        <f t="shared" si="8"/>
        <v>0</v>
      </c>
      <c r="S368" s="109"/>
      <c r="T368" s="16"/>
      <c r="U368" s="16"/>
      <c r="V368" s="16"/>
      <c r="W368" s="16"/>
    </row>
    <row r="369" spans="1:23" ht="25.5" customHeight="1" thickBot="1" x14ac:dyDescent="0.25">
      <c r="A369" s="117" t="str">
        <f>IF('Charity details'!A369="","",'Charity details'!A369)</f>
        <v/>
      </c>
      <c r="B369" s="117" t="str">
        <f>IF('Charity details'!B369="",IF(A369="","","Complete Sec.A"),'Charity details'!B369)</f>
        <v/>
      </c>
      <c r="C369" s="117" t="str">
        <f>IF('Charity details'!AB369="",IF(A369="","","Complete Charity details tab"),'Charity details'!AB369)</f>
        <v/>
      </c>
      <c r="D369" s="272" t="str">
        <f>IF('Other obligations'!D369="",IF(A369="","","Complete Other obligation tab"),'Other obligations'!D369)</f>
        <v/>
      </c>
      <c r="E369" s="247"/>
      <c r="F369" s="277"/>
      <c r="G369" s="269"/>
      <c r="H369" s="119" t="str">
        <f>IF('Other obligations'!$D369&lt;&gt;"Y","",Finance!$Q369)</f>
        <v/>
      </c>
      <c r="I369" s="112"/>
      <c r="J369" s="78"/>
      <c r="K369" s="78"/>
      <c r="L369" s="235"/>
      <c r="M369" s="112"/>
      <c r="N369" s="78"/>
      <c r="O369" s="78"/>
      <c r="P369" s="78"/>
      <c r="Q369" s="113"/>
      <c r="R369" s="117">
        <f t="shared" si="8"/>
        <v>0</v>
      </c>
      <c r="S369" s="109"/>
      <c r="T369" s="16"/>
      <c r="U369" s="16"/>
      <c r="V369" s="16"/>
      <c r="W369" s="16"/>
    </row>
    <row r="370" spans="1:23" ht="25.5" customHeight="1" thickBot="1" x14ac:dyDescent="0.25">
      <c r="A370" s="117" t="str">
        <f>IF('Charity details'!A370="","",'Charity details'!A370)</f>
        <v/>
      </c>
      <c r="B370" s="117" t="str">
        <f>IF('Charity details'!B370="",IF(A370="","","Complete Sec.A"),'Charity details'!B370)</f>
        <v/>
      </c>
      <c r="C370" s="117" t="str">
        <f>IF('Charity details'!AB370="",IF(A370="","","Complete Charity details tab"),'Charity details'!AB370)</f>
        <v/>
      </c>
      <c r="D370" s="272" t="str">
        <f>IF('Other obligations'!D370="",IF(A370="","","Complete Other obligation tab"),'Other obligations'!D370)</f>
        <v/>
      </c>
      <c r="E370" s="247"/>
      <c r="F370" s="277"/>
      <c r="G370" s="269"/>
      <c r="H370" s="119" t="str">
        <f>IF('Other obligations'!$D370&lt;&gt;"Y","",Finance!$Q370)</f>
        <v/>
      </c>
      <c r="I370" s="112"/>
      <c r="J370" s="78"/>
      <c r="K370" s="78"/>
      <c r="L370" s="235"/>
      <c r="M370" s="112"/>
      <c r="N370" s="78"/>
      <c r="O370" s="78"/>
      <c r="P370" s="78"/>
      <c r="Q370" s="113"/>
      <c r="R370" s="117">
        <f t="shared" si="8"/>
        <v>0</v>
      </c>
      <c r="S370" s="109"/>
      <c r="T370" s="16"/>
      <c r="U370" s="16"/>
      <c r="V370" s="16"/>
      <c r="W370" s="16"/>
    </row>
    <row r="371" spans="1:23" ht="25.5" customHeight="1" thickBot="1" x14ac:dyDescent="0.25">
      <c r="A371" s="117" t="str">
        <f>IF('Charity details'!A371="","",'Charity details'!A371)</f>
        <v/>
      </c>
      <c r="B371" s="117" t="str">
        <f>IF('Charity details'!B371="",IF(A371="","","Complete Sec.A"),'Charity details'!B371)</f>
        <v/>
      </c>
      <c r="C371" s="117" t="str">
        <f>IF('Charity details'!AB371="",IF(A371="","","Complete Charity details tab"),'Charity details'!AB371)</f>
        <v/>
      </c>
      <c r="D371" s="272" t="str">
        <f>IF('Other obligations'!D371="",IF(A371="","","Complete Other obligation tab"),'Other obligations'!D371)</f>
        <v/>
      </c>
      <c r="E371" s="247"/>
      <c r="F371" s="277"/>
      <c r="G371" s="269"/>
      <c r="H371" s="119" t="str">
        <f>IF('Other obligations'!$D371&lt;&gt;"Y","",Finance!$Q371)</f>
        <v/>
      </c>
      <c r="I371" s="112"/>
      <c r="J371" s="78"/>
      <c r="K371" s="78"/>
      <c r="L371" s="235"/>
      <c r="M371" s="112"/>
      <c r="N371" s="78"/>
      <c r="O371" s="78"/>
      <c r="P371" s="78"/>
      <c r="Q371" s="113"/>
      <c r="R371" s="117">
        <f t="shared" si="8"/>
        <v>0</v>
      </c>
      <c r="S371" s="109"/>
      <c r="T371" s="16"/>
      <c r="U371" s="16"/>
      <c r="V371" s="16"/>
      <c r="W371" s="16"/>
    </row>
    <row r="372" spans="1:23" ht="25.5" customHeight="1" thickBot="1" x14ac:dyDescent="0.25">
      <c r="A372" s="117" t="str">
        <f>IF('Charity details'!A372="","",'Charity details'!A372)</f>
        <v/>
      </c>
      <c r="B372" s="117" t="str">
        <f>IF('Charity details'!B372="",IF(A372="","","Complete Sec.A"),'Charity details'!B372)</f>
        <v/>
      </c>
      <c r="C372" s="117" t="str">
        <f>IF('Charity details'!AB372="",IF(A372="","","Complete Charity details tab"),'Charity details'!AB372)</f>
        <v/>
      </c>
      <c r="D372" s="272" t="str">
        <f>IF('Other obligations'!D372="",IF(A372="","","Complete Other obligation tab"),'Other obligations'!D372)</f>
        <v/>
      </c>
      <c r="E372" s="247"/>
      <c r="F372" s="277"/>
      <c r="G372" s="269"/>
      <c r="H372" s="119" t="str">
        <f>IF('Other obligations'!$D372&lt;&gt;"Y","",Finance!$Q372)</f>
        <v/>
      </c>
      <c r="I372" s="112"/>
      <c r="J372" s="78"/>
      <c r="K372" s="78"/>
      <c r="L372" s="235"/>
      <c r="M372" s="112"/>
      <c r="N372" s="78"/>
      <c r="O372" s="78"/>
      <c r="P372" s="78"/>
      <c r="Q372" s="113"/>
      <c r="R372" s="117">
        <f t="shared" si="8"/>
        <v>0</v>
      </c>
      <c r="S372" s="109"/>
      <c r="T372" s="16"/>
      <c r="U372" s="16"/>
      <c r="V372" s="16"/>
      <c r="W372" s="16"/>
    </row>
    <row r="373" spans="1:23" ht="25.5" customHeight="1" thickBot="1" x14ac:dyDescent="0.25">
      <c r="A373" s="117" t="str">
        <f>IF('Charity details'!A373="","",'Charity details'!A373)</f>
        <v/>
      </c>
      <c r="B373" s="117" t="str">
        <f>IF('Charity details'!B373="",IF(A373="","","Complete Sec.A"),'Charity details'!B373)</f>
        <v/>
      </c>
      <c r="C373" s="117" t="str">
        <f>IF('Charity details'!AB373="",IF(A373="","","Complete Charity details tab"),'Charity details'!AB373)</f>
        <v/>
      </c>
      <c r="D373" s="272" t="str">
        <f>IF('Other obligations'!D373="",IF(A373="","","Complete Other obligation tab"),'Other obligations'!D373)</f>
        <v/>
      </c>
      <c r="E373" s="247"/>
      <c r="F373" s="277"/>
      <c r="G373" s="269"/>
      <c r="H373" s="119" t="str">
        <f>IF('Other obligations'!$D373&lt;&gt;"Y","",Finance!$Q373)</f>
        <v/>
      </c>
      <c r="I373" s="112"/>
      <c r="J373" s="78"/>
      <c r="K373" s="78"/>
      <c r="L373" s="235"/>
      <c r="M373" s="112"/>
      <c r="N373" s="78"/>
      <c r="O373" s="78"/>
      <c r="P373" s="78"/>
      <c r="Q373" s="113"/>
      <c r="R373" s="117">
        <f t="shared" si="8"/>
        <v>0</v>
      </c>
      <c r="S373" s="109"/>
      <c r="T373" s="16"/>
      <c r="U373" s="16"/>
      <c r="V373" s="16"/>
      <c r="W373" s="16"/>
    </row>
    <row r="374" spans="1:23" ht="25.5" customHeight="1" thickBot="1" x14ac:dyDescent="0.25">
      <c r="A374" s="117" t="str">
        <f>IF('Charity details'!A374="","",'Charity details'!A374)</f>
        <v/>
      </c>
      <c r="B374" s="117" t="str">
        <f>IF('Charity details'!B374="",IF(A374="","","Complete Sec.A"),'Charity details'!B374)</f>
        <v/>
      </c>
      <c r="C374" s="117" t="str">
        <f>IF('Charity details'!AB374="",IF(A374="","","Complete Charity details tab"),'Charity details'!AB374)</f>
        <v/>
      </c>
      <c r="D374" s="272" t="str">
        <f>IF('Other obligations'!D374="",IF(A374="","","Complete Other obligation tab"),'Other obligations'!D374)</f>
        <v/>
      </c>
      <c r="E374" s="247"/>
      <c r="F374" s="277"/>
      <c r="G374" s="269"/>
      <c r="H374" s="119" t="str">
        <f>IF('Other obligations'!$D374&lt;&gt;"Y","",Finance!$Q374)</f>
        <v/>
      </c>
      <c r="I374" s="112"/>
      <c r="J374" s="78"/>
      <c r="K374" s="78"/>
      <c r="L374" s="235"/>
      <c r="M374" s="112"/>
      <c r="N374" s="78"/>
      <c r="O374" s="78"/>
      <c r="P374" s="78"/>
      <c r="Q374" s="113"/>
      <c r="R374" s="117">
        <f t="shared" si="8"/>
        <v>0</v>
      </c>
      <c r="S374" s="109"/>
      <c r="T374" s="16"/>
      <c r="U374" s="16"/>
      <c r="V374" s="16"/>
      <c r="W374" s="16"/>
    </row>
    <row r="375" spans="1:23" ht="25.5" customHeight="1" thickBot="1" x14ac:dyDescent="0.25">
      <c r="A375" s="117" t="str">
        <f>IF('Charity details'!A375="","",'Charity details'!A375)</f>
        <v/>
      </c>
      <c r="B375" s="117" t="str">
        <f>IF('Charity details'!B375="",IF(A375="","","Complete Sec.A"),'Charity details'!B375)</f>
        <v/>
      </c>
      <c r="C375" s="117" t="str">
        <f>IF('Charity details'!AB375="",IF(A375="","","Complete Charity details tab"),'Charity details'!AB375)</f>
        <v/>
      </c>
      <c r="D375" s="272" t="str">
        <f>IF('Other obligations'!D375="",IF(A375="","","Complete Other obligation tab"),'Other obligations'!D375)</f>
        <v/>
      </c>
      <c r="E375" s="247"/>
      <c r="F375" s="277"/>
      <c r="G375" s="269"/>
      <c r="H375" s="119" t="str">
        <f>IF('Other obligations'!$D375&lt;&gt;"Y","",Finance!$Q375)</f>
        <v/>
      </c>
      <c r="I375" s="112"/>
      <c r="J375" s="78"/>
      <c r="K375" s="78"/>
      <c r="L375" s="235"/>
      <c r="M375" s="112"/>
      <c r="N375" s="78"/>
      <c r="O375" s="78"/>
      <c r="P375" s="78"/>
      <c r="Q375" s="113"/>
      <c r="R375" s="117">
        <f t="shared" si="8"/>
        <v>0</v>
      </c>
      <c r="S375" s="109"/>
      <c r="T375" s="16"/>
      <c r="U375" s="16"/>
      <c r="V375" s="16"/>
      <c r="W375" s="16"/>
    </row>
    <row r="376" spans="1:23" ht="25.5" customHeight="1" thickBot="1" x14ac:dyDescent="0.25">
      <c r="A376" s="117" t="str">
        <f>IF('Charity details'!A376="","",'Charity details'!A376)</f>
        <v/>
      </c>
      <c r="B376" s="117" t="str">
        <f>IF('Charity details'!B376="",IF(A376="","","Complete Sec.A"),'Charity details'!B376)</f>
        <v/>
      </c>
      <c r="C376" s="117" t="str">
        <f>IF('Charity details'!AB376="",IF(A376="","","Complete Charity details tab"),'Charity details'!AB376)</f>
        <v/>
      </c>
      <c r="D376" s="272" t="str">
        <f>IF('Other obligations'!D376="",IF(A376="","","Complete Other obligation tab"),'Other obligations'!D376)</f>
        <v/>
      </c>
      <c r="E376" s="247"/>
      <c r="F376" s="277"/>
      <c r="G376" s="269"/>
      <c r="H376" s="119" t="str">
        <f>IF('Other obligations'!$D376&lt;&gt;"Y","",Finance!$Q376)</f>
        <v/>
      </c>
      <c r="I376" s="112"/>
      <c r="J376" s="78"/>
      <c r="K376" s="78"/>
      <c r="L376" s="235"/>
      <c r="M376" s="112"/>
      <c r="N376" s="78"/>
      <c r="O376" s="78"/>
      <c r="P376" s="78"/>
      <c r="Q376" s="113"/>
      <c r="R376" s="117">
        <f t="shared" si="8"/>
        <v>0</v>
      </c>
      <c r="S376" s="109"/>
      <c r="T376" s="16"/>
      <c r="U376" s="16"/>
      <c r="V376" s="16"/>
      <c r="W376" s="16"/>
    </row>
    <row r="377" spans="1:23" ht="25.5" customHeight="1" thickBot="1" x14ac:dyDescent="0.25">
      <c r="A377" s="117" t="str">
        <f>IF('Charity details'!A377="","",'Charity details'!A377)</f>
        <v/>
      </c>
      <c r="B377" s="117" t="str">
        <f>IF('Charity details'!B377="",IF(A377="","","Complete Sec.A"),'Charity details'!B377)</f>
        <v/>
      </c>
      <c r="C377" s="117" t="str">
        <f>IF('Charity details'!AB377="",IF(A377="","","Complete Charity details tab"),'Charity details'!AB377)</f>
        <v/>
      </c>
      <c r="D377" s="272" t="str">
        <f>IF('Other obligations'!D377="",IF(A377="","","Complete Other obligation tab"),'Other obligations'!D377)</f>
        <v/>
      </c>
      <c r="E377" s="247"/>
      <c r="F377" s="277"/>
      <c r="G377" s="269"/>
      <c r="H377" s="119" t="str">
        <f>IF('Other obligations'!$D377&lt;&gt;"Y","",Finance!$Q377)</f>
        <v/>
      </c>
      <c r="I377" s="112"/>
      <c r="J377" s="78"/>
      <c r="K377" s="78"/>
      <c r="L377" s="235"/>
      <c r="M377" s="112"/>
      <c r="N377" s="78"/>
      <c r="O377" s="78"/>
      <c r="P377" s="78"/>
      <c r="Q377" s="113"/>
      <c r="R377" s="117">
        <f t="shared" si="8"/>
        <v>0</v>
      </c>
      <c r="S377" s="109"/>
      <c r="T377" s="16"/>
      <c r="U377" s="16"/>
      <c r="V377" s="16"/>
      <c r="W377" s="16"/>
    </row>
    <row r="378" spans="1:23" ht="25.5" customHeight="1" thickBot="1" x14ac:dyDescent="0.25">
      <c r="A378" s="117" t="str">
        <f>IF('Charity details'!A378="","",'Charity details'!A378)</f>
        <v/>
      </c>
      <c r="B378" s="117" t="str">
        <f>IF('Charity details'!B378="",IF(A378="","","Complete Sec.A"),'Charity details'!B378)</f>
        <v/>
      </c>
      <c r="C378" s="117" t="str">
        <f>IF('Charity details'!AB378="",IF(A378="","","Complete Charity details tab"),'Charity details'!AB378)</f>
        <v/>
      </c>
      <c r="D378" s="272" t="str">
        <f>IF('Other obligations'!D378="",IF(A378="","","Complete Other obligation tab"),'Other obligations'!D378)</f>
        <v/>
      </c>
      <c r="E378" s="247"/>
      <c r="F378" s="277"/>
      <c r="G378" s="269"/>
      <c r="H378" s="119" t="str">
        <f>IF('Other obligations'!$D378&lt;&gt;"Y","",Finance!$Q378)</f>
        <v/>
      </c>
      <c r="I378" s="112"/>
      <c r="J378" s="78"/>
      <c r="K378" s="78"/>
      <c r="L378" s="235"/>
      <c r="M378" s="112"/>
      <c r="N378" s="78"/>
      <c r="O378" s="78"/>
      <c r="P378" s="78"/>
      <c r="Q378" s="113"/>
      <c r="R378" s="117">
        <f t="shared" si="8"/>
        <v>0</v>
      </c>
      <c r="S378" s="109"/>
      <c r="T378" s="16"/>
      <c r="U378" s="16"/>
      <c r="V378" s="16"/>
      <c r="W378" s="16"/>
    </row>
    <row r="379" spans="1:23" ht="25.5" customHeight="1" thickBot="1" x14ac:dyDescent="0.25">
      <c r="A379" s="117" t="str">
        <f>IF('Charity details'!A379="","",'Charity details'!A379)</f>
        <v/>
      </c>
      <c r="B379" s="117" t="str">
        <f>IF('Charity details'!B379="",IF(A379="","","Complete Sec.A"),'Charity details'!B379)</f>
        <v/>
      </c>
      <c r="C379" s="117" t="str">
        <f>IF('Charity details'!AB379="",IF(A379="","","Complete Charity details tab"),'Charity details'!AB379)</f>
        <v/>
      </c>
      <c r="D379" s="272" t="str">
        <f>IF('Other obligations'!D379="",IF(A379="","","Complete Other obligation tab"),'Other obligations'!D379)</f>
        <v/>
      </c>
      <c r="E379" s="247"/>
      <c r="F379" s="277"/>
      <c r="G379" s="269"/>
      <c r="H379" s="119" t="str">
        <f>IF('Other obligations'!$D379&lt;&gt;"Y","",Finance!$Q379)</f>
        <v/>
      </c>
      <c r="I379" s="112"/>
      <c r="J379" s="78"/>
      <c r="K379" s="78"/>
      <c r="L379" s="235"/>
      <c r="M379" s="112"/>
      <c r="N379" s="78"/>
      <c r="O379" s="78"/>
      <c r="P379" s="78"/>
      <c r="Q379" s="113"/>
      <c r="R379" s="117">
        <f t="shared" si="8"/>
        <v>0</v>
      </c>
      <c r="S379" s="109"/>
      <c r="T379" s="16"/>
      <c r="U379" s="16"/>
      <c r="V379" s="16"/>
      <c r="W379" s="16"/>
    </row>
    <row r="380" spans="1:23" ht="25.5" customHeight="1" thickBot="1" x14ac:dyDescent="0.25">
      <c r="A380" s="117" t="str">
        <f>IF('Charity details'!A380="","",'Charity details'!A380)</f>
        <v/>
      </c>
      <c r="B380" s="117" t="str">
        <f>IF('Charity details'!B380="",IF(A380="","","Complete Sec.A"),'Charity details'!B380)</f>
        <v/>
      </c>
      <c r="C380" s="117" t="str">
        <f>IF('Charity details'!AB380="",IF(A380="","","Complete Charity details tab"),'Charity details'!AB380)</f>
        <v/>
      </c>
      <c r="D380" s="272" t="str">
        <f>IF('Other obligations'!D380="",IF(A380="","","Complete Other obligation tab"),'Other obligations'!D380)</f>
        <v/>
      </c>
      <c r="E380" s="247"/>
      <c r="F380" s="277"/>
      <c r="G380" s="269"/>
      <c r="H380" s="119" t="str">
        <f>IF('Other obligations'!$D380&lt;&gt;"Y","",Finance!$Q380)</f>
        <v/>
      </c>
      <c r="I380" s="112"/>
      <c r="J380" s="78"/>
      <c r="K380" s="78"/>
      <c r="L380" s="235"/>
      <c r="M380" s="112"/>
      <c r="N380" s="78"/>
      <c r="O380" s="78"/>
      <c r="P380" s="78"/>
      <c r="Q380" s="113"/>
      <c r="R380" s="117">
        <f t="shared" si="8"/>
        <v>0</v>
      </c>
      <c r="S380" s="109"/>
      <c r="T380" s="16"/>
      <c r="U380" s="16"/>
      <c r="V380" s="16"/>
      <c r="W380" s="16"/>
    </row>
    <row r="381" spans="1:23" ht="25.5" customHeight="1" thickBot="1" x14ac:dyDescent="0.25">
      <c r="A381" s="117" t="str">
        <f>IF('Charity details'!A381="","",'Charity details'!A381)</f>
        <v/>
      </c>
      <c r="B381" s="117" t="str">
        <f>IF('Charity details'!B381="",IF(A381="","","Complete Sec.A"),'Charity details'!B381)</f>
        <v/>
      </c>
      <c r="C381" s="117" t="str">
        <f>IF('Charity details'!AB381="",IF(A381="","","Complete Charity details tab"),'Charity details'!AB381)</f>
        <v/>
      </c>
      <c r="D381" s="272" t="str">
        <f>IF('Other obligations'!D381="",IF(A381="","","Complete Other obligation tab"),'Other obligations'!D381)</f>
        <v/>
      </c>
      <c r="E381" s="247"/>
      <c r="F381" s="277"/>
      <c r="G381" s="269"/>
      <c r="H381" s="119" t="str">
        <f>IF('Other obligations'!$D381&lt;&gt;"Y","",Finance!$Q381)</f>
        <v/>
      </c>
      <c r="I381" s="112"/>
      <c r="J381" s="78"/>
      <c r="K381" s="78"/>
      <c r="L381" s="235"/>
      <c r="M381" s="112"/>
      <c r="N381" s="78"/>
      <c r="O381" s="78"/>
      <c r="P381" s="78"/>
      <c r="Q381" s="113"/>
      <c r="R381" s="117">
        <f t="shared" si="8"/>
        <v>0</v>
      </c>
      <c r="S381" s="109"/>
      <c r="T381" s="16"/>
      <c r="U381" s="16"/>
      <c r="V381" s="16"/>
      <c r="W381" s="16"/>
    </row>
    <row r="382" spans="1:23" ht="25.5" customHeight="1" thickBot="1" x14ac:dyDescent="0.25">
      <c r="A382" s="117" t="str">
        <f>IF('Charity details'!A382="","",'Charity details'!A382)</f>
        <v/>
      </c>
      <c r="B382" s="117" t="str">
        <f>IF('Charity details'!B382="",IF(A382="","","Complete Sec.A"),'Charity details'!B382)</f>
        <v/>
      </c>
      <c r="C382" s="117" t="str">
        <f>IF('Charity details'!AB382="",IF(A382="","","Complete Charity details tab"),'Charity details'!AB382)</f>
        <v/>
      </c>
      <c r="D382" s="272" t="str">
        <f>IF('Other obligations'!D382="",IF(A382="","","Complete Other obligation tab"),'Other obligations'!D382)</f>
        <v/>
      </c>
      <c r="E382" s="247"/>
      <c r="F382" s="277"/>
      <c r="G382" s="269"/>
      <c r="H382" s="119" t="str">
        <f>IF('Other obligations'!$D382&lt;&gt;"Y","",Finance!$Q382)</f>
        <v/>
      </c>
      <c r="I382" s="112"/>
      <c r="J382" s="78"/>
      <c r="K382" s="78"/>
      <c r="L382" s="235"/>
      <c r="M382" s="112"/>
      <c r="N382" s="78"/>
      <c r="O382" s="78"/>
      <c r="P382" s="78"/>
      <c r="Q382" s="113"/>
      <c r="R382" s="117">
        <f t="shared" si="8"/>
        <v>0</v>
      </c>
      <c r="S382" s="109"/>
      <c r="T382" s="16"/>
      <c r="U382" s="16"/>
      <c r="V382" s="16"/>
      <c r="W382" s="16"/>
    </row>
    <row r="383" spans="1:23" ht="25.5" customHeight="1" thickBot="1" x14ac:dyDescent="0.25">
      <c r="A383" s="117" t="str">
        <f>IF('Charity details'!A383="","",'Charity details'!A383)</f>
        <v/>
      </c>
      <c r="B383" s="117" t="str">
        <f>IF('Charity details'!B383="",IF(A383="","","Complete Sec.A"),'Charity details'!B383)</f>
        <v/>
      </c>
      <c r="C383" s="117" t="str">
        <f>IF('Charity details'!AB383="",IF(A383="","","Complete Charity details tab"),'Charity details'!AB383)</f>
        <v/>
      </c>
      <c r="D383" s="272" t="str">
        <f>IF('Other obligations'!D383="",IF(A383="","","Complete Other obligation tab"),'Other obligations'!D383)</f>
        <v/>
      </c>
      <c r="E383" s="247"/>
      <c r="F383" s="277"/>
      <c r="G383" s="269"/>
      <c r="H383" s="119" t="str">
        <f>IF('Other obligations'!$D383&lt;&gt;"Y","",Finance!$Q383)</f>
        <v/>
      </c>
      <c r="I383" s="112"/>
      <c r="J383" s="78"/>
      <c r="K383" s="78"/>
      <c r="L383" s="235"/>
      <c r="M383" s="112"/>
      <c r="N383" s="78"/>
      <c r="O383" s="78"/>
      <c r="P383" s="78"/>
      <c r="Q383" s="113"/>
      <c r="R383" s="117">
        <f t="shared" ref="R383:R418" si="9">SUM(M383:Q383)</f>
        <v>0</v>
      </c>
      <c r="S383" s="109"/>
      <c r="T383" s="16"/>
      <c r="U383" s="16"/>
      <c r="V383" s="16"/>
      <c r="W383" s="16"/>
    </row>
    <row r="384" spans="1:23" ht="25.5" customHeight="1" thickBot="1" x14ac:dyDescent="0.25">
      <c r="A384" s="117" t="str">
        <f>IF('Charity details'!A384="","",'Charity details'!A384)</f>
        <v/>
      </c>
      <c r="B384" s="117" t="str">
        <f>IF('Charity details'!B384="",IF(A384="","","Complete Sec.A"),'Charity details'!B384)</f>
        <v/>
      </c>
      <c r="C384" s="117" t="str">
        <f>IF('Charity details'!AB384="",IF(A384="","","Complete Charity details tab"),'Charity details'!AB384)</f>
        <v/>
      </c>
      <c r="D384" s="272" t="str">
        <f>IF('Other obligations'!D384="",IF(A384="","","Complete Other obligation tab"),'Other obligations'!D384)</f>
        <v/>
      </c>
      <c r="E384" s="247"/>
      <c r="F384" s="277"/>
      <c r="G384" s="269"/>
      <c r="H384" s="119" t="str">
        <f>IF('Other obligations'!$D384&lt;&gt;"Y","",Finance!$Q384)</f>
        <v/>
      </c>
      <c r="I384" s="112"/>
      <c r="J384" s="78"/>
      <c r="K384" s="78"/>
      <c r="L384" s="235"/>
      <c r="M384" s="112"/>
      <c r="N384" s="78"/>
      <c r="O384" s="78"/>
      <c r="P384" s="78"/>
      <c r="Q384" s="113"/>
      <c r="R384" s="117">
        <f t="shared" si="9"/>
        <v>0</v>
      </c>
      <c r="S384" s="109"/>
      <c r="T384" s="16"/>
      <c r="U384" s="16"/>
      <c r="V384" s="16"/>
      <c r="W384" s="16"/>
    </row>
    <row r="385" spans="1:23" ht="25.5" customHeight="1" thickBot="1" x14ac:dyDescent="0.25">
      <c r="A385" s="117" t="str">
        <f>IF('Charity details'!A385="","",'Charity details'!A385)</f>
        <v/>
      </c>
      <c r="B385" s="117" t="str">
        <f>IF('Charity details'!B385="",IF(A385="","","Complete Sec.A"),'Charity details'!B385)</f>
        <v/>
      </c>
      <c r="C385" s="117" t="str">
        <f>IF('Charity details'!AB385="",IF(A385="","","Complete Charity details tab"),'Charity details'!AB385)</f>
        <v/>
      </c>
      <c r="D385" s="272" t="str">
        <f>IF('Other obligations'!D385="",IF(A385="","","Complete Other obligation tab"),'Other obligations'!D385)</f>
        <v/>
      </c>
      <c r="E385" s="247"/>
      <c r="F385" s="277"/>
      <c r="G385" s="269"/>
      <c r="H385" s="119" t="str">
        <f>IF('Other obligations'!$D385&lt;&gt;"Y","",Finance!$Q385)</f>
        <v/>
      </c>
      <c r="I385" s="112"/>
      <c r="J385" s="78"/>
      <c r="K385" s="78"/>
      <c r="L385" s="235"/>
      <c r="M385" s="112"/>
      <c r="N385" s="78"/>
      <c r="O385" s="78"/>
      <c r="P385" s="78"/>
      <c r="Q385" s="113"/>
      <c r="R385" s="117">
        <f t="shared" si="9"/>
        <v>0</v>
      </c>
      <c r="S385" s="109"/>
      <c r="T385" s="16"/>
      <c r="U385" s="16"/>
      <c r="V385" s="16"/>
      <c r="W385" s="16"/>
    </row>
    <row r="386" spans="1:23" ht="25.5" customHeight="1" thickBot="1" x14ac:dyDescent="0.25">
      <c r="A386" s="117" t="str">
        <f>IF('Charity details'!A386="","",'Charity details'!A386)</f>
        <v/>
      </c>
      <c r="B386" s="117" t="str">
        <f>IF('Charity details'!B386="",IF(A386="","","Complete Sec.A"),'Charity details'!B386)</f>
        <v/>
      </c>
      <c r="C386" s="117" t="str">
        <f>IF('Charity details'!AB386="",IF(A386="","","Complete Charity details tab"),'Charity details'!AB386)</f>
        <v/>
      </c>
      <c r="D386" s="272" t="str">
        <f>IF('Other obligations'!D386="",IF(A386="","","Complete Other obligation tab"),'Other obligations'!D386)</f>
        <v/>
      </c>
      <c r="E386" s="247"/>
      <c r="F386" s="277"/>
      <c r="G386" s="269"/>
      <c r="H386" s="119" t="str">
        <f>IF('Other obligations'!$D386&lt;&gt;"Y","",Finance!$Q386)</f>
        <v/>
      </c>
      <c r="I386" s="112"/>
      <c r="J386" s="78"/>
      <c r="K386" s="78"/>
      <c r="L386" s="235"/>
      <c r="M386" s="112"/>
      <c r="N386" s="78"/>
      <c r="O386" s="78"/>
      <c r="P386" s="78"/>
      <c r="Q386" s="113"/>
      <c r="R386" s="117">
        <f t="shared" si="9"/>
        <v>0</v>
      </c>
      <c r="S386" s="109"/>
      <c r="T386" s="16"/>
      <c r="U386" s="16"/>
      <c r="V386" s="16"/>
      <c r="W386" s="16"/>
    </row>
    <row r="387" spans="1:23" ht="25.5" customHeight="1" thickBot="1" x14ac:dyDescent="0.25">
      <c r="A387" s="117" t="str">
        <f>IF('Charity details'!A387="","",'Charity details'!A387)</f>
        <v/>
      </c>
      <c r="B387" s="117" t="str">
        <f>IF('Charity details'!B387="",IF(A387="","","Complete Sec.A"),'Charity details'!B387)</f>
        <v/>
      </c>
      <c r="C387" s="117" t="str">
        <f>IF('Charity details'!AB387="",IF(A387="","","Complete Charity details tab"),'Charity details'!AB387)</f>
        <v/>
      </c>
      <c r="D387" s="272" t="str">
        <f>IF('Other obligations'!D387="",IF(A387="","","Complete Other obligation tab"),'Other obligations'!D387)</f>
        <v/>
      </c>
      <c r="E387" s="247"/>
      <c r="F387" s="277"/>
      <c r="G387" s="269"/>
      <c r="H387" s="119" t="str">
        <f>IF('Other obligations'!$D387&lt;&gt;"Y","",Finance!$Q387)</f>
        <v/>
      </c>
      <c r="I387" s="112"/>
      <c r="J387" s="78"/>
      <c r="K387" s="78"/>
      <c r="L387" s="235"/>
      <c r="M387" s="112"/>
      <c r="N387" s="78"/>
      <c r="O387" s="78"/>
      <c r="P387" s="78"/>
      <c r="Q387" s="113"/>
      <c r="R387" s="117">
        <f t="shared" si="9"/>
        <v>0</v>
      </c>
      <c r="S387" s="109"/>
      <c r="T387" s="16"/>
      <c r="U387" s="16"/>
      <c r="V387" s="16"/>
      <c r="W387" s="16"/>
    </row>
    <row r="388" spans="1:23" ht="25.5" customHeight="1" thickBot="1" x14ac:dyDescent="0.25">
      <c r="A388" s="117" t="str">
        <f>IF('Charity details'!A388="","",'Charity details'!A388)</f>
        <v/>
      </c>
      <c r="B388" s="117" t="str">
        <f>IF('Charity details'!B388="",IF(A388="","","Complete Sec.A"),'Charity details'!B388)</f>
        <v/>
      </c>
      <c r="C388" s="117" t="str">
        <f>IF('Charity details'!AB388="",IF(A388="","","Complete Charity details tab"),'Charity details'!AB388)</f>
        <v/>
      </c>
      <c r="D388" s="272" t="str">
        <f>IF('Other obligations'!D388="",IF(A388="","","Complete Other obligation tab"),'Other obligations'!D388)</f>
        <v/>
      </c>
      <c r="E388" s="247"/>
      <c r="F388" s="277"/>
      <c r="G388" s="269"/>
      <c r="H388" s="119" t="str">
        <f>IF('Other obligations'!$D388&lt;&gt;"Y","",Finance!$Q388)</f>
        <v/>
      </c>
      <c r="I388" s="112"/>
      <c r="J388" s="78"/>
      <c r="K388" s="78"/>
      <c r="L388" s="235"/>
      <c r="M388" s="112"/>
      <c r="N388" s="78"/>
      <c r="O388" s="78"/>
      <c r="P388" s="78"/>
      <c r="Q388" s="113"/>
      <c r="R388" s="117">
        <f t="shared" si="9"/>
        <v>0</v>
      </c>
      <c r="S388" s="109"/>
      <c r="T388" s="16"/>
      <c r="U388" s="16"/>
      <c r="V388" s="16"/>
      <c r="W388" s="16"/>
    </row>
    <row r="389" spans="1:23" ht="25.5" customHeight="1" thickBot="1" x14ac:dyDescent="0.25">
      <c r="A389" s="117" t="str">
        <f>IF('Charity details'!A389="","",'Charity details'!A389)</f>
        <v/>
      </c>
      <c r="B389" s="117" t="str">
        <f>IF('Charity details'!B389="",IF(A389="","","Complete Sec.A"),'Charity details'!B389)</f>
        <v/>
      </c>
      <c r="C389" s="117" t="str">
        <f>IF('Charity details'!AB389="",IF(A389="","","Complete Charity details tab"),'Charity details'!AB389)</f>
        <v/>
      </c>
      <c r="D389" s="272" t="str">
        <f>IF('Other obligations'!D389="",IF(A389="","","Complete Other obligation tab"),'Other obligations'!D389)</f>
        <v/>
      </c>
      <c r="E389" s="247"/>
      <c r="F389" s="277"/>
      <c r="G389" s="269"/>
      <c r="H389" s="119" t="str">
        <f>IF('Other obligations'!$D389&lt;&gt;"Y","",Finance!$Q389)</f>
        <v/>
      </c>
      <c r="I389" s="112"/>
      <c r="J389" s="78"/>
      <c r="K389" s="78"/>
      <c r="L389" s="235"/>
      <c r="M389" s="112"/>
      <c r="N389" s="78"/>
      <c r="O389" s="78"/>
      <c r="P389" s="78"/>
      <c r="Q389" s="113"/>
      <c r="R389" s="117">
        <f t="shared" si="9"/>
        <v>0</v>
      </c>
      <c r="S389" s="109"/>
      <c r="T389" s="16"/>
      <c r="U389" s="16"/>
      <c r="V389" s="16"/>
      <c r="W389" s="16"/>
    </row>
    <row r="390" spans="1:23" ht="25.5" customHeight="1" thickBot="1" x14ac:dyDescent="0.25">
      <c r="A390" s="117" t="str">
        <f>IF('Charity details'!A390="","",'Charity details'!A390)</f>
        <v/>
      </c>
      <c r="B390" s="117" t="str">
        <f>IF('Charity details'!B390="",IF(A390="","","Complete Sec.A"),'Charity details'!B390)</f>
        <v/>
      </c>
      <c r="C390" s="117" t="str">
        <f>IF('Charity details'!AB390="",IF(A390="","","Complete Charity details tab"),'Charity details'!AB390)</f>
        <v/>
      </c>
      <c r="D390" s="272" t="str">
        <f>IF('Other obligations'!D390="",IF(A390="","","Complete Other obligation tab"),'Other obligations'!D390)</f>
        <v/>
      </c>
      <c r="E390" s="247"/>
      <c r="F390" s="277"/>
      <c r="G390" s="269"/>
      <c r="H390" s="119" t="str">
        <f>IF('Other obligations'!$D390&lt;&gt;"Y","",Finance!$Q390)</f>
        <v/>
      </c>
      <c r="I390" s="112"/>
      <c r="J390" s="78"/>
      <c r="K390" s="78"/>
      <c r="L390" s="235"/>
      <c r="M390" s="112"/>
      <c r="N390" s="78"/>
      <c r="O390" s="78"/>
      <c r="P390" s="78"/>
      <c r="Q390" s="113"/>
      <c r="R390" s="117">
        <f t="shared" si="9"/>
        <v>0</v>
      </c>
      <c r="S390" s="109"/>
      <c r="T390" s="16"/>
      <c r="U390" s="16"/>
      <c r="V390" s="16"/>
      <c r="W390" s="16"/>
    </row>
    <row r="391" spans="1:23" ht="25.5" customHeight="1" thickBot="1" x14ac:dyDescent="0.25">
      <c r="A391" s="117" t="str">
        <f>IF('Charity details'!A391="","",'Charity details'!A391)</f>
        <v/>
      </c>
      <c r="B391" s="117" t="str">
        <f>IF('Charity details'!B391="",IF(A391="","","Complete Sec.A"),'Charity details'!B391)</f>
        <v/>
      </c>
      <c r="C391" s="117" t="str">
        <f>IF('Charity details'!AB391="",IF(A391="","","Complete Charity details tab"),'Charity details'!AB391)</f>
        <v/>
      </c>
      <c r="D391" s="272" t="str">
        <f>IF('Other obligations'!D391="",IF(A391="","","Complete Other obligation tab"),'Other obligations'!D391)</f>
        <v/>
      </c>
      <c r="E391" s="247"/>
      <c r="F391" s="277"/>
      <c r="G391" s="269"/>
      <c r="H391" s="119" t="str">
        <f>IF('Other obligations'!$D391&lt;&gt;"Y","",Finance!$Q391)</f>
        <v/>
      </c>
      <c r="I391" s="112"/>
      <c r="J391" s="78"/>
      <c r="K391" s="78"/>
      <c r="L391" s="235"/>
      <c r="M391" s="112"/>
      <c r="N391" s="78"/>
      <c r="O391" s="78"/>
      <c r="P391" s="78"/>
      <c r="Q391" s="113"/>
      <c r="R391" s="117">
        <f t="shared" si="9"/>
        <v>0</v>
      </c>
      <c r="S391" s="109"/>
      <c r="T391" s="16"/>
      <c r="U391" s="16"/>
      <c r="V391" s="16"/>
      <c r="W391" s="16"/>
    </row>
    <row r="392" spans="1:23" ht="25.5" customHeight="1" thickBot="1" x14ac:dyDescent="0.25">
      <c r="A392" s="117" t="str">
        <f>IF('Charity details'!A392="","",'Charity details'!A392)</f>
        <v/>
      </c>
      <c r="B392" s="117" t="str">
        <f>IF('Charity details'!B392="",IF(A392="","","Complete Sec.A"),'Charity details'!B392)</f>
        <v/>
      </c>
      <c r="C392" s="117" t="str">
        <f>IF('Charity details'!AB392="",IF(A392="","","Complete Charity details tab"),'Charity details'!AB392)</f>
        <v/>
      </c>
      <c r="D392" s="272" t="str">
        <f>IF('Other obligations'!D392="",IF(A392="","","Complete Other obligation tab"),'Other obligations'!D392)</f>
        <v/>
      </c>
      <c r="E392" s="247"/>
      <c r="F392" s="277"/>
      <c r="G392" s="269"/>
      <c r="H392" s="119" t="str">
        <f>IF('Other obligations'!$D392&lt;&gt;"Y","",Finance!$Q392)</f>
        <v/>
      </c>
      <c r="I392" s="112"/>
      <c r="J392" s="78"/>
      <c r="K392" s="78"/>
      <c r="L392" s="235"/>
      <c r="M392" s="112"/>
      <c r="N392" s="78"/>
      <c r="O392" s="78"/>
      <c r="P392" s="78"/>
      <c r="Q392" s="113"/>
      <c r="R392" s="117">
        <f t="shared" si="9"/>
        <v>0</v>
      </c>
      <c r="S392" s="109"/>
      <c r="T392" s="16"/>
      <c r="U392" s="16"/>
      <c r="V392" s="16"/>
      <c r="W392" s="16"/>
    </row>
    <row r="393" spans="1:23" ht="25.5" customHeight="1" thickBot="1" x14ac:dyDescent="0.25">
      <c r="A393" s="117" t="str">
        <f>IF('Charity details'!A393="","",'Charity details'!A393)</f>
        <v/>
      </c>
      <c r="B393" s="117" t="str">
        <f>IF('Charity details'!B393="",IF(A393="","","Complete Sec.A"),'Charity details'!B393)</f>
        <v/>
      </c>
      <c r="C393" s="117" t="str">
        <f>IF('Charity details'!AB393="",IF(A393="","","Complete Charity details tab"),'Charity details'!AB393)</f>
        <v/>
      </c>
      <c r="D393" s="272" t="str">
        <f>IF('Other obligations'!D393="",IF(A393="","","Complete Other obligation tab"),'Other obligations'!D393)</f>
        <v/>
      </c>
      <c r="E393" s="247"/>
      <c r="F393" s="277"/>
      <c r="G393" s="269"/>
      <c r="H393" s="119" t="str">
        <f>IF('Other obligations'!$D393&lt;&gt;"Y","",Finance!$Q393)</f>
        <v/>
      </c>
      <c r="I393" s="112"/>
      <c r="J393" s="78"/>
      <c r="K393" s="78"/>
      <c r="L393" s="235"/>
      <c r="M393" s="112"/>
      <c r="N393" s="78"/>
      <c r="O393" s="78"/>
      <c r="P393" s="78"/>
      <c r="Q393" s="113"/>
      <c r="R393" s="117">
        <f t="shared" si="9"/>
        <v>0</v>
      </c>
      <c r="S393" s="109"/>
      <c r="T393" s="16"/>
      <c r="U393" s="16"/>
      <c r="V393" s="16"/>
      <c r="W393" s="16"/>
    </row>
    <row r="394" spans="1:23" ht="25.5" customHeight="1" thickBot="1" x14ac:dyDescent="0.25">
      <c r="A394" s="117" t="str">
        <f>IF('Charity details'!A394="","",'Charity details'!A394)</f>
        <v/>
      </c>
      <c r="B394" s="117" t="str">
        <f>IF('Charity details'!B394="",IF(A394="","","Complete Sec.A"),'Charity details'!B394)</f>
        <v/>
      </c>
      <c r="C394" s="117" t="str">
        <f>IF('Charity details'!AB394="",IF(A394="","","Complete Charity details tab"),'Charity details'!AB394)</f>
        <v/>
      </c>
      <c r="D394" s="272" t="str">
        <f>IF('Other obligations'!D394="",IF(A394="","","Complete Other obligation tab"),'Other obligations'!D394)</f>
        <v/>
      </c>
      <c r="E394" s="247"/>
      <c r="F394" s="277"/>
      <c r="G394" s="269"/>
      <c r="H394" s="119" t="str">
        <f>IF('Other obligations'!$D394&lt;&gt;"Y","",Finance!$Q394)</f>
        <v/>
      </c>
      <c r="I394" s="112"/>
      <c r="J394" s="78"/>
      <c r="K394" s="78"/>
      <c r="L394" s="235"/>
      <c r="M394" s="112"/>
      <c r="N394" s="78"/>
      <c r="O394" s="78"/>
      <c r="P394" s="78"/>
      <c r="Q394" s="113"/>
      <c r="R394" s="117">
        <f t="shared" si="9"/>
        <v>0</v>
      </c>
      <c r="S394" s="109"/>
      <c r="T394" s="16"/>
      <c r="U394" s="16"/>
      <c r="V394" s="16"/>
      <c r="W394" s="16"/>
    </row>
    <row r="395" spans="1:23" ht="25.5" customHeight="1" thickBot="1" x14ac:dyDescent="0.25">
      <c r="A395" s="117" t="str">
        <f>IF('Charity details'!A395="","",'Charity details'!A395)</f>
        <v/>
      </c>
      <c r="B395" s="117" t="str">
        <f>IF('Charity details'!B395="",IF(A395="","","Complete Sec.A"),'Charity details'!B395)</f>
        <v/>
      </c>
      <c r="C395" s="117" t="str">
        <f>IF('Charity details'!AB395="",IF(A395="","","Complete Charity details tab"),'Charity details'!AB395)</f>
        <v/>
      </c>
      <c r="D395" s="272" t="str">
        <f>IF('Other obligations'!D395="",IF(A395="","","Complete Other obligation tab"),'Other obligations'!D395)</f>
        <v/>
      </c>
      <c r="E395" s="247"/>
      <c r="F395" s="277"/>
      <c r="G395" s="269"/>
      <c r="H395" s="119" t="str">
        <f>IF('Other obligations'!$D395&lt;&gt;"Y","",Finance!$Q395)</f>
        <v/>
      </c>
      <c r="I395" s="112"/>
      <c r="J395" s="78"/>
      <c r="K395" s="78"/>
      <c r="L395" s="235"/>
      <c r="M395" s="112"/>
      <c r="N395" s="78"/>
      <c r="O395" s="78"/>
      <c r="P395" s="78"/>
      <c r="Q395" s="113"/>
      <c r="R395" s="117">
        <f t="shared" si="9"/>
        <v>0</v>
      </c>
      <c r="S395" s="109"/>
      <c r="T395" s="16"/>
      <c r="U395" s="16"/>
      <c r="V395" s="16"/>
      <c r="W395" s="16"/>
    </row>
    <row r="396" spans="1:23" ht="25.5" customHeight="1" thickBot="1" x14ac:dyDescent="0.25">
      <c r="A396" s="117" t="str">
        <f>IF('Charity details'!A396="","",'Charity details'!A396)</f>
        <v/>
      </c>
      <c r="B396" s="117" t="str">
        <f>IF('Charity details'!B396="",IF(A396="","","Complete Sec.A"),'Charity details'!B396)</f>
        <v/>
      </c>
      <c r="C396" s="117" t="str">
        <f>IF('Charity details'!AB396="",IF(A396="","","Complete Charity details tab"),'Charity details'!AB396)</f>
        <v/>
      </c>
      <c r="D396" s="272" t="str">
        <f>IF('Other obligations'!D396="",IF(A396="","","Complete Other obligation tab"),'Other obligations'!D396)</f>
        <v/>
      </c>
      <c r="E396" s="247"/>
      <c r="F396" s="277"/>
      <c r="G396" s="269"/>
      <c r="H396" s="119" t="str">
        <f>IF('Other obligations'!$D396&lt;&gt;"Y","",Finance!$Q396)</f>
        <v/>
      </c>
      <c r="I396" s="112"/>
      <c r="J396" s="78"/>
      <c r="K396" s="78"/>
      <c r="L396" s="235"/>
      <c r="M396" s="112"/>
      <c r="N396" s="78"/>
      <c r="O396" s="78"/>
      <c r="P396" s="78"/>
      <c r="Q396" s="113"/>
      <c r="R396" s="117">
        <f t="shared" si="9"/>
        <v>0</v>
      </c>
      <c r="S396" s="109"/>
      <c r="T396" s="16"/>
      <c r="U396" s="16"/>
      <c r="V396" s="16"/>
      <c r="W396" s="16"/>
    </row>
    <row r="397" spans="1:23" ht="25.5" customHeight="1" thickBot="1" x14ac:dyDescent="0.25">
      <c r="A397" s="117" t="str">
        <f>IF('Charity details'!A397="","",'Charity details'!A397)</f>
        <v/>
      </c>
      <c r="B397" s="117" t="str">
        <f>IF('Charity details'!B397="",IF(A397="","","Complete Sec.A"),'Charity details'!B397)</f>
        <v/>
      </c>
      <c r="C397" s="117" t="str">
        <f>IF('Charity details'!AB397="",IF(A397="","","Complete Charity details tab"),'Charity details'!AB397)</f>
        <v/>
      </c>
      <c r="D397" s="272" t="str">
        <f>IF('Other obligations'!D397="",IF(A397="","","Complete Other obligation tab"),'Other obligations'!D397)</f>
        <v/>
      </c>
      <c r="E397" s="247"/>
      <c r="F397" s="277"/>
      <c r="G397" s="269"/>
      <c r="H397" s="119" t="str">
        <f>IF('Other obligations'!$D397&lt;&gt;"Y","",Finance!$Q397)</f>
        <v/>
      </c>
      <c r="I397" s="112"/>
      <c r="J397" s="78"/>
      <c r="K397" s="78"/>
      <c r="L397" s="235"/>
      <c r="M397" s="112"/>
      <c r="N397" s="78"/>
      <c r="O397" s="78"/>
      <c r="P397" s="78"/>
      <c r="Q397" s="113"/>
      <c r="R397" s="117">
        <f t="shared" si="9"/>
        <v>0</v>
      </c>
      <c r="S397" s="109"/>
      <c r="T397" s="16"/>
      <c r="U397" s="16"/>
      <c r="V397" s="16"/>
      <c r="W397" s="16"/>
    </row>
    <row r="398" spans="1:23" ht="25.5" customHeight="1" thickBot="1" x14ac:dyDescent="0.25">
      <c r="A398" s="117" t="str">
        <f>IF('Charity details'!A398="","",'Charity details'!A398)</f>
        <v/>
      </c>
      <c r="B398" s="117" t="str">
        <f>IF('Charity details'!B398="",IF(A398="","","Complete Sec.A"),'Charity details'!B398)</f>
        <v/>
      </c>
      <c r="C398" s="117" t="str">
        <f>IF('Charity details'!AB398="",IF(A398="","","Complete Charity details tab"),'Charity details'!AB398)</f>
        <v/>
      </c>
      <c r="D398" s="272" t="str">
        <f>IF('Other obligations'!D398="",IF(A398="","","Complete Other obligation tab"),'Other obligations'!D398)</f>
        <v/>
      </c>
      <c r="E398" s="247"/>
      <c r="F398" s="277"/>
      <c r="G398" s="269"/>
      <c r="H398" s="119" t="str">
        <f>IF('Other obligations'!$D398&lt;&gt;"Y","",Finance!$Q398)</f>
        <v/>
      </c>
      <c r="I398" s="112"/>
      <c r="J398" s="78"/>
      <c r="K398" s="78"/>
      <c r="L398" s="235"/>
      <c r="M398" s="112"/>
      <c r="N398" s="78"/>
      <c r="O398" s="78"/>
      <c r="P398" s="78"/>
      <c r="Q398" s="113"/>
      <c r="R398" s="117">
        <f t="shared" si="9"/>
        <v>0</v>
      </c>
      <c r="S398" s="109"/>
      <c r="T398" s="16"/>
      <c r="U398" s="16"/>
      <c r="V398" s="16"/>
      <c r="W398" s="16"/>
    </row>
    <row r="399" spans="1:23" ht="25.5" customHeight="1" thickBot="1" x14ac:dyDescent="0.25">
      <c r="A399" s="117" t="str">
        <f>IF('Charity details'!A399="","",'Charity details'!A399)</f>
        <v/>
      </c>
      <c r="B399" s="117" t="str">
        <f>IF('Charity details'!B399="",IF(A399="","","Complete Sec.A"),'Charity details'!B399)</f>
        <v/>
      </c>
      <c r="C399" s="117" t="str">
        <f>IF('Charity details'!AB399="",IF(A399="","","Complete Charity details tab"),'Charity details'!AB399)</f>
        <v/>
      </c>
      <c r="D399" s="272" t="str">
        <f>IF('Other obligations'!D399="",IF(A399="","","Complete Other obligation tab"),'Other obligations'!D399)</f>
        <v/>
      </c>
      <c r="E399" s="247"/>
      <c r="F399" s="277"/>
      <c r="G399" s="269"/>
      <c r="H399" s="119" t="str">
        <f>IF('Other obligations'!$D399&lt;&gt;"Y","",Finance!$Q399)</f>
        <v/>
      </c>
      <c r="I399" s="112"/>
      <c r="J399" s="78"/>
      <c r="K399" s="78"/>
      <c r="L399" s="235"/>
      <c r="M399" s="112"/>
      <c r="N399" s="78"/>
      <c r="O399" s="78"/>
      <c r="P399" s="78"/>
      <c r="Q399" s="113"/>
      <c r="R399" s="117">
        <f t="shared" si="9"/>
        <v>0</v>
      </c>
      <c r="S399" s="109"/>
      <c r="T399" s="16"/>
      <c r="U399" s="16"/>
      <c r="V399" s="16"/>
      <c r="W399" s="16"/>
    </row>
    <row r="400" spans="1:23" ht="25.5" customHeight="1" thickBot="1" x14ac:dyDescent="0.25">
      <c r="A400" s="117" t="str">
        <f>IF('Charity details'!A400="","",'Charity details'!A400)</f>
        <v/>
      </c>
      <c r="B400" s="117" t="str">
        <f>IF('Charity details'!B400="",IF(A400="","","Complete Sec.A"),'Charity details'!B400)</f>
        <v/>
      </c>
      <c r="C400" s="117" t="str">
        <f>IF('Charity details'!AB400="",IF(A400="","","Complete Charity details tab"),'Charity details'!AB400)</f>
        <v/>
      </c>
      <c r="D400" s="272" t="str">
        <f>IF('Other obligations'!D400="",IF(A400="","","Complete Other obligation tab"),'Other obligations'!D400)</f>
        <v/>
      </c>
      <c r="E400" s="247"/>
      <c r="F400" s="277"/>
      <c r="G400" s="269"/>
      <c r="H400" s="119" t="str">
        <f>IF('Other obligations'!$D400&lt;&gt;"Y","",Finance!$Q400)</f>
        <v/>
      </c>
      <c r="I400" s="112"/>
      <c r="J400" s="78"/>
      <c r="K400" s="78"/>
      <c r="L400" s="235"/>
      <c r="M400" s="112"/>
      <c r="N400" s="78"/>
      <c r="O400" s="78"/>
      <c r="P400" s="78"/>
      <c r="Q400" s="113"/>
      <c r="R400" s="117">
        <f t="shared" si="9"/>
        <v>0</v>
      </c>
      <c r="S400" s="109"/>
      <c r="T400" s="16"/>
      <c r="U400" s="16"/>
      <c r="V400" s="16"/>
      <c r="W400" s="16"/>
    </row>
    <row r="401" spans="1:23" ht="25.5" customHeight="1" thickBot="1" x14ac:dyDescent="0.25">
      <c r="A401" s="117" t="str">
        <f>IF('Charity details'!A401="","",'Charity details'!A401)</f>
        <v/>
      </c>
      <c r="B401" s="117" t="str">
        <f>IF('Charity details'!B401="",IF(A401="","","Complete Sec.A"),'Charity details'!B401)</f>
        <v/>
      </c>
      <c r="C401" s="117" t="str">
        <f>IF('Charity details'!AB401="",IF(A401="","","Complete Charity details tab"),'Charity details'!AB401)</f>
        <v/>
      </c>
      <c r="D401" s="272" t="str">
        <f>IF('Other obligations'!D401="",IF(A401="","","Complete Other obligation tab"),'Other obligations'!D401)</f>
        <v/>
      </c>
      <c r="E401" s="247"/>
      <c r="F401" s="277"/>
      <c r="G401" s="269"/>
      <c r="H401" s="119" t="str">
        <f>IF('Other obligations'!$D401&lt;&gt;"Y","",Finance!$Q401)</f>
        <v/>
      </c>
      <c r="I401" s="112"/>
      <c r="J401" s="78"/>
      <c r="K401" s="78"/>
      <c r="L401" s="235"/>
      <c r="M401" s="112"/>
      <c r="N401" s="78"/>
      <c r="O401" s="78"/>
      <c r="P401" s="78"/>
      <c r="Q401" s="113"/>
      <c r="R401" s="117">
        <f t="shared" si="9"/>
        <v>0</v>
      </c>
      <c r="S401" s="109"/>
      <c r="T401" s="16"/>
      <c r="U401" s="16"/>
      <c r="V401" s="16"/>
      <c r="W401" s="16"/>
    </row>
    <row r="402" spans="1:23" ht="25.5" customHeight="1" thickBot="1" x14ac:dyDescent="0.25">
      <c r="A402" s="117" t="str">
        <f>IF('Charity details'!A402="","",'Charity details'!A402)</f>
        <v/>
      </c>
      <c r="B402" s="117" t="str">
        <f>IF('Charity details'!B402="",IF(A402="","","Complete Sec.A"),'Charity details'!B402)</f>
        <v/>
      </c>
      <c r="C402" s="117" t="str">
        <f>IF('Charity details'!AB402="",IF(A402="","","Complete Charity details tab"),'Charity details'!AB402)</f>
        <v/>
      </c>
      <c r="D402" s="272" t="str">
        <f>IF('Other obligations'!D402="",IF(A402="","","Complete Other obligation tab"),'Other obligations'!D402)</f>
        <v/>
      </c>
      <c r="E402" s="247"/>
      <c r="F402" s="277"/>
      <c r="G402" s="269"/>
      <c r="H402" s="119" t="str">
        <f>IF('Other obligations'!$D402&lt;&gt;"Y","",Finance!$Q402)</f>
        <v/>
      </c>
      <c r="I402" s="112"/>
      <c r="J402" s="78"/>
      <c r="K402" s="78"/>
      <c r="L402" s="113"/>
      <c r="M402" s="234"/>
      <c r="N402" s="78"/>
      <c r="O402" s="78"/>
      <c r="P402" s="78"/>
      <c r="Q402" s="113"/>
      <c r="R402" s="117">
        <f t="shared" si="9"/>
        <v>0</v>
      </c>
      <c r="S402" s="109"/>
      <c r="T402" s="16"/>
      <c r="U402" s="16"/>
      <c r="V402" s="16"/>
      <c r="W402" s="16"/>
    </row>
    <row r="403" spans="1:23" ht="25.5" customHeight="1" thickBot="1" x14ac:dyDescent="0.25">
      <c r="A403" s="117" t="str">
        <f>IF('Charity details'!A403="","",'Charity details'!A403)</f>
        <v/>
      </c>
      <c r="B403" s="117" t="str">
        <f>IF('Charity details'!B403="",IF(A403="","","Complete Sec.A"),'Charity details'!B403)</f>
        <v/>
      </c>
      <c r="C403" s="117" t="str">
        <f>IF('Charity details'!AB403="",IF(A403="","","Complete Charity details tab"),'Charity details'!AB403)</f>
        <v/>
      </c>
      <c r="D403" s="272" t="str">
        <f>IF('Other obligations'!D403="",IF(A403="","","Complete Other obligation tab"),'Other obligations'!D403)</f>
        <v/>
      </c>
      <c r="E403" s="247"/>
      <c r="F403" s="277"/>
      <c r="G403" s="269"/>
      <c r="H403" s="119" t="str">
        <f>IF('Other obligations'!$D403&lt;&gt;"Y","",Finance!$Q403)</f>
        <v/>
      </c>
      <c r="I403" s="112"/>
      <c r="J403" s="78"/>
      <c r="K403" s="78"/>
      <c r="L403" s="235"/>
      <c r="M403" s="112"/>
      <c r="N403" s="78"/>
      <c r="O403" s="78"/>
      <c r="P403" s="78"/>
      <c r="Q403" s="113"/>
      <c r="R403" s="117">
        <f t="shared" si="9"/>
        <v>0</v>
      </c>
      <c r="S403" s="109"/>
      <c r="T403" s="16"/>
      <c r="U403" s="16"/>
      <c r="V403" s="16"/>
      <c r="W403" s="16"/>
    </row>
    <row r="404" spans="1:23" ht="25.5" customHeight="1" thickBot="1" x14ac:dyDescent="0.25">
      <c r="A404" s="117" t="str">
        <f>IF('Charity details'!A404="","",'Charity details'!A404)</f>
        <v/>
      </c>
      <c r="B404" s="117" t="str">
        <f>IF('Charity details'!B404="",IF(A404="","","Complete Sec.A"),'Charity details'!B404)</f>
        <v/>
      </c>
      <c r="C404" s="117" t="str">
        <f>IF('Charity details'!AB404="",IF(A404="","","Complete Charity details tab"),'Charity details'!AB404)</f>
        <v/>
      </c>
      <c r="D404" s="272" t="str">
        <f>IF('Other obligations'!D404="",IF(A404="","","Complete Other obligation tab"),'Other obligations'!D404)</f>
        <v/>
      </c>
      <c r="E404" s="247"/>
      <c r="F404" s="277"/>
      <c r="G404" s="269"/>
      <c r="H404" s="119" t="str">
        <f>IF('Other obligations'!$D404&lt;&gt;"Y","",Finance!$Q404)</f>
        <v/>
      </c>
      <c r="I404" s="112"/>
      <c r="J404" s="78"/>
      <c r="K404" s="78"/>
      <c r="L404" s="235"/>
      <c r="M404" s="112"/>
      <c r="N404" s="78"/>
      <c r="O404" s="78"/>
      <c r="P404" s="78"/>
      <c r="Q404" s="113"/>
      <c r="R404" s="117">
        <f t="shared" si="9"/>
        <v>0</v>
      </c>
      <c r="S404" s="109"/>
      <c r="T404" s="16"/>
      <c r="U404" s="16"/>
      <c r="V404" s="16"/>
      <c r="W404" s="16"/>
    </row>
    <row r="405" spans="1:23" ht="25.5" customHeight="1" thickBot="1" x14ac:dyDescent="0.25">
      <c r="A405" s="117" t="str">
        <f>IF('Charity details'!A405="","",'Charity details'!A405)</f>
        <v/>
      </c>
      <c r="B405" s="117" t="str">
        <f>IF('Charity details'!B405="",IF(A405="","","Complete Sec.A"),'Charity details'!B405)</f>
        <v/>
      </c>
      <c r="C405" s="117" t="str">
        <f>IF('Charity details'!AB405="",IF(A405="","","Complete Charity details tab"),'Charity details'!AB405)</f>
        <v/>
      </c>
      <c r="D405" s="272" t="str">
        <f>IF('Other obligations'!D405="",IF(A405="","","Complete Other obligation tab"),'Other obligations'!D405)</f>
        <v/>
      </c>
      <c r="E405" s="247"/>
      <c r="F405" s="277"/>
      <c r="G405" s="269"/>
      <c r="H405" s="119" t="str">
        <f>IF('Other obligations'!$D405&lt;&gt;"Y","",Finance!$Q405)</f>
        <v/>
      </c>
      <c r="I405" s="112"/>
      <c r="J405" s="78"/>
      <c r="K405" s="78"/>
      <c r="L405" s="235"/>
      <c r="M405" s="112"/>
      <c r="N405" s="78"/>
      <c r="O405" s="78"/>
      <c r="P405" s="78"/>
      <c r="Q405" s="113"/>
      <c r="R405" s="117">
        <f t="shared" si="9"/>
        <v>0</v>
      </c>
      <c r="S405" s="109"/>
      <c r="T405" s="16"/>
      <c r="U405" s="16"/>
      <c r="V405" s="16"/>
      <c r="W405" s="16"/>
    </row>
    <row r="406" spans="1:23" ht="25.5" customHeight="1" thickBot="1" x14ac:dyDescent="0.25">
      <c r="A406" s="117" t="str">
        <f>IF('Charity details'!A406="","",'Charity details'!A406)</f>
        <v/>
      </c>
      <c r="B406" s="117" t="str">
        <f>IF('Charity details'!B406="",IF(A406="","","Complete Sec.A"),'Charity details'!B406)</f>
        <v/>
      </c>
      <c r="C406" s="117" t="str">
        <f>IF('Charity details'!AB406="",IF(A406="","","Complete Charity details tab"),'Charity details'!AB406)</f>
        <v/>
      </c>
      <c r="D406" s="272" t="str">
        <f>IF('Other obligations'!D406="",IF(A406="","","Complete Other obligation tab"),'Other obligations'!D406)</f>
        <v/>
      </c>
      <c r="E406" s="247"/>
      <c r="F406" s="277"/>
      <c r="G406" s="269"/>
      <c r="H406" s="119" t="str">
        <f>IF('Other obligations'!$D406&lt;&gt;"Y","",Finance!$Q406)</f>
        <v/>
      </c>
      <c r="I406" s="112"/>
      <c r="J406" s="78"/>
      <c r="K406" s="78"/>
      <c r="L406" s="235"/>
      <c r="M406" s="112"/>
      <c r="N406" s="78"/>
      <c r="O406" s="78"/>
      <c r="P406" s="78"/>
      <c r="Q406" s="113"/>
      <c r="R406" s="117">
        <f t="shared" si="9"/>
        <v>0</v>
      </c>
      <c r="S406" s="109"/>
      <c r="T406" s="16"/>
      <c r="U406" s="16"/>
      <c r="V406" s="16"/>
      <c r="W406" s="16"/>
    </row>
    <row r="407" spans="1:23" ht="25.5" customHeight="1" thickBot="1" x14ac:dyDescent="0.25">
      <c r="A407" s="117" t="str">
        <f>IF('Charity details'!A407="","",'Charity details'!A407)</f>
        <v/>
      </c>
      <c r="B407" s="117" t="str">
        <f>IF('Charity details'!B407="",IF(A407="","","Complete Sec.A"),'Charity details'!B407)</f>
        <v/>
      </c>
      <c r="C407" s="117" t="str">
        <f>IF('Charity details'!AB407="",IF(A407="","","Complete Charity details tab"),'Charity details'!AB407)</f>
        <v/>
      </c>
      <c r="D407" s="272" t="str">
        <f>IF('Other obligations'!D407="",IF(A407="","","Complete Other obligation tab"),'Other obligations'!D407)</f>
        <v/>
      </c>
      <c r="E407" s="247"/>
      <c r="F407" s="277"/>
      <c r="G407" s="269"/>
      <c r="H407" s="119" t="str">
        <f>IF('Other obligations'!$D407&lt;&gt;"Y","",Finance!$Q407)</f>
        <v/>
      </c>
      <c r="I407" s="112"/>
      <c r="J407" s="78"/>
      <c r="K407" s="78"/>
      <c r="L407" s="235"/>
      <c r="M407" s="112"/>
      <c r="N407" s="78"/>
      <c r="O407" s="78"/>
      <c r="P407" s="78"/>
      <c r="Q407" s="113"/>
      <c r="R407" s="117">
        <f t="shared" si="9"/>
        <v>0</v>
      </c>
      <c r="S407" s="109"/>
      <c r="T407" s="16"/>
      <c r="U407" s="16"/>
      <c r="V407" s="16"/>
      <c r="W407" s="16"/>
    </row>
    <row r="408" spans="1:23" ht="25.5" customHeight="1" thickBot="1" x14ac:dyDescent="0.25">
      <c r="A408" s="117" t="str">
        <f>IF('Charity details'!A408="","",'Charity details'!A408)</f>
        <v/>
      </c>
      <c r="B408" s="117" t="str">
        <f>IF('Charity details'!B408="",IF(A408="","","Complete Sec.A"),'Charity details'!B408)</f>
        <v/>
      </c>
      <c r="C408" s="117" t="str">
        <f>IF('Charity details'!AB408="",IF(A408="","","Complete Charity details tab"),'Charity details'!AB408)</f>
        <v/>
      </c>
      <c r="D408" s="272" t="str">
        <f>IF('Other obligations'!D408="",IF(A408="","","Complete Other obligation tab"),'Other obligations'!D408)</f>
        <v/>
      </c>
      <c r="E408" s="247"/>
      <c r="F408" s="277"/>
      <c r="G408" s="269"/>
      <c r="H408" s="119" t="str">
        <f>IF('Other obligations'!$D408&lt;&gt;"Y","",Finance!$Q408)</f>
        <v/>
      </c>
      <c r="I408" s="112"/>
      <c r="J408" s="78"/>
      <c r="K408" s="78"/>
      <c r="L408" s="235"/>
      <c r="M408" s="112"/>
      <c r="N408" s="78"/>
      <c r="O408" s="78"/>
      <c r="P408" s="125"/>
      <c r="Q408" s="114"/>
      <c r="R408" s="117">
        <f t="shared" si="9"/>
        <v>0</v>
      </c>
      <c r="S408" s="109"/>
      <c r="T408" s="16"/>
      <c r="U408" s="16"/>
      <c r="V408" s="16"/>
      <c r="W408" s="16"/>
    </row>
    <row r="409" spans="1:23" ht="25.5" customHeight="1" thickBot="1" x14ac:dyDescent="0.25">
      <c r="A409" s="117" t="str">
        <f>IF('Charity details'!A409="","",'Charity details'!A409)</f>
        <v/>
      </c>
      <c r="B409" s="117" t="str">
        <f>IF('Charity details'!B409="",IF(A409="","","Complete Sec.A"),'Charity details'!B409)</f>
        <v/>
      </c>
      <c r="C409" s="117" t="str">
        <f>IF('Charity details'!AB409="",IF(A409="","","Complete Charity details tab"),'Charity details'!AB409)</f>
        <v/>
      </c>
      <c r="D409" s="272" t="str">
        <f>IF('Other obligations'!D409="",IF(A409="","","Complete Other obligation tab"),'Other obligations'!D409)</f>
        <v/>
      </c>
      <c r="E409" s="247"/>
      <c r="F409" s="277"/>
      <c r="G409" s="269"/>
      <c r="H409" s="119" t="str">
        <f>IF('Other obligations'!$D409&lt;&gt;"Y","",Finance!$Q409)</f>
        <v/>
      </c>
      <c r="I409" s="112"/>
      <c r="J409" s="78"/>
      <c r="K409" s="78"/>
      <c r="L409" s="235"/>
      <c r="M409" s="112"/>
      <c r="N409" s="78"/>
      <c r="O409" s="78"/>
      <c r="P409" s="78"/>
      <c r="Q409" s="113"/>
      <c r="R409" s="117">
        <f t="shared" si="9"/>
        <v>0</v>
      </c>
      <c r="S409" s="109"/>
      <c r="T409" s="16"/>
      <c r="U409" s="16"/>
      <c r="V409" s="16"/>
      <c r="W409" s="16"/>
    </row>
    <row r="410" spans="1:23" ht="25.5" customHeight="1" thickBot="1" x14ac:dyDescent="0.25">
      <c r="A410" s="117" t="str">
        <f>IF('Charity details'!A410="","",'Charity details'!A410)</f>
        <v/>
      </c>
      <c r="B410" s="117" t="str">
        <f>IF('Charity details'!B410="",IF(A410="","","Complete Sec.A"),'Charity details'!B410)</f>
        <v/>
      </c>
      <c r="C410" s="117" t="str">
        <f>IF('Charity details'!AB410="",IF(A410="","","Complete Charity details tab"),'Charity details'!AB410)</f>
        <v/>
      </c>
      <c r="D410" s="272" t="str">
        <f>IF('Other obligations'!D410="",IF(A410="","","Complete Other obligation tab"),'Other obligations'!D410)</f>
        <v/>
      </c>
      <c r="E410" s="247"/>
      <c r="F410" s="277"/>
      <c r="G410" s="269"/>
      <c r="H410" s="119" t="str">
        <f>IF('Other obligations'!$D410&lt;&gt;"Y","",Finance!$Q410)</f>
        <v/>
      </c>
      <c r="I410" s="112"/>
      <c r="J410" s="78"/>
      <c r="K410" s="78"/>
      <c r="L410" s="235"/>
      <c r="M410" s="112"/>
      <c r="N410" s="78"/>
      <c r="O410" s="78"/>
      <c r="P410" s="78"/>
      <c r="Q410" s="113"/>
      <c r="R410" s="117">
        <f t="shared" si="9"/>
        <v>0</v>
      </c>
      <c r="S410" s="109"/>
      <c r="T410" s="16"/>
      <c r="U410" s="16"/>
      <c r="V410" s="16"/>
      <c r="W410" s="16"/>
    </row>
    <row r="411" spans="1:23" ht="25.5" customHeight="1" thickBot="1" x14ac:dyDescent="0.25">
      <c r="A411" s="117" t="str">
        <f>IF('Charity details'!A411="","",'Charity details'!A411)</f>
        <v/>
      </c>
      <c r="B411" s="117" t="str">
        <f>IF('Charity details'!B411="",IF(A411="","","Complete Sec.A"),'Charity details'!B411)</f>
        <v/>
      </c>
      <c r="C411" s="117" t="str">
        <f>IF('Charity details'!AB411="",IF(A411="","","Complete Charity details tab"),'Charity details'!AB411)</f>
        <v/>
      </c>
      <c r="D411" s="272" t="str">
        <f>IF('Other obligations'!D411="",IF(A411="","","Complete Other obligation tab"),'Other obligations'!D411)</f>
        <v/>
      </c>
      <c r="E411" s="247"/>
      <c r="F411" s="277"/>
      <c r="G411" s="269"/>
      <c r="H411" s="119" t="str">
        <f>IF('Other obligations'!$D411&lt;&gt;"Y","",Finance!$Q411)</f>
        <v/>
      </c>
      <c r="I411" s="112"/>
      <c r="J411" s="78"/>
      <c r="K411" s="78"/>
      <c r="L411" s="235"/>
      <c r="M411" s="112"/>
      <c r="N411" s="78"/>
      <c r="O411" s="78"/>
      <c r="P411" s="78"/>
      <c r="Q411" s="113"/>
      <c r="R411" s="117">
        <f t="shared" si="9"/>
        <v>0</v>
      </c>
      <c r="S411" s="109"/>
      <c r="T411" s="16"/>
      <c r="U411" s="16"/>
      <c r="V411" s="16"/>
      <c r="W411" s="16"/>
    </row>
    <row r="412" spans="1:23" ht="25.5" customHeight="1" thickBot="1" x14ac:dyDescent="0.25">
      <c r="A412" s="117" t="str">
        <f>IF('Charity details'!A412="","",'Charity details'!A412)</f>
        <v/>
      </c>
      <c r="B412" s="117" t="str">
        <f>IF('Charity details'!B412="",IF(A412="","","Complete Sec.A"),'Charity details'!B412)</f>
        <v/>
      </c>
      <c r="C412" s="117" t="str">
        <f>IF('Charity details'!AB412="",IF(A412="","","Complete Charity details tab"),'Charity details'!AB412)</f>
        <v/>
      </c>
      <c r="D412" s="272" t="str">
        <f>IF('Other obligations'!D412="",IF(A412="","","Complete Other obligation tab"),'Other obligations'!D412)</f>
        <v/>
      </c>
      <c r="E412" s="247"/>
      <c r="F412" s="277"/>
      <c r="G412" s="269"/>
      <c r="H412" s="119" t="str">
        <f>IF('Other obligations'!$D412&lt;&gt;"Y","",Finance!$Q412)</f>
        <v/>
      </c>
      <c r="I412" s="112"/>
      <c r="J412" s="78"/>
      <c r="K412" s="78"/>
      <c r="L412" s="235"/>
      <c r="M412" s="112"/>
      <c r="N412" s="78"/>
      <c r="O412" s="78"/>
      <c r="P412" s="78"/>
      <c r="Q412" s="113"/>
      <c r="R412" s="117">
        <f t="shared" si="9"/>
        <v>0</v>
      </c>
      <c r="S412" s="109"/>
      <c r="T412" s="16"/>
      <c r="U412" s="16"/>
      <c r="V412" s="16"/>
      <c r="W412" s="16"/>
    </row>
    <row r="413" spans="1:23" ht="25.5" customHeight="1" thickBot="1" x14ac:dyDescent="0.25">
      <c r="A413" s="117" t="str">
        <f>IF('Charity details'!A413="","",'Charity details'!A413)</f>
        <v/>
      </c>
      <c r="B413" s="117" t="str">
        <f>IF('Charity details'!B413="",IF(A413="","","Complete Sec.A"),'Charity details'!B413)</f>
        <v/>
      </c>
      <c r="C413" s="117" t="str">
        <f>IF('Charity details'!AB413="",IF(A413="","","Complete Charity details tab"),'Charity details'!AB413)</f>
        <v/>
      </c>
      <c r="D413" s="272" t="str">
        <f>IF('Other obligations'!D413="",IF(A413="","","Complete Other obligation tab"),'Other obligations'!D413)</f>
        <v/>
      </c>
      <c r="E413" s="247"/>
      <c r="F413" s="277"/>
      <c r="G413" s="269"/>
      <c r="H413" s="119" t="str">
        <f>IF('Other obligations'!$D413&lt;&gt;"Y","",Finance!$Q413)</f>
        <v/>
      </c>
      <c r="I413" s="112"/>
      <c r="J413" s="78"/>
      <c r="K413" s="78"/>
      <c r="L413" s="235"/>
      <c r="M413" s="112"/>
      <c r="N413" s="78"/>
      <c r="O413" s="78"/>
      <c r="P413" s="78"/>
      <c r="Q413" s="113"/>
      <c r="R413" s="117">
        <f t="shared" si="9"/>
        <v>0</v>
      </c>
      <c r="S413" s="109"/>
      <c r="T413" s="16"/>
      <c r="U413" s="16"/>
      <c r="V413" s="16"/>
      <c r="W413" s="16"/>
    </row>
    <row r="414" spans="1:23" ht="25.5" customHeight="1" thickBot="1" x14ac:dyDescent="0.25">
      <c r="A414" s="117" t="str">
        <f>IF('Charity details'!A414="","",'Charity details'!A414)</f>
        <v/>
      </c>
      <c r="B414" s="117" t="str">
        <f>IF('Charity details'!B414="",IF(A414="","","Complete Sec.A"),'Charity details'!B414)</f>
        <v/>
      </c>
      <c r="C414" s="117" t="str">
        <f>IF('Charity details'!AB414="",IF(A414="","","Complete Charity details tab"),'Charity details'!AB414)</f>
        <v/>
      </c>
      <c r="D414" s="272" t="str">
        <f>IF('Other obligations'!D414="",IF(A414="","","Complete Other obligation tab"),'Other obligations'!D414)</f>
        <v/>
      </c>
      <c r="E414" s="247"/>
      <c r="F414" s="277"/>
      <c r="G414" s="269"/>
      <c r="H414" s="119" t="str">
        <f>IF('Other obligations'!$D414&lt;&gt;"Y","",Finance!$Q414)</f>
        <v/>
      </c>
      <c r="I414" s="112"/>
      <c r="J414" s="78"/>
      <c r="K414" s="78"/>
      <c r="L414" s="235"/>
      <c r="M414" s="112"/>
      <c r="N414" s="78"/>
      <c r="O414" s="78"/>
      <c r="P414" s="78"/>
      <c r="Q414" s="113"/>
      <c r="R414" s="117">
        <f t="shared" si="9"/>
        <v>0</v>
      </c>
      <c r="S414" s="109"/>
      <c r="T414" s="16"/>
      <c r="U414" s="16"/>
      <c r="V414" s="16"/>
      <c r="W414" s="16"/>
    </row>
    <row r="415" spans="1:23" ht="25.5" customHeight="1" thickBot="1" x14ac:dyDescent="0.25">
      <c r="A415" s="117" t="str">
        <f>IF('Charity details'!A415="","",'Charity details'!A415)</f>
        <v/>
      </c>
      <c r="B415" s="117" t="str">
        <f>IF('Charity details'!B415="",IF(A415="","","Complete Sec.A"),'Charity details'!B415)</f>
        <v/>
      </c>
      <c r="C415" s="117" t="str">
        <f>IF('Charity details'!AB415="",IF(A415="","","Complete Charity details tab"),'Charity details'!AB415)</f>
        <v/>
      </c>
      <c r="D415" s="272" t="str">
        <f>IF('Other obligations'!D415="",IF(A415="","","Complete Other obligation tab"),'Other obligations'!D415)</f>
        <v/>
      </c>
      <c r="E415" s="247"/>
      <c r="F415" s="277"/>
      <c r="G415" s="269"/>
      <c r="H415" s="119" t="str">
        <f>IF('Other obligations'!$D415&lt;&gt;"Y","",Finance!$Q415)</f>
        <v/>
      </c>
      <c r="I415" s="112"/>
      <c r="J415" s="78"/>
      <c r="K415" s="78"/>
      <c r="L415" s="235"/>
      <c r="M415" s="112"/>
      <c r="N415" s="78"/>
      <c r="O415" s="78"/>
      <c r="P415" s="78"/>
      <c r="Q415" s="113"/>
      <c r="R415" s="117">
        <f t="shared" si="9"/>
        <v>0</v>
      </c>
      <c r="S415" s="109"/>
      <c r="T415" s="16"/>
      <c r="U415" s="16"/>
      <c r="V415" s="16"/>
      <c r="W415" s="16"/>
    </row>
    <row r="416" spans="1:23" ht="25.5" customHeight="1" thickBot="1" x14ac:dyDescent="0.25">
      <c r="A416" s="117" t="str">
        <f>IF('Charity details'!A416="","",'Charity details'!A416)</f>
        <v/>
      </c>
      <c r="B416" s="117" t="str">
        <f>IF('Charity details'!B416="",IF(A416="","","Complete Sec.A"),'Charity details'!B416)</f>
        <v/>
      </c>
      <c r="C416" s="117" t="str">
        <f>IF('Charity details'!AB416="",IF(A416="","","Complete Charity details tab"),'Charity details'!AB416)</f>
        <v/>
      </c>
      <c r="D416" s="272" t="str">
        <f>IF('Other obligations'!D416="",IF(A416="","","Complete Other obligation tab"),'Other obligations'!D416)</f>
        <v/>
      </c>
      <c r="E416" s="247"/>
      <c r="F416" s="277"/>
      <c r="G416" s="269"/>
      <c r="H416" s="119" t="str">
        <f>IF('Other obligations'!$D416&lt;&gt;"Y","",Finance!$Q416)</f>
        <v/>
      </c>
      <c r="I416" s="112"/>
      <c r="J416" s="78"/>
      <c r="K416" s="78"/>
      <c r="L416" s="235"/>
      <c r="M416" s="112"/>
      <c r="N416" s="78"/>
      <c r="O416" s="78"/>
      <c r="P416" s="78"/>
      <c r="Q416" s="113"/>
      <c r="R416" s="117">
        <f t="shared" si="9"/>
        <v>0</v>
      </c>
      <c r="S416" s="109"/>
      <c r="T416" s="16"/>
      <c r="U416" s="16"/>
      <c r="V416" s="16"/>
      <c r="W416" s="16"/>
    </row>
    <row r="417" spans="1:23" ht="25.5" customHeight="1" thickBot="1" x14ac:dyDescent="0.25">
      <c r="A417" s="117" t="str">
        <f>IF('Charity details'!A417="","",'Charity details'!A417)</f>
        <v/>
      </c>
      <c r="B417" s="117" t="str">
        <f>IF('Charity details'!B417="",IF(A417="","","Complete Sec.A"),'Charity details'!B417)</f>
        <v/>
      </c>
      <c r="C417" s="117" t="str">
        <f>IF('Charity details'!AB417="",IF(A417="","","Complete Charity details tab"),'Charity details'!AB417)</f>
        <v/>
      </c>
      <c r="D417" s="272" t="str">
        <f>IF('Other obligations'!D417="",IF(A417="","","Complete Other obligation tab"),'Other obligations'!D417)</f>
        <v/>
      </c>
      <c r="E417" s="247"/>
      <c r="F417" s="277"/>
      <c r="G417" s="269"/>
      <c r="H417" s="119" t="str">
        <f>IF('Other obligations'!$D417&lt;&gt;"Y","",Finance!$Q417)</f>
        <v/>
      </c>
      <c r="I417" s="112"/>
      <c r="J417" s="78"/>
      <c r="K417" s="78"/>
      <c r="L417" s="235"/>
      <c r="M417" s="112"/>
      <c r="N417" s="78"/>
      <c r="O417" s="78"/>
      <c r="P417" s="78"/>
      <c r="Q417" s="113"/>
      <c r="R417" s="117">
        <f t="shared" si="9"/>
        <v>0</v>
      </c>
      <c r="S417" s="109"/>
      <c r="T417" s="16"/>
      <c r="U417" s="16"/>
      <c r="V417" s="16"/>
      <c r="W417" s="16"/>
    </row>
    <row r="418" spans="1:23" ht="25.5" customHeight="1" thickBot="1" x14ac:dyDescent="0.25">
      <c r="A418" s="117" t="str">
        <f>IF('Charity details'!A418="","",'Charity details'!A418)</f>
        <v/>
      </c>
      <c r="B418" s="117" t="str">
        <f>IF('Charity details'!B418="",IF(A418="","","Complete Sec.A"),'Charity details'!B418)</f>
        <v/>
      </c>
      <c r="C418" s="117" t="str">
        <f>IF('Charity details'!AB418="",IF(A418="","","Complete Charity details tab"),'Charity details'!AB418)</f>
        <v/>
      </c>
      <c r="D418" s="272" t="str">
        <f>IF('Other obligations'!D418="",IF(A418="","","Complete Other obligation tab"),'Other obligations'!D418)</f>
        <v/>
      </c>
      <c r="E418" s="247"/>
      <c r="F418" s="277"/>
      <c r="G418" s="269"/>
      <c r="H418" s="119" t="str">
        <f>IF('Other obligations'!$D418&lt;&gt;"Y","",Finance!$Q418)</f>
        <v/>
      </c>
      <c r="I418" s="112"/>
      <c r="J418" s="78"/>
      <c r="K418" s="78"/>
      <c r="L418" s="235"/>
      <c r="M418" s="112"/>
      <c r="N418" s="78"/>
      <c r="O418" s="78"/>
      <c r="P418" s="78"/>
      <c r="Q418" s="113"/>
      <c r="R418" s="117">
        <f t="shared" si="9"/>
        <v>0</v>
      </c>
      <c r="S418" s="109"/>
      <c r="T418" s="16"/>
      <c r="U418" s="16"/>
      <c r="V418" s="16"/>
      <c r="W418" s="16"/>
    </row>
    <row r="419" spans="1:23" ht="25.5" customHeight="1" thickBot="1" x14ac:dyDescent="0.25">
      <c r="A419" s="117" t="str">
        <f>IF('Charity details'!A419="","",'Charity details'!A419)</f>
        <v/>
      </c>
      <c r="B419" s="117" t="str">
        <f>IF('Charity details'!B419="",IF(A419="","","Complete Sec.A"),'Charity details'!B419)</f>
        <v/>
      </c>
      <c r="C419" s="117" t="str">
        <f>IF('Charity details'!AB419="",IF(A419="","","Complete Charity details tab"),'Charity details'!AB419)</f>
        <v/>
      </c>
      <c r="D419" s="272" t="str">
        <f>IF('Other obligations'!D419="",IF(A419="","","Complete Other obligation tab"),'Other obligations'!D419)</f>
        <v/>
      </c>
      <c r="E419" s="247"/>
      <c r="F419" s="277"/>
      <c r="G419" s="269"/>
      <c r="H419" s="119" t="str">
        <f>IF('Other obligations'!$D419&lt;&gt;"Y","",Finance!$Q419)</f>
        <v/>
      </c>
      <c r="I419" s="112"/>
      <c r="J419" s="78"/>
      <c r="K419" s="78"/>
      <c r="L419" s="235"/>
      <c r="M419" s="112"/>
      <c r="N419" s="78"/>
      <c r="O419" s="78"/>
      <c r="P419" s="78"/>
      <c r="Q419" s="113"/>
      <c r="R419" s="117">
        <f>SUM(M419:Q419)</f>
        <v>0</v>
      </c>
      <c r="S419" s="109"/>
      <c r="T419" s="16"/>
      <c r="U419" s="16"/>
      <c r="V419" s="16"/>
      <c r="W419" s="16"/>
    </row>
    <row r="420" spans="1:23" ht="25.5" customHeight="1" x14ac:dyDescent="0.2">
      <c r="F420" s="248"/>
      <c r="G420" s="248"/>
    </row>
  </sheetData>
  <sheetProtection password="D760" sheet="1" autoFilter="0"/>
  <mergeCells count="21">
    <mergeCell ref="A1:H4"/>
    <mergeCell ref="S5:W7"/>
    <mergeCell ref="I1:L4"/>
    <mergeCell ref="M1:P4"/>
    <mergeCell ref="Q1:T4"/>
    <mergeCell ref="U1:W4"/>
    <mergeCell ref="A7:A8"/>
    <mergeCell ref="B7:B8"/>
    <mergeCell ref="I7:L7"/>
    <mergeCell ref="H6:L6"/>
    <mergeCell ref="D7:D8"/>
    <mergeCell ref="C7:C8"/>
    <mergeCell ref="E5:G6"/>
    <mergeCell ref="E7:E8"/>
    <mergeCell ref="F7:F8"/>
    <mergeCell ref="G7:G8"/>
    <mergeCell ref="B5:D6"/>
    <mergeCell ref="H7:H8"/>
    <mergeCell ref="H5:R5"/>
    <mergeCell ref="M7:R7"/>
    <mergeCell ref="M6:R6"/>
  </mergeCells>
  <conditionalFormatting sqref="A9:D419 H9:W419">
    <cfRule type="expression" dxfId="29" priority="1649" stopIfTrue="1">
      <formula>MOD(ROW(),2)=1</formula>
    </cfRule>
  </conditionalFormatting>
  <conditionalFormatting sqref="B9:C419">
    <cfRule type="expression" dxfId="28" priority="46" stopIfTrue="1">
      <formula>AND($A9&lt;&gt;"",B9="Complete Charity details tab")</formula>
    </cfRule>
  </conditionalFormatting>
  <conditionalFormatting sqref="E7:G7">
    <cfRule type="cellIs" priority="29" stopIfTrue="1" operator="equal">
      <formula>"Mr"</formula>
    </cfRule>
    <cfRule type="cellIs" priority="30" stopIfTrue="1" operator="equal">
      <formula>"Miss"</formula>
    </cfRule>
    <cfRule type="cellIs" priority="31" stopIfTrue="1" operator="equal">
      <formula>"Ms"</formula>
    </cfRule>
  </conditionalFormatting>
  <conditionalFormatting sqref="B319:B418">
    <cfRule type="expression" dxfId="27" priority="25" stopIfTrue="1">
      <formula>AND($A319&lt;&gt;"",$B319="Complete Sec.A")</formula>
    </cfRule>
  </conditionalFormatting>
  <conditionalFormatting sqref="S319:W418 S9:V419 I9:Q419">
    <cfRule type="expression" dxfId="26" priority="57" stopIfTrue="1">
      <formula>AND($A9&lt;&gt;"",$D9="Y",I9="")</formula>
    </cfRule>
  </conditionalFormatting>
  <conditionalFormatting sqref="D9:D419">
    <cfRule type="expression" dxfId="25" priority="1639" stopIfTrue="1">
      <formula>AND($A9&lt;&gt;"",$D9="Complete Other obligation tab")</formula>
    </cfRule>
  </conditionalFormatting>
  <conditionalFormatting sqref="H9:W419">
    <cfRule type="expression" dxfId="24" priority="1648" stopIfTrue="1">
      <formula>AND($A9&lt;&gt;"",$D9="N")</formula>
    </cfRule>
  </conditionalFormatting>
  <conditionalFormatting sqref="D319:D418">
    <cfRule type="expression" dxfId="23" priority="1646" stopIfTrue="1">
      <formula>AND($A319&lt;&gt;"",$D319="Complete Sec.E")</formula>
    </cfRule>
  </conditionalFormatting>
  <conditionalFormatting sqref="W9:W419">
    <cfRule type="expression" dxfId="22" priority="1641" stopIfTrue="1">
      <formula>AND($A9&lt;&gt;"",$C9="Small",$D9="Y",W9="")</formula>
    </cfRule>
    <cfRule type="expression" dxfId="21" priority="1642" stopIfTrue="1">
      <formula>AND($A9&lt;&gt;"",$C9&lt;&gt;"Small")</formula>
    </cfRule>
  </conditionalFormatting>
  <conditionalFormatting sqref="B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C7:D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E9:G419">
    <cfRule type="expression" dxfId="20" priority="3" stopIfTrue="1">
      <formula>MOD(ROW(),2)=1</formula>
    </cfRule>
  </conditionalFormatting>
  <conditionalFormatting sqref="E9:G419">
    <cfRule type="expression" dxfId="19" priority="1" stopIfTrue="1">
      <formula>AND($A9&lt;&gt;"",$D9="Y",E9="")</formula>
    </cfRule>
  </conditionalFormatting>
  <conditionalFormatting sqref="E9:G419">
    <cfRule type="expression" dxfId="18" priority="2" stopIfTrue="1">
      <formula>AND($A9&lt;&gt;"",$D9="N")</formula>
    </cfRule>
  </conditionalFormatting>
  <dataValidations count="4">
    <dataValidation type="list" allowBlank="1" showInputMessage="1" showErrorMessage="1" errorTitle="Error detected" error="There are two options:_x000a__x000a_   - enter &quot;Y&quot;; or_x000a_   - enter &quot;N&quot;._x000a__x000a_Please select from drop-down list._x000a_" sqref="S9:W419">
      <formula1>YesNo</formula1>
    </dataValidation>
    <dataValidation type="custom" allowBlank="1" showInputMessage="1" showErrorMessage="1" errorTitle="Error detected" error="Pease enter a numeric value." sqref="I9:Q419">
      <formula1>ISNUMBER(I9)</formula1>
    </dataValidation>
    <dataValidation allowBlank="1" showInputMessage="1" showErrorMessage="1" errorTitle="Error detected" error="Please enter a numeric value._x000a_" sqref="G9:G419"/>
    <dataValidation type="textLength" allowBlank="1" showInputMessage="1" showErrorMessage="1" errorTitle="Error detected" error="Maxium character length is 10._x000a__x000a_Please only enter a valid ACN, association or incorporation number._x000a__x000a_Do not enter an ABN in this field._x000a_" sqref="F9:F419">
      <formula1>0</formula1>
      <formula2>10</formula2>
    </dataValidation>
  </dataValidations>
  <pageMargins left="0.7" right="0.7" top="0.75" bottom="0.75" header="0.3" footer="0.3"/>
  <pageSetup paperSize="9" orientation="portrait" verticalDpi="599"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420"/>
  <sheetViews>
    <sheetView showGridLines="0" zoomScale="90" zoomScaleNormal="9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
  <cols>
    <col min="1" max="1" width="19.140625" style="82" customWidth="1"/>
    <col min="2" max="2" width="52.28515625" style="82" customWidth="1"/>
    <col min="3" max="7" width="22.5703125" style="82" customWidth="1"/>
    <col min="8" max="8" width="4.7109375" style="82" customWidth="1"/>
    <col min="9" max="23" width="9.140625" style="82" hidden="1" customWidth="1"/>
    <col min="24" max="16384" width="9.140625" style="82" hidden="1"/>
  </cols>
  <sheetData>
    <row r="1" spans="1:7" ht="76.5" customHeight="1" thickBot="1" x14ac:dyDescent="0.25">
      <c r="A1" s="296" t="s">
        <v>837</v>
      </c>
      <c r="B1" s="296"/>
      <c r="C1" s="296"/>
      <c r="D1" s="296"/>
      <c r="E1" s="296"/>
      <c r="F1" s="296"/>
      <c r="G1" s="296"/>
    </row>
    <row r="2" spans="1:7" ht="33" customHeight="1" thickBot="1" x14ac:dyDescent="0.25">
      <c r="A2" s="520" t="s">
        <v>922</v>
      </c>
      <c r="B2" s="521"/>
      <c r="C2" s="496" t="s">
        <v>838</v>
      </c>
      <c r="D2" s="434"/>
      <c r="E2" s="434"/>
      <c r="F2" s="434"/>
      <c r="G2" s="435"/>
    </row>
    <row r="3" spans="1:7" ht="52.5" customHeight="1" thickBot="1" x14ac:dyDescent="0.25">
      <c r="A3" s="522"/>
      <c r="B3" s="523"/>
      <c r="C3" s="513" t="s">
        <v>957</v>
      </c>
      <c r="D3" s="514"/>
      <c r="E3" s="514"/>
      <c r="F3" s="514"/>
      <c r="G3" s="515"/>
    </row>
    <row r="4" spans="1:7" ht="33" customHeight="1" thickBot="1" x14ac:dyDescent="0.25">
      <c r="A4" s="377" t="s">
        <v>879</v>
      </c>
      <c r="B4" s="439" t="s">
        <v>930</v>
      </c>
      <c r="C4" s="516"/>
      <c r="D4" s="517"/>
      <c r="E4" s="517"/>
      <c r="F4" s="517"/>
      <c r="G4" s="518"/>
    </row>
    <row r="5" spans="1:7" ht="48" customHeight="1" x14ac:dyDescent="0.2">
      <c r="A5" s="519"/>
      <c r="B5" s="519"/>
      <c r="C5" s="237" t="s">
        <v>618</v>
      </c>
      <c r="D5" s="237" t="s">
        <v>619</v>
      </c>
      <c r="E5" s="238" t="s">
        <v>620</v>
      </c>
      <c r="F5" s="239" t="s">
        <v>621</v>
      </c>
      <c r="G5" s="240" t="s">
        <v>622</v>
      </c>
    </row>
    <row r="6" spans="1:7" ht="22.5" customHeight="1" x14ac:dyDescent="0.2">
      <c r="A6" s="80" t="s">
        <v>626</v>
      </c>
      <c r="B6" s="81" t="s">
        <v>627</v>
      </c>
      <c r="C6" s="83" t="s">
        <v>628</v>
      </c>
      <c r="D6" s="83">
        <v>1111111112</v>
      </c>
      <c r="E6" s="83">
        <v>7000</v>
      </c>
      <c r="F6" s="83">
        <v>0</v>
      </c>
      <c r="G6" s="106">
        <f>SUM(E6:F6)</f>
        <v>7000</v>
      </c>
    </row>
    <row r="7" spans="1:7" ht="22.5" customHeight="1" x14ac:dyDescent="0.2">
      <c r="A7" s="80" t="s">
        <v>626</v>
      </c>
      <c r="B7" s="81" t="s">
        <v>627</v>
      </c>
      <c r="C7" s="83" t="s">
        <v>629</v>
      </c>
      <c r="D7" s="83">
        <v>2222222223</v>
      </c>
      <c r="E7" s="83">
        <v>4000</v>
      </c>
      <c r="F7" s="83">
        <v>1000000</v>
      </c>
      <c r="G7" s="106">
        <f t="shared" ref="G7:G70" si="0">SUM(E7:F7)</f>
        <v>1004000</v>
      </c>
    </row>
    <row r="8" spans="1:7" ht="22.5" customHeight="1" thickBot="1" x14ac:dyDescent="0.25">
      <c r="A8" s="80" t="s">
        <v>626</v>
      </c>
      <c r="B8" s="81" t="s">
        <v>627</v>
      </c>
      <c r="C8" s="83" t="s">
        <v>630</v>
      </c>
      <c r="D8" s="83">
        <v>3333333334</v>
      </c>
      <c r="E8" s="83">
        <v>800000</v>
      </c>
      <c r="F8" s="83">
        <v>500000</v>
      </c>
      <c r="G8" s="116">
        <f t="shared" si="0"/>
        <v>1300000</v>
      </c>
    </row>
    <row r="9" spans="1:7" ht="25.5" customHeight="1" thickBot="1" x14ac:dyDescent="0.25">
      <c r="A9" s="84"/>
      <c r="B9" s="85"/>
      <c r="C9" s="79"/>
      <c r="D9" s="84"/>
      <c r="E9" s="79"/>
      <c r="F9" s="115"/>
      <c r="G9" s="120">
        <f t="shared" si="0"/>
        <v>0</v>
      </c>
    </row>
    <row r="10" spans="1:7" ht="25.5" customHeight="1" thickBot="1" x14ac:dyDescent="0.25">
      <c r="A10" s="84"/>
      <c r="B10" s="85"/>
      <c r="C10" s="79"/>
      <c r="D10" s="84"/>
      <c r="E10" s="79"/>
      <c r="F10" s="115"/>
      <c r="G10" s="120">
        <f t="shared" si="0"/>
        <v>0</v>
      </c>
    </row>
    <row r="11" spans="1:7" ht="25.5" customHeight="1" thickBot="1" x14ac:dyDescent="0.25">
      <c r="A11" s="84"/>
      <c r="B11" s="85"/>
      <c r="C11" s="79"/>
      <c r="D11" s="84"/>
      <c r="E11" s="79"/>
      <c r="F11" s="115"/>
      <c r="G11" s="120">
        <f t="shared" si="0"/>
        <v>0</v>
      </c>
    </row>
    <row r="12" spans="1:7" ht="25.5" customHeight="1" thickBot="1" x14ac:dyDescent="0.25">
      <c r="A12" s="84"/>
      <c r="B12" s="85"/>
      <c r="C12" s="79"/>
      <c r="D12" s="84"/>
      <c r="E12" s="79"/>
      <c r="F12" s="115"/>
      <c r="G12" s="120">
        <f t="shared" si="0"/>
        <v>0</v>
      </c>
    </row>
    <row r="13" spans="1:7" ht="25.5" customHeight="1" thickBot="1" x14ac:dyDescent="0.25">
      <c r="A13" s="84"/>
      <c r="B13" s="85"/>
      <c r="C13" s="79"/>
      <c r="D13" s="84"/>
      <c r="E13" s="79"/>
      <c r="F13" s="115"/>
      <c r="G13" s="120">
        <f t="shared" si="0"/>
        <v>0</v>
      </c>
    </row>
    <row r="14" spans="1:7" ht="25.5" customHeight="1" thickBot="1" x14ac:dyDescent="0.25">
      <c r="A14" s="84"/>
      <c r="B14" s="85"/>
      <c r="C14" s="79"/>
      <c r="D14" s="84"/>
      <c r="E14" s="79"/>
      <c r="F14" s="115"/>
      <c r="G14" s="120">
        <f t="shared" si="0"/>
        <v>0</v>
      </c>
    </row>
    <row r="15" spans="1:7" ht="25.5" customHeight="1" thickBot="1" x14ac:dyDescent="0.25">
      <c r="A15" s="84"/>
      <c r="B15" s="85"/>
      <c r="C15" s="79"/>
      <c r="D15" s="84"/>
      <c r="E15" s="79"/>
      <c r="F15" s="115"/>
      <c r="G15" s="120">
        <f t="shared" si="0"/>
        <v>0</v>
      </c>
    </row>
    <row r="16" spans="1:7" ht="25.5" customHeight="1" thickBot="1" x14ac:dyDescent="0.25">
      <c r="A16" s="84"/>
      <c r="B16" s="85"/>
      <c r="C16" s="79"/>
      <c r="D16" s="84"/>
      <c r="E16" s="79"/>
      <c r="F16" s="115"/>
      <c r="G16" s="120">
        <f t="shared" si="0"/>
        <v>0</v>
      </c>
    </row>
    <row r="17" spans="1:7" ht="25.5" customHeight="1" thickBot="1" x14ac:dyDescent="0.25">
      <c r="A17" s="84"/>
      <c r="B17" s="85"/>
      <c r="C17" s="79"/>
      <c r="D17" s="84"/>
      <c r="E17" s="79"/>
      <c r="F17" s="115"/>
      <c r="G17" s="120">
        <f t="shared" si="0"/>
        <v>0</v>
      </c>
    </row>
    <row r="18" spans="1:7" ht="25.5" customHeight="1" thickBot="1" x14ac:dyDescent="0.25">
      <c r="A18" s="84"/>
      <c r="B18" s="85"/>
      <c r="C18" s="79"/>
      <c r="D18" s="84"/>
      <c r="E18" s="79"/>
      <c r="F18" s="115"/>
      <c r="G18" s="120">
        <f t="shared" si="0"/>
        <v>0</v>
      </c>
    </row>
    <row r="19" spans="1:7" ht="25.5" customHeight="1" thickBot="1" x14ac:dyDescent="0.25">
      <c r="A19" s="84"/>
      <c r="B19" s="85"/>
      <c r="C19" s="79"/>
      <c r="D19" s="84"/>
      <c r="E19" s="79"/>
      <c r="F19" s="115"/>
      <c r="G19" s="120">
        <f t="shared" si="0"/>
        <v>0</v>
      </c>
    </row>
    <row r="20" spans="1:7" ht="25.5" customHeight="1" thickBot="1" x14ac:dyDescent="0.25">
      <c r="A20" s="84"/>
      <c r="B20" s="85"/>
      <c r="C20" s="79"/>
      <c r="D20" s="84"/>
      <c r="E20" s="79"/>
      <c r="F20" s="115"/>
      <c r="G20" s="120">
        <f t="shared" si="0"/>
        <v>0</v>
      </c>
    </row>
    <row r="21" spans="1:7" ht="25.5" customHeight="1" thickBot="1" x14ac:dyDescent="0.25">
      <c r="A21" s="84"/>
      <c r="B21" s="85"/>
      <c r="C21" s="79"/>
      <c r="D21" s="84"/>
      <c r="E21" s="79"/>
      <c r="F21" s="115"/>
      <c r="G21" s="120">
        <f t="shared" si="0"/>
        <v>0</v>
      </c>
    </row>
    <row r="22" spans="1:7" ht="25.5" customHeight="1" thickBot="1" x14ac:dyDescent="0.25">
      <c r="A22" s="84"/>
      <c r="B22" s="85"/>
      <c r="C22" s="79"/>
      <c r="D22" s="84"/>
      <c r="E22" s="79"/>
      <c r="F22" s="115"/>
      <c r="G22" s="120">
        <f t="shared" si="0"/>
        <v>0</v>
      </c>
    </row>
    <row r="23" spans="1:7" ht="25.5" customHeight="1" thickBot="1" x14ac:dyDescent="0.25">
      <c r="A23" s="84"/>
      <c r="B23" s="85"/>
      <c r="C23" s="79"/>
      <c r="D23" s="84"/>
      <c r="E23" s="79"/>
      <c r="F23" s="115"/>
      <c r="G23" s="120">
        <f t="shared" si="0"/>
        <v>0</v>
      </c>
    </row>
    <row r="24" spans="1:7" ht="25.5" customHeight="1" thickBot="1" x14ac:dyDescent="0.25">
      <c r="A24" s="84"/>
      <c r="B24" s="85"/>
      <c r="C24" s="79"/>
      <c r="D24" s="84"/>
      <c r="E24" s="79"/>
      <c r="F24" s="115"/>
      <c r="G24" s="120">
        <f t="shared" si="0"/>
        <v>0</v>
      </c>
    </row>
    <row r="25" spans="1:7" ht="25.5" customHeight="1" thickBot="1" x14ac:dyDescent="0.25">
      <c r="A25" s="84"/>
      <c r="B25" s="85"/>
      <c r="C25" s="79"/>
      <c r="D25" s="84"/>
      <c r="E25" s="79"/>
      <c r="F25" s="115"/>
      <c r="G25" s="120">
        <f t="shared" si="0"/>
        <v>0</v>
      </c>
    </row>
    <row r="26" spans="1:7" ht="25.5" customHeight="1" thickBot="1" x14ac:dyDescent="0.25">
      <c r="A26" s="84"/>
      <c r="B26" s="85"/>
      <c r="C26" s="79"/>
      <c r="D26" s="84"/>
      <c r="E26" s="79"/>
      <c r="F26" s="115"/>
      <c r="G26" s="120">
        <f t="shared" si="0"/>
        <v>0</v>
      </c>
    </row>
    <row r="27" spans="1:7" ht="25.5" customHeight="1" thickBot="1" x14ac:dyDescent="0.25">
      <c r="A27" s="84"/>
      <c r="B27" s="85"/>
      <c r="C27" s="79"/>
      <c r="D27" s="84"/>
      <c r="E27" s="79"/>
      <c r="F27" s="115"/>
      <c r="G27" s="120">
        <f t="shared" si="0"/>
        <v>0</v>
      </c>
    </row>
    <row r="28" spans="1:7" ht="25.5" customHeight="1" thickBot="1" x14ac:dyDescent="0.25">
      <c r="A28" s="84"/>
      <c r="B28" s="85"/>
      <c r="C28" s="79"/>
      <c r="D28" s="84"/>
      <c r="E28" s="79"/>
      <c r="F28" s="115"/>
      <c r="G28" s="120">
        <f t="shared" si="0"/>
        <v>0</v>
      </c>
    </row>
    <row r="29" spans="1:7" ht="25.5" customHeight="1" thickBot="1" x14ac:dyDescent="0.25">
      <c r="A29" s="84"/>
      <c r="B29" s="85"/>
      <c r="C29" s="79"/>
      <c r="D29" s="84"/>
      <c r="E29" s="79"/>
      <c r="F29" s="115"/>
      <c r="G29" s="120">
        <f t="shared" si="0"/>
        <v>0</v>
      </c>
    </row>
    <row r="30" spans="1:7" ht="25.5" customHeight="1" thickBot="1" x14ac:dyDescent="0.25">
      <c r="A30" s="84"/>
      <c r="B30" s="85"/>
      <c r="C30" s="79"/>
      <c r="D30" s="84"/>
      <c r="E30" s="79"/>
      <c r="F30" s="115"/>
      <c r="G30" s="120">
        <f t="shared" si="0"/>
        <v>0</v>
      </c>
    </row>
    <row r="31" spans="1:7" ht="25.5" customHeight="1" thickBot="1" x14ac:dyDescent="0.25">
      <c r="A31" s="84"/>
      <c r="B31" s="85"/>
      <c r="C31" s="79"/>
      <c r="D31" s="84"/>
      <c r="E31" s="79"/>
      <c r="F31" s="115"/>
      <c r="G31" s="120">
        <f t="shared" si="0"/>
        <v>0</v>
      </c>
    </row>
    <row r="32" spans="1:7" ht="25.5" customHeight="1" thickBot="1" x14ac:dyDescent="0.25">
      <c r="A32" s="84"/>
      <c r="B32" s="85"/>
      <c r="C32" s="79"/>
      <c r="D32" s="84"/>
      <c r="E32" s="79"/>
      <c r="F32" s="115"/>
      <c r="G32" s="120">
        <f t="shared" si="0"/>
        <v>0</v>
      </c>
    </row>
    <row r="33" spans="1:7" ht="25.5" customHeight="1" thickBot="1" x14ac:dyDescent="0.25">
      <c r="A33" s="84"/>
      <c r="B33" s="85"/>
      <c r="C33" s="79"/>
      <c r="D33" s="84"/>
      <c r="E33" s="79"/>
      <c r="F33" s="115"/>
      <c r="G33" s="120">
        <f t="shared" si="0"/>
        <v>0</v>
      </c>
    </row>
    <row r="34" spans="1:7" ht="25.5" customHeight="1" thickBot="1" x14ac:dyDescent="0.25">
      <c r="A34" s="84"/>
      <c r="B34" s="85"/>
      <c r="C34" s="79"/>
      <c r="D34" s="84"/>
      <c r="E34" s="79"/>
      <c r="F34" s="115"/>
      <c r="G34" s="120">
        <f t="shared" si="0"/>
        <v>0</v>
      </c>
    </row>
    <row r="35" spans="1:7" ht="25.5" customHeight="1" thickBot="1" x14ac:dyDescent="0.25">
      <c r="A35" s="84"/>
      <c r="B35" s="85"/>
      <c r="C35" s="79"/>
      <c r="D35" s="84"/>
      <c r="E35" s="79"/>
      <c r="F35" s="115"/>
      <c r="G35" s="120">
        <f t="shared" si="0"/>
        <v>0</v>
      </c>
    </row>
    <row r="36" spans="1:7" ht="25.5" customHeight="1" thickBot="1" x14ac:dyDescent="0.25">
      <c r="A36" s="84"/>
      <c r="B36" s="85"/>
      <c r="C36" s="79"/>
      <c r="D36" s="84"/>
      <c r="E36" s="79"/>
      <c r="F36" s="115"/>
      <c r="G36" s="120">
        <f t="shared" si="0"/>
        <v>0</v>
      </c>
    </row>
    <row r="37" spans="1:7" ht="25.5" customHeight="1" thickBot="1" x14ac:dyDescent="0.25">
      <c r="A37" s="84"/>
      <c r="B37" s="85"/>
      <c r="C37" s="79"/>
      <c r="D37" s="84"/>
      <c r="E37" s="79"/>
      <c r="F37" s="115"/>
      <c r="G37" s="120">
        <f t="shared" si="0"/>
        <v>0</v>
      </c>
    </row>
    <row r="38" spans="1:7" ht="25.5" customHeight="1" thickBot="1" x14ac:dyDescent="0.25">
      <c r="A38" s="84"/>
      <c r="B38" s="85"/>
      <c r="C38" s="79"/>
      <c r="D38" s="84"/>
      <c r="E38" s="79"/>
      <c r="F38" s="115"/>
      <c r="G38" s="120">
        <f t="shared" si="0"/>
        <v>0</v>
      </c>
    </row>
    <row r="39" spans="1:7" ht="25.5" customHeight="1" thickBot="1" x14ac:dyDescent="0.25">
      <c r="A39" s="84"/>
      <c r="B39" s="85"/>
      <c r="C39" s="79"/>
      <c r="D39" s="84"/>
      <c r="E39" s="79"/>
      <c r="F39" s="115"/>
      <c r="G39" s="120">
        <f t="shared" si="0"/>
        <v>0</v>
      </c>
    </row>
    <row r="40" spans="1:7" ht="25.5" customHeight="1" thickBot="1" x14ac:dyDescent="0.25">
      <c r="A40" s="84"/>
      <c r="B40" s="85"/>
      <c r="C40" s="79"/>
      <c r="D40" s="84"/>
      <c r="E40" s="79"/>
      <c r="F40" s="115"/>
      <c r="G40" s="120">
        <f t="shared" si="0"/>
        <v>0</v>
      </c>
    </row>
    <row r="41" spans="1:7" ht="25.5" customHeight="1" thickBot="1" x14ac:dyDescent="0.25">
      <c r="A41" s="84"/>
      <c r="B41" s="85"/>
      <c r="C41" s="79"/>
      <c r="D41" s="84"/>
      <c r="E41" s="79"/>
      <c r="F41" s="115"/>
      <c r="G41" s="120">
        <f t="shared" si="0"/>
        <v>0</v>
      </c>
    </row>
    <row r="42" spans="1:7" ht="25.5" customHeight="1" thickBot="1" x14ac:dyDescent="0.25">
      <c r="A42" s="84"/>
      <c r="B42" s="85"/>
      <c r="C42" s="79"/>
      <c r="D42" s="84"/>
      <c r="E42" s="79"/>
      <c r="F42" s="115"/>
      <c r="G42" s="120">
        <f t="shared" si="0"/>
        <v>0</v>
      </c>
    </row>
    <row r="43" spans="1:7" ht="25.5" customHeight="1" thickBot="1" x14ac:dyDescent="0.25">
      <c r="A43" s="84"/>
      <c r="B43" s="85"/>
      <c r="C43" s="79"/>
      <c r="D43" s="84"/>
      <c r="E43" s="79"/>
      <c r="F43" s="115"/>
      <c r="G43" s="120">
        <f t="shared" si="0"/>
        <v>0</v>
      </c>
    </row>
    <row r="44" spans="1:7" ht="25.5" customHeight="1" thickBot="1" x14ac:dyDescent="0.25">
      <c r="A44" s="84"/>
      <c r="B44" s="85"/>
      <c r="C44" s="79"/>
      <c r="D44" s="84"/>
      <c r="E44" s="79"/>
      <c r="F44" s="115"/>
      <c r="G44" s="120">
        <f t="shared" si="0"/>
        <v>0</v>
      </c>
    </row>
    <row r="45" spans="1:7" ht="25.5" customHeight="1" thickBot="1" x14ac:dyDescent="0.25">
      <c r="A45" s="84"/>
      <c r="B45" s="85"/>
      <c r="C45" s="79"/>
      <c r="D45" s="84"/>
      <c r="E45" s="79"/>
      <c r="F45" s="115"/>
      <c r="G45" s="120">
        <f t="shared" si="0"/>
        <v>0</v>
      </c>
    </row>
    <row r="46" spans="1:7" ht="25.5" customHeight="1" thickBot="1" x14ac:dyDescent="0.25">
      <c r="A46" s="84"/>
      <c r="B46" s="85"/>
      <c r="C46" s="79"/>
      <c r="D46" s="84"/>
      <c r="E46" s="79"/>
      <c r="F46" s="115"/>
      <c r="G46" s="120">
        <f t="shared" si="0"/>
        <v>0</v>
      </c>
    </row>
    <row r="47" spans="1:7" ht="25.5" customHeight="1" thickBot="1" x14ac:dyDescent="0.25">
      <c r="A47" s="84"/>
      <c r="B47" s="85"/>
      <c r="C47" s="79"/>
      <c r="D47" s="84"/>
      <c r="E47" s="79"/>
      <c r="F47" s="115"/>
      <c r="G47" s="120">
        <f t="shared" si="0"/>
        <v>0</v>
      </c>
    </row>
    <row r="48" spans="1:7" ht="25.5" customHeight="1" thickBot="1" x14ac:dyDescent="0.25">
      <c r="A48" s="84"/>
      <c r="B48" s="85"/>
      <c r="C48" s="79"/>
      <c r="D48" s="84"/>
      <c r="E48" s="79"/>
      <c r="F48" s="115"/>
      <c r="G48" s="120">
        <f t="shared" si="0"/>
        <v>0</v>
      </c>
    </row>
    <row r="49" spans="1:7" ht="25.5" customHeight="1" thickBot="1" x14ac:dyDescent="0.25">
      <c r="A49" s="84"/>
      <c r="B49" s="85"/>
      <c r="C49" s="79"/>
      <c r="D49" s="84"/>
      <c r="E49" s="79"/>
      <c r="F49" s="115"/>
      <c r="G49" s="120">
        <f t="shared" si="0"/>
        <v>0</v>
      </c>
    </row>
    <row r="50" spans="1:7" ht="25.5" customHeight="1" thickBot="1" x14ac:dyDescent="0.25">
      <c r="A50" s="84"/>
      <c r="B50" s="85"/>
      <c r="C50" s="79"/>
      <c r="D50" s="84"/>
      <c r="E50" s="79"/>
      <c r="F50" s="115"/>
      <c r="G50" s="120">
        <f t="shared" si="0"/>
        <v>0</v>
      </c>
    </row>
    <row r="51" spans="1:7" ht="25.5" customHeight="1" thickBot="1" x14ac:dyDescent="0.25">
      <c r="A51" s="84"/>
      <c r="B51" s="85"/>
      <c r="C51" s="79"/>
      <c r="D51" s="84"/>
      <c r="E51" s="79"/>
      <c r="F51" s="115"/>
      <c r="G51" s="120">
        <f t="shared" si="0"/>
        <v>0</v>
      </c>
    </row>
    <row r="52" spans="1:7" ht="25.5" customHeight="1" thickBot="1" x14ac:dyDescent="0.25">
      <c r="A52" s="84"/>
      <c r="B52" s="85"/>
      <c r="C52" s="79"/>
      <c r="D52" s="84"/>
      <c r="E52" s="79"/>
      <c r="F52" s="115"/>
      <c r="G52" s="120">
        <f t="shared" si="0"/>
        <v>0</v>
      </c>
    </row>
    <row r="53" spans="1:7" ht="25.5" customHeight="1" thickBot="1" x14ac:dyDescent="0.25">
      <c r="A53" s="84"/>
      <c r="B53" s="85"/>
      <c r="C53" s="79"/>
      <c r="D53" s="84"/>
      <c r="E53" s="79"/>
      <c r="F53" s="115"/>
      <c r="G53" s="120">
        <f t="shared" si="0"/>
        <v>0</v>
      </c>
    </row>
    <row r="54" spans="1:7" ht="25.5" customHeight="1" thickBot="1" x14ac:dyDescent="0.25">
      <c r="A54" s="84"/>
      <c r="B54" s="85"/>
      <c r="C54" s="79"/>
      <c r="D54" s="84"/>
      <c r="E54" s="79"/>
      <c r="F54" s="115"/>
      <c r="G54" s="120">
        <f t="shared" si="0"/>
        <v>0</v>
      </c>
    </row>
    <row r="55" spans="1:7" ht="25.5" customHeight="1" thickBot="1" x14ac:dyDescent="0.25">
      <c r="A55" s="84"/>
      <c r="B55" s="85"/>
      <c r="C55" s="79"/>
      <c r="D55" s="84"/>
      <c r="E55" s="79"/>
      <c r="F55" s="115"/>
      <c r="G55" s="120">
        <f t="shared" si="0"/>
        <v>0</v>
      </c>
    </row>
    <row r="56" spans="1:7" ht="25.5" customHeight="1" thickBot="1" x14ac:dyDescent="0.25">
      <c r="A56" s="84"/>
      <c r="B56" s="85"/>
      <c r="C56" s="79"/>
      <c r="D56" s="84"/>
      <c r="E56" s="79"/>
      <c r="F56" s="115"/>
      <c r="G56" s="120">
        <f t="shared" si="0"/>
        <v>0</v>
      </c>
    </row>
    <row r="57" spans="1:7" ht="25.5" customHeight="1" thickBot="1" x14ac:dyDescent="0.25">
      <c r="A57" s="84"/>
      <c r="B57" s="85"/>
      <c r="C57" s="79"/>
      <c r="D57" s="84"/>
      <c r="E57" s="79"/>
      <c r="F57" s="115"/>
      <c r="G57" s="120">
        <f t="shared" si="0"/>
        <v>0</v>
      </c>
    </row>
    <row r="58" spans="1:7" ht="25.5" customHeight="1" thickBot="1" x14ac:dyDescent="0.25">
      <c r="A58" s="84"/>
      <c r="B58" s="85"/>
      <c r="C58" s="79"/>
      <c r="D58" s="84"/>
      <c r="E58" s="79"/>
      <c r="F58" s="115"/>
      <c r="G58" s="120">
        <f t="shared" si="0"/>
        <v>0</v>
      </c>
    </row>
    <row r="59" spans="1:7" ht="25.5" customHeight="1" thickBot="1" x14ac:dyDescent="0.25">
      <c r="A59" s="84"/>
      <c r="B59" s="85"/>
      <c r="C59" s="79"/>
      <c r="D59" s="84"/>
      <c r="E59" s="79"/>
      <c r="F59" s="115"/>
      <c r="G59" s="120">
        <f t="shared" si="0"/>
        <v>0</v>
      </c>
    </row>
    <row r="60" spans="1:7" ht="25.5" customHeight="1" thickBot="1" x14ac:dyDescent="0.25">
      <c r="A60" s="84"/>
      <c r="B60" s="85"/>
      <c r="C60" s="79"/>
      <c r="D60" s="84"/>
      <c r="E60" s="79"/>
      <c r="F60" s="115"/>
      <c r="G60" s="120">
        <f t="shared" si="0"/>
        <v>0</v>
      </c>
    </row>
    <row r="61" spans="1:7" ht="25.5" customHeight="1" thickBot="1" x14ac:dyDescent="0.25">
      <c r="A61" s="84"/>
      <c r="B61" s="85"/>
      <c r="C61" s="79"/>
      <c r="D61" s="84"/>
      <c r="E61" s="79"/>
      <c r="F61" s="115"/>
      <c r="G61" s="120">
        <f t="shared" si="0"/>
        <v>0</v>
      </c>
    </row>
    <row r="62" spans="1:7" ht="25.5" customHeight="1" thickBot="1" x14ac:dyDescent="0.25">
      <c r="A62" s="84"/>
      <c r="B62" s="85"/>
      <c r="C62" s="79"/>
      <c r="D62" s="84"/>
      <c r="E62" s="79"/>
      <c r="F62" s="115"/>
      <c r="G62" s="120">
        <f t="shared" si="0"/>
        <v>0</v>
      </c>
    </row>
    <row r="63" spans="1:7" ht="25.5" customHeight="1" thickBot="1" x14ac:dyDescent="0.25">
      <c r="A63" s="84"/>
      <c r="B63" s="85"/>
      <c r="C63" s="79"/>
      <c r="D63" s="84"/>
      <c r="E63" s="79"/>
      <c r="F63" s="115"/>
      <c r="G63" s="120">
        <f t="shared" si="0"/>
        <v>0</v>
      </c>
    </row>
    <row r="64" spans="1:7" ht="25.5" customHeight="1" thickBot="1" x14ac:dyDescent="0.25">
      <c r="A64" s="84"/>
      <c r="B64" s="85"/>
      <c r="C64" s="79"/>
      <c r="D64" s="84"/>
      <c r="E64" s="79"/>
      <c r="F64" s="115"/>
      <c r="G64" s="120">
        <f t="shared" si="0"/>
        <v>0</v>
      </c>
    </row>
    <row r="65" spans="1:7" ht="25.5" customHeight="1" thickBot="1" x14ac:dyDescent="0.25">
      <c r="A65" s="84"/>
      <c r="B65" s="85"/>
      <c r="C65" s="79"/>
      <c r="D65" s="84"/>
      <c r="E65" s="79"/>
      <c r="F65" s="115"/>
      <c r="G65" s="120">
        <f t="shared" si="0"/>
        <v>0</v>
      </c>
    </row>
    <row r="66" spans="1:7" ht="25.5" customHeight="1" thickBot="1" x14ac:dyDescent="0.25">
      <c r="A66" s="84"/>
      <c r="B66" s="85"/>
      <c r="C66" s="79"/>
      <c r="D66" s="84"/>
      <c r="E66" s="79"/>
      <c r="F66" s="115"/>
      <c r="G66" s="120">
        <f t="shared" si="0"/>
        <v>0</v>
      </c>
    </row>
    <row r="67" spans="1:7" ht="25.5" customHeight="1" thickBot="1" x14ac:dyDescent="0.25">
      <c r="A67" s="84"/>
      <c r="B67" s="85"/>
      <c r="C67" s="79"/>
      <c r="D67" s="84"/>
      <c r="E67" s="79"/>
      <c r="F67" s="115"/>
      <c r="G67" s="120">
        <f t="shared" si="0"/>
        <v>0</v>
      </c>
    </row>
    <row r="68" spans="1:7" ht="25.5" customHeight="1" thickBot="1" x14ac:dyDescent="0.25">
      <c r="A68" s="84"/>
      <c r="B68" s="85"/>
      <c r="C68" s="79"/>
      <c r="D68" s="84"/>
      <c r="E68" s="79"/>
      <c r="F68" s="115"/>
      <c r="G68" s="120">
        <f t="shared" si="0"/>
        <v>0</v>
      </c>
    </row>
    <row r="69" spans="1:7" ht="25.5" customHeight="1" thickBot="1" x14ac:dyDescent="0.25">
      <c r="A69" s="84"/>
      <c r="B69" s="85"/>
      <c r="C69" s="79"/>
      <c r="D69" s="84"/>
      <c r="E69" s="79"/>
      <c r="F69" s="115"/>
      <c r="G69" s="120">
        <f t="shared" si="0"/>
        <v>0</v>
      </c>
    </row>
    <row r="70" spans="1:7" ht="25.5" customHeight="1" thickBot="1" x14ac:dyDescent="0.25">
      <c r="A70" s="84"/>
      <c r="B70" s="85"/>
      <c r="C70" s="79"/>
      <c r="D70" s="84"/>
      <c r="E70" s="79"/>
      <c r="F70" s="115"/>
      <c r="G70" s="120">
        <f t="shared" si="0"/>
        <v>0</v>
      </c>
    </row>
    <row r="71" spans="1:7" ht="25.5" customHeight="1" thickBot="1" x14ac:dyDescent="0.25">
      <c r="A71" s="84"/>
      <c r="B71" s="85"/>
      <c r="C71" s="79"/>
      <c r="D71" s="84"/>
      <c r="E71" s="79"/>
      <c r="F71" s="115"/>
      <c r="G71" s="120">
        <f t="shared" ref="G71:G134" si="1">SUM(E71:F71)</f>
        <v>0</v>
      </c>
    </row>
    <row r="72" spans="1:7" ht="25.5" customHeight="1" thickBot="1" x14ac:dyDescent="0.25">
      <c r="A72" s="84"/>
      <c r="B72" s="85"/>
      <c r="C72" s="79"/>
      <c r="D72" s="84"/>
      <c r="E72" s="79"/>
      <c r="F72" s="115"/>
      <c r="G72" s="120">
        <f t="shared" si="1"/>
        <v>0</v>
      </c>
    </row>
    <row r="73" spans="1:7" ht="25.5" customHeight="1" thickBot="1" x14ac:dyDescent="0.25">
      <c r="A73" s="84"/>
      <c r="B73" s="85"/>
      <c r="C73" s="79"/>
      <c r="D73" s="84"/>
      <c r="E73" s="79"/>
      <c r="F73" s="115"/>
      <c r="G73" s="120">
        <f t="shared" si="1"/>
        <v>0</v>
      </c>
    </row>
    <row r="74" spans="1:7" ht="25.5" customHeight="1" thickBot="1" x14ac:dyDescent="0.25">
      <c r="A74" s="84"/>
      <c r="B74" s="85"/>
      <c r="C74" s="79"/>
      <c r="D74" s="84"/>
      <c r="E74" s="79"/>
      <c r="F74" s="115"/>
      <c r="G74" s="120">
        <f t="shared" si="1"/>
        <v>0</v>
      </c>
    </row>
    <row r="75" spans="1:7" ht="25.5" customHeight="1" thickBot="1" x14ac:dyDescent="0.25">
      <c r="A75" s="84"/>
      <c r="B75" s="85"/>
      <c r="C75" s="79"/>
      <c r="D75" s="84"/>
      <c r="E75" s="79"/>
      <c r="F75" s="115"/>
      <c r="G75" s="120">
        <f t="shared" si="1"/>
        <v>0</v>
      </c>
    </row>
    <row r="76" spans="1:7" ht="25.5" customHeight="1" thickBot="1" x14ac:dyDescent="0.25">
      <c r="A76" s="84"/>
      <c r="B76" s="85"/>
      <c r="C76" s="79"/>
      <c r="D76" s="84"/>
      <c r="E76" s="79"/>
      <c r="F76" s="115"/>
      <c r="G76" s="120">
        <f t="shared" si="1"/>
        <v>0</v>
      </c>
    </row>
    <row r="77" spans="1:7" ht="25.5" customHeight="1" thickBot="1" x14ac:dyDescent="0.25">
      <c r="A77" s="84"/>
      <c r="B77" s="85"/>
      <c r="C77" s="79"/>
      <c r="D77" s="84"/>
      <c r="E77" s="79"/>
      <c r="F77" s="115"/>
      <c r="G77" s="120">
        <f t="shared" si="1"/>
        <v>0</v>
      </c>
    </row>
    <row r="78" spans="1:7" ht="25.5" customHeight="1" thickBot="1" x14ac:dyDescent="0.25">
      <c r="A78" s="84"/>
      <c r="B78" s="85"/>
      <c r="C78" s="79"/>
      <c r="D78" s="84"/>
      <c r="E78" s="79"/>
      <c r="F78" s="115"/>
      <c r="G78" s="120">
        <f t="shared" si="1"/>
        <v>0</v>
      </c>
    </row>
    <row r="79" spans="1:7" ht="25.5" customHeight="1" thickBot="1" x14ac:dyDescent="0.25">
      <c r="A79" s="84"/>
      <c r="B79" s="85"/>
      <c r="C79" s="79"/>
      <c r="D79" s="84"/>
      <c r="E79" s="79"/>
      <c r="F79" s="115"/>
      <c r="G79" s="120">
        <f t="shared" si="1"/>
        <v>0</v>
      </c>
    </row>
    <row r="80" spans="1:7" ht="25.5" customHeight="1" thickBot="1" x14ac:dyDescent="0.25">
      <c r="A80" s="84"/>
      <c r="B80" s="85"/>
      <c r="C80" s="79"/>
      <c r="D80" s="84"/>
      <c r="E80" s="79"/>
      <c r="F80" s="115"/>
      <c r="G80" s="120">
        <f t="shared" si="1"/>
        <v>0</v>
      </c>
    </row>
    <row r="81" spans="1:7" ht="25.5" customHeight="1" thickBot="1" x14ac:dyDescent="0.25">
      <c r="A81" s="84"/>
      <c r="B81" s="85"/>
      <c r="C81" s="79"/>
      <c r="D81" s="84"/>
      <c r="E81" s="79"/>
      <c r="F81" s="115"/>
      <c r="G81" s="120">
        <f t="shared" si="1"/>
        <v>0</v>
      </c>
    </row>
    <row r="82" spans="1:7" ht="25.5" customHeight="1" thickBot="1" x14ac:dyDescent="0.25">
      <c r="A82" s="84"/>
      <c r="B82" s="85"/>
      <c r="C82" s="79"/>
      <c r="D82" s="84"/>
      <c r="E82" s="79"/>
      <c r="F82" s="115"/>
      <c r="G82" s="120">
        <f t="shared" si="1"/>
        <v>0</v>
      </c>
    </row>
    <row r="83" spans="1:7" ht="25.5" customHeight="1" thickBot="1" x14ac:dyDescent="0.25">
      <c r="A83" s="84"/>
      <c r="B83" s="85"/>
      <c r="C83" s="79"/>
      <c r="D83" s="84"/>
      <c r="E83" s="79"/>
      <c r="F83" s="115"/>
      <c r="G83" s="120">
        <f t="shared" si="1"/>
        <v>0</v>
      </c>
    </row>
    <row r="84" spans="1:7" ht="25.5" customHeight="1" thickBot="1" x14ac:dyDescent="0.25">
      <c r="A84" s="84"/>
      <c r="B84" s="85"/>
      <c r="C84" s="79"/>
      <c r="D84" s="84"/>
      <c r="E84" s="79"/>
      <c r="F84" s="115"/>
      <c r="G84" s="120">
        <f t="shared" si="1"/>
        <v>0</v>
      </c>
    </row>
    <row r="85" spans="1:7" ht="25.5" customHeight="1" thickBot="1" x14ac:dyDescent="0.25">
      <c r="A85" s="84"/>
      <c r="B85" s="85"/>
      <c r="C85" s="79"/>
      <c r="D85" s="84"/>
      <c r="E85" s="79"/>
      <c r="F85" s="115"/>
      <c r="G85" s="120">
        <f t="shared" si="1"/>
        <v>0</v>
      </c>
    </row>
    <row r="86" spans="1:7" ht="25.5" customHeight="1" thickBot="1" x14ac:dyDescent="0.25">
      <c r="A86" s="84"/>
      <c r="B86" s="85"/>
      <c r="C86" s="79"/>
      <c r="D86" s="84"/>
      <c r="E86" s="79"/>
      <c r="F86" s="115"/>
      <c r="G86" s="120">
        <f t="shared" si="1"/>
        <v>0</v>
      </c>
    </row>
    <row r="87" spans="1:7" ht="25.5" customHeight="1" thickBot="1" x14ac:dyDescent="0.25">
      <c r="A87" s="84"/>
      <c r="B87" s="85"/>
      <c r="C87" s="79"/>
      <c r="D87" s="84"/>
      <c r="E87" s="79"/>
      <c r="F87" s="115"/>
      <c r="G87" s="120">
        <f t="shared" si="1"/>
        <v>0</v>
      </c>
    </row>
    <row r="88" spans="1:7" ht="25.5" customHeight="1" thickBot="1" x14ac:dyDescent="0.25">
      <c r="A88" s="84"/>
      <c r="B88" s="85"/>
      <c r="C88" s="79"/>
      <c r="D88" s="84"/>
      <c r="E88" s="79"/>
      <c r="F88" s="115"/>
      <c r="G88" s="120">
        <f t="shared" si="1"/>
        <v>0</v>
      </c>
    </row>
    <row r="89" spans="1:7" ht="25.5" customHeight="1" thickBot="1" x14ac:dyDescent="0.25">
      <c r="A89" s="84"/>
      <c r="B89" s="85"/>
      <c r="C89" s="79"/>
      <c r="D89" s="84"/>
      <c r="E89" s="79"/>
      <c r="F89" s="115"/>
      <c r="G89" s="120">
        <f t="shared" si="1"/>
        <v>0</v>
      </c>
    </row>
    <row r="90" spans="1:7" ht="25.5" customHeight="1" thickBot="1" x14ac:dyDescent="0.25">
      <c r="A90" s="84"/>
      <c r="B90" s="85"/>
      <c r="C90" s="79"/>
      <c r="D90" s="84"/>
      <c r="E90" s="79"/>
      <c r="F90" s="115"/>
      <c r="G90" s="120">
        <f t="shared" si="1"/>
        <v>0</v>
      </c>
    </row>
    <row r="91" spans="1:7" ht="25.5" customHeight="1" thickBot="1" x14ac:dyDescent="0.25">
      <c r="A91" s="84"/>
      <c r="B91" s="85"/>
      <c r="C91" s="79"/>
      <c r="D91" s="84"/>
      <c r="E91" s="79"/>
      <c r="F91" s="115"/>
      <c r="G91" s="120">
        <f t="shared" si="1"/>
        <v>0</v>
      </c>
    </row>
    <row r="92" spans="1:7" ht="25.5" customHeight="1" thickBot="1" x14ac:dyDescent="0.25">
      <c r="A92" s="84"/>
      <c r="B92" s="85"/>
      <c r="C92" s="79"/>
      <c r="D92" s="84"/>
      <c r="E92" s="79"/>
      <c r="F92" s="115"/>
      <c r="G92" s="120">
        <f t="shared" si="1"/>
        <v>0</v>
      </c>
    </row>
    <row r="93" spans="1:7" ht="25.5" customHeight="1" thickBot="1" x14ac:dyDescent="0.25">
      <c r="A93" s="84"/>
      <c r="B93" s="85"/>
      <c r="C93" s="79"/>
      <c r="D93" s="84"/>
      <c r="E93" s="79"/>
      <c r="F93" s="115"/>
      <c r="G93" s="120">
        <f t="shared" si="1"/>
        <v>0</v>
      </c>
    </row>
    <row r="94" spans="1:7" ht="25.5" customHeight="1" thickBot="1" x14ac:dyDescent="0.25">
      <c r="A94" s="84"/>
      <c r="B94" s="85"/>
      <c r="C94" s="79"/>
      <c r="D94" s="84"/>
      <c r="E94" s="79"/>
      <c r="F94" s="115"/>
      <c r="G94" s="120">
        <f t="shared" si="1"/>
        <v>0</v>
      </c>
    </row>
    <row r="95" spans="1:7" ht="25.5" customHeight="1" thickBot="1" x14ac:dyDescent="0.25">
      <c r="A95" s="84"/>
      <c r="B95" s="85"/>
      <c r="C95" s="79"/>
      <c r="D95" s="84"/>
      <c r="E95" s="79"/>
      <c r="F95" s="115"/>
      <c r="G95" s="120">
        <f t="shared" si="1"/>
        <v>0</v>
      </c>
    </row>
    <row r="96" spans="1:7" ht="25.5" customHeight="1" thickBot="1" x14ac:dyDescent="0.25">
      <c r="A96" s="84"/>
      <c r="B96" s="85"/>
      <c r="C96" s="79"/>
      <c r="D96" s="84"/>
      <c r="E96" s="79"/>
      <c r="F96" s="115"/>
      <c r="G96" s="120">
        <f t="shared" si="1"/>
        <v>0</v>
      </c>
    </row>
    <row r="97" spans="1:7" ht="25.5" customHeight="1" thickBot="1" x14ac:dyDescent="0.25">
      <c r="A97" s="84"/>
      <c r="B97" s="85"/>
      <c r="C97" s="79"/>
      <c r="D97" s="84"/>
      <c r="E97" s="79"/>
      <c r="F97" s="115"/>
      <c r="G97" s="120">
        <f t="shared" si="1"/>
        <v>0</v>
      </c>
    </row>
    <row r="98" spans="1:7" ht="25.5" customHeight="1" thickBot="1" x14ac:dyDescent="0.25">
      <c r="A98" s="84"/>
      <c r="B98" s="85"/>
      <c r="C98" s="79"/>
      <c r="D98" s="84"/>
      <c r="E98" s="79"/>
      <c r="F98" s="115"/>
      <c r="G98" s="120">
        <f t="shared" si="1"/>
        <v>0</v>
      </c>
    </row>
    <row r="99" spans="1:7" ht="25.5" customHeight="1" thickBot="1" x14ac:dyDescent="0.25">
      <c r="A99" s="84"/>
      <c r="B99" s="85"/>
      <c r="C99" s="79"/>
      <c r="D99" s="84"/>
      <c r="E99" s="79"/>
      <c r="F99" s="115"/>
      <c r="G99" s="120">
        <f t="shared" si="1"/>
        <v>0</v>
      </c>
    </row>
    <row r="100" spans="1:7" ht="25.5" customHeight="1" thickBot="1" x14ac:dyDescent="0.25">
      <c r="A100" s="84"/>
      <c r="B100" s="85"/>
      <c r="C100" s="79"/>
      <c r="D100" s="84"/>
      <c r="E100" s="79"/>
      <c r="F100" s="115"/>
      <c r="G100" s="120">
        <f t="shared" si="1"/>
        <v>0</v>
      </c>
    </row>
    <row r="101" spans="1:7" ht="25.5" customHeight="1" thickBot="1" x14ac:dyDescent="0.25">
      <c r="A101" s="84"/>
      <c r="B101" s="85"/>
      <c r="C101" s="79"/>
      <c r="D101" s="84"/>
      <c r="E101" s="79"/>
      <c r="F101" s="115"/>
      <c r="G101" s="120">
        <f t="shared" si="1"/>
        <v>0</v>
      </c>
    </row>
    <row r="102" spans="1:7" ht="25.5" customHeight="1" thickBot="1" x14ac:dyDescent="0.25">
      <c r="A102" s="84"/>
      <c r="B102" s="85"/>
      <c r="C102" s="79"/>
      <c r="D102" s="84"/>
      <c r="E102" s="79"/>
      <c r="F102" s="115"/>
      <c r="G102" s="120">
        <f t="shared" si="1"/>
        <v>0</v>
      </c>
    </row>
    <row r="103" spans="1:7" ht="25.5" customHeight="1" thickBot="1" x14ac:dyDescent="0.25">
      <c r="A103" s="84"/>
      <c r="B103" s="85"/>
      <c r="C103" s="79"/>
      <c r="D103" s="84"/>
      <c r="E103" s="79"/>
      <c r="F103" s="115"/>
      <c r="G103" s="120">
        <f t="shared" si="1"/>
        <v>0</v>
      </c>
    </row>
    <row r="104" spans="1:7" ht="25.5" customHeight="1" thickBot="1" x14ac:dyDescent="0.25">
      <c r="A104" s="84"/>
      <c r="B104" s="85"/>
      <c r="C104" s="79"/>
      <c r="D104" s="84"/>
      <c r="E104" s="79"/>
      <c r="F104" s="115"/>
      <c r="G104" s="120">
        <f t="shared" si="1"/>
        <v>0</v>
      </c>
    </row>
    <row r="105" spans="1:7" ht="25.5" customHeight="1" thickBot="1" x14ac:dyDescent="0.25">
      <c r="A105" s="84"/>
      <c r="B105" s="85"/>
      <c r="C105" s="79"/>
      <c r="D105" s="84"/>
      <c r="E105" s="79"/>
      <c r="F105" s="115"/>
      <c r="G105" s="120">
        <f t="shared" si="1"/>
        <v>0</v>
      </c>
    </row>
    <row r="106" spans="1:7" ht="25.5" customHeight="1" thickBot="1" x14ac:dyDescent="0.25">
      <c r="A106" s="84"/>
      <c r="B106" s="85"/>
      <c r="C106" s="79"/>
      <c r="D106" s="84"/>
      <c r="E106" s="79"/>
      <c r="F106" s="115"/>
      <c r="G106" s="120">
        <f t="shared" si="1"/>
        <v>0</v>
      </c>
    </row>
    <row r="107" spans="1:7" ht="25.5" customHeight="1" thickBot="1" x14ac:dyDescent="0.25">
      <c r="A107" s="84"/>
      <c r="B107" s="85"/>
      <c r="C107" s="79"/>
      <c r="D107" s="84"/>
      <c r="E107" s="79"/>
      <c r="F107" s="115"/>
      <c r="G107" s="120">
        <f t="shared" si="1"/>
        <v>0</v>
      </c>
    </row>
    <row r="108" spans="1:7" ht="25.5" customHeight="1" thickBot="1" x14ac:dyDescent="0.25">
      <c r="A108" s="84"/>
      <c r="B108" s="85"/>
      <c r="C108" s="79"/>
      <c r="D108" s="84"/>
      <c r="E108" s="79"/>
      <c r="F108" s="115"/>
      <c r="G108" s="120">
        <f t="shared" si="1"/>
        <v>0</v>
      </c>
    </row>
    <row r="109" spans="1:7" ht="25.5" customHeight="1" thickBot="1" x14ac:dyDescent="0.25">
      <c r="A109" s="84"/>
      <c r="B109" s="85"/>
      <c r="C109" s="79"/>
      <c r="D109" s="84"/>
      <c r="E109" s="79"/>
      <c r="F109" s="115"/>
      <c r="G109" s="120">
        <f t="shared" si="1"/>
        <v>0</v>
      </c>
    </row>
    <row r="110" spans="1:7" ht="25.5" customHeight="1" thickBot="1" x14ac:dyDescent="0.25">
      <c r="A110" s="84"/>
      <c r="B110" s="85"/>
      <c r="C110" s="79"/>
      <c r="D110" s="84"/>
      <c r="E110" s="79"/>
      <c r="F110" s="115"/>
      <c r="G110" s="120">
        <f t="shared" si="1"/>
        <v>0</v>
      </c>
    </row>
    <row r="111" spans="1:7" ht="25.5" customHeight="1" thickBot="1" x14ac:dyDescent="0.25">
      <c r="A111" s="84"/>
      <c r="B111" s="85"/>
      <c r="C111" s="79"/>
      <c r="D111" s="84"/>
      <c r="E111" s="79"/>
      <c r="F111" s="115"/>
      <c r="G111" s="120">
        <f t="shared" si="1"/>
        <v>0</v>
      </c>
    </row>
    <row r="112" spans="1:7" ht="25.5" customHeight="1" thickBot="1" x14ac:dyDescent="0.25">
      <c r="A112" s="84"/>
      <c r="B112" s="85"/>
      <c r="C112" s="79"/>
      <c r="D112" s="84"/>
      <c r="E112" s="79"/>
      <c r="F112" s="115"/>
      <c r="G112" s="120">
        <f t="shared" si="1"/>
        <v>0</v>
      </c>
    </row>
    <row r="113" spans="1:7" ht="25.5" customHeight="1" thickBot="1" x14ac:dyDescent="0.25">
      <c r="A113" s="84"/>
      <c r="B113" s="85"/>
      <c r="C113" s="79"/>
      <c r="D113" s="84"/>
      <c r="E113" s="79"/>
      <c r="F113" s="115"/>
      <c r="G113" s="120">
        <f t="shared" si="1"/>
        <v>0</v>
      </c>
    </row>
    <row r="114" spans="1:7" ht="25.5" customHeight="1" thickBot="1" x14ac:dyDescent="0.25">
      <c r="A114" s="84"/>
      <c r="B114" s="85"/>
      <c r="C114" s="79"/>
      <c r="D114" s="84"/>
      <c r="E114" s="79"/>
      <c r="F114" s="115"/>
      <c r="G114" s="120">
        <f t="shared" si="1"/>
        <v>0</v>
      </c>
    </row>
    <row r="115" spans="1:7" ht="25.5" customHeight="1" thickBot="1" x14ac:dyDescent="0.25">
      <c r="A115" s="84"/>
      <c r="B115" s="85"/>
      <c r="C115" s="79"/>
      <c r="D115" s="84"/>
      <c r="E115" s="79"/>
      <c r="F115" s="115"/>
      <c r="G115" s="120">
        <f t="shared" si="1"/>
        <v>0</v>
      </c>
    </row>
    <row r="116" spans="1:7" ht="25.5" customHeight="1" thickBot="1" x14ac:dyDescent="0.25">
      <c r="A116" s="84"/>
      <c r="B116" s="85"/>
      <c r="C116" s="79"/>
      <c r="D116" s="84"/>
      <c r="E116" s="79"/>
      <c r="F116" s="115"/>
      <c r="G116" s="120">
        <f t="shared" si="1"/>
        <v>0</v>
      </c>
    </row>
    <row r="117" spans="1:7" ht="25.5" customHeight="1" thickBot="1" x14ac:dyDescent="0.25">
      <c r="A117" s="84"/>
      <c r="B117" s="85"/>
      <c r="C117" s="79"/>
      <c r="D117" s="84"/>
      <c r="E117" s="79"/>
      <c r="F117" s="115"/>
      <c r="G117" s="120">
        <f t="shared" si="1"/>
        <v>0</v>
      </c>
    </row>
    <row r="118" spans="1:7" ht="25.5" customHeight="1" thickBot="1" x14ac:dyDescent="0.25">
      <c r="A118" s="84"/>
      <c r="B118" s="85"/>
      <c r="C118" s="79"/>
      <c r="D118" s="84"/>
      <c r="E118" s="79"/>
      <c r="F118" s="115"/>
      <c r="G118" s="120">
        <f t="shared" si="1"/>
        <v>0</v>
      </c>
    </row>
    <row r="119" spans="1:7" ht="25.5" customHeight="1" thickBot="1" x14ac:dyDescent="0.25">
      <c r="A119" s="84"/>
      <c r="B119" s="85"/>
      <c r="C119" s="79"/>
      <c r="D119" s="84"/>
      <c r="E119" s="79"/>
      <c r="F119" s="115"/>
      <c r="G119" s="120">
        <f t="shared" si="1"/>
        <v>0</v>
      </c>
    </row>
    <row r="120" spans="1:7" ht="25.5" customHeight="1" thickBot="1" x14ac:dyDescent="0.25">
      <c r="A120" s="84"/>
      <c r="B120" s="85"/>
      <c r="C120" s="79"/>
      <c r="D120" s="84"/>
      <c r="E120" s="79"/>
      <c r="F120" s="115"/>
      <c r="G120" s="120">
        <f t="shared" si="1"/>
        <v>0</v>
      </c>
    </row>
    <row r="121" spans="1:7" ht="25.5" customHeight="1" thickBot="1" x14ac:dyDescent="0.25">
      <c r="A121" s="84"/>
      <c r="B121" s="85"/>
      <c r="C121" s="79"/>
      <c r="D121" s="84"/>
      <c r="E121" s="79"/>
      <c r="F121" s="115"/>
      <c r="G121" s="120">
        <f t="shared" si="1"/>
        <v>0</v>
      </c>
    </row>
    <row r="122" spans="1:7" ht="25.5" customHeight="1" thickBot="1" x14ac:dyDescent="0.25">
      <c r="A122" s="84"/>
      <c r="B122" s="85"/>
      <c r="C122" s="79"/>
      <c r="D122" s="84"/>
      <c r="E122" s="79"/>
      <c r="F122" s="115"/>
      <c r="G122" s="120">
        <f t="shared" si="1"/>
        <v>0</v>
      </c>
    </row>
    <row r="123" spans="1:7" ht="25.5" customHeight="1" thickBot="1" x14ac:dyDescent="0.25">
      <c r="A123" s="84"/>
      <c r="B123" s="85"/>
      <c r="C123" s="79"/>
      <c r="D123" s="84"/>
      <c r="E123" s="79"/>
      <c r="F123" s="115"/>
      <c r="G123" s="120">
        <f t="shared" si="1"/>
        <v>0</v>
      </c>
    </row>
    <row r="124" spans="1:7" ht="25.5" customHeight="1" thickBot="1" x14ac:dyDescent="0.25">
      <c r="A124" s="84"/>
      <c r="B124" s="85"/>
      <c r="C124" s="79"/>
      <c r="D124" s="84"/>
      <c r="E124" s="79"/>
      <c r="F124" s="115"/>
      <c r="G124" s="120">
        <f t="shared" si="1"/>
        <v>0</v>
      </c>
    </row>
    <row r="125" spans="1:7" ht="25.5" customHeight="1" thickBot="1" x14ac:dyDescent="0.25">
      <c r="A125" s="84"/>
      <c r="B125" s="85"/>
      <c r="C125" s="79"/>
      <c r="D125" s="84"/>
      <c r="E125" s="79"/>
      <c r="F125" s="115"/>
      <c r="G125" s="120">
        <f t="shared" si="1"/>
        <v>0</v>
      </c>
    </row>
    <row r="126" spans="1:7" ht="25.5" customHeight="1" thickBot="1" x14ac:dyDescent="0.25">
      <c r="A126" s="84"/>
      <c r="B126" s="85"/>
      <c r="C126" s="79"/>
      <c r="D126" s="84"/>
      <c r="E126" s="79"/>
      <c r="F126" s="115"/>
      <c r="G126" s="120">
        <f t="shared" si="1"/>
        <v>0</v>
      </c>
    </row>
    <row r="127" spans="1:7" ht="25.5" customHeight="1" thickBot="1" x14ac:dyDescent="0.25">
      <c r="A127" s="84"/>
      <c r="B127" s="85"/>
      <c r="C127" s="79"/>
      <c r="D127" s="84"/>
      <c r="E127" s="79"/>
      <c r="F127" s="115"/>
      <c r="G127" s="120">
        <f t="shared" si="1"/>
        <v>0</v>
      </c>
    </row>
    <row r="128" spans="1:7" ht="25.5" customHeight="1" thickBot="1" x14ac:dyDescent="0.25">
      <c r="A128" s="84"/>
      <c r="B128" s="85"/>
      <c r="C128" s="79"/>
      <c r="D128" s="84"/>
      <c r="E128" s="79"/>
      <c r="F128" s="115"/>
      <c r="G128" s="120">
        <f t="shared" si="1"/>
        <v>0</v>
      </c>
    </row>
    <row r="129" spans="1:7" ht="25.5" customHeight="1" thickBot="1" x14ac:dyDescent="0.25">
      <c r="A129" s="84"/>
      <c r="B129" s="85"/>
      <c r="C129" s="79"/>
      <c r="D129" s="84"/>
      <c r="E129" s="79"/>
      <c r="F129" s="115"/>
      <c r="G129" s="120">
        <f t="shared" si="1"/>
        <v>0</v>
      </c>
    </row>
    <row r="130" spans="1:7" ht="25.5" customHeight="1" thickBot="1" x14ac:dyDescent="0.25">
      <c r="A130" s="84"/>
      <c r="B130" s="85"/>
      <c r="C130" s="79"/>
      <c r="D130" s="84"/>
      <c r="E130" s="79"/>
      <c r="F130" s="115"/>
      <c r="G130" s="120">
        <f t="shared" si="1"/>
        <v>0</v>
      </c>
    </row>
    <row r="131" spans="1:7" ht="25.5" customHeight="1" thickBot="1" x14ac:dyDescent="0.25">
      <c r="A131" s="84"/>
      <c r="B131" s="85"/>
      <c r="C131" s="79"/>
      <c r="D131" s="84"/>
      <c r="E131" s="79"/>
      <c r="F131" s="115"/>
      <c r="G131" s="120">
        <f t="shared" si="1"/>
        <v>0</v>
      </c>
    </row>
    <row r="132" spans="1:7" ht="25.5" customHeight="1" thickBot="1" x14ac:dyDescent="0.25">
      <c r="A132" s="84"/>
      <c r="B132" s="85"/>
      <c r="C132" s="79"/>
      <c r="D132" s="84"/>
      <c r="E132" s="79"/>
      <c r="F132" s="115"/>
      <c r="G132" s="120">
        <f t="shared" si="1"/>
        <v>0</v>
      </c>
    </row>
    <row r="133" spans="1:7" ht="25.5" customHeight="1" thickBot="1" x14ac:dyDescent="0.25">
      <c r="A133" s="84"/>
      <c r="B133" s="85"/>
      <c r="C133" s="79"/>
      <c r="D133" s="84"/>
      <c r="E133" s="79"/>
      <c r="F133" s="115"/>
      <c r="G133" s="120">
        <f t="shared" si="1"/>
        <v>0</v>
      </c>
    </row>
    <row r="134" spans="1:7" ht="25.5" customHeight="1" thickBot="1" x14ac:dyDescent="0.25">
      <c r="A134" s="84"/>
      <c r="B134" s="85"/>
      <c r="C134" s="79"/>
      <c r="D134" s="84"/>
      <c r="E134" s="79"/>
      <c r="F134" s="115"/>
      <c r="G134" s="120">
        <f t="shared" si="1"/>
        <v>0</v>
      </c>
    </row>
    <row r="135" spans="1:7" ht="25.5" customHeight="1" thickBot="1" x14ac:dyDescent="0.25">
      <c r="A135" s="84"/>
      <c r="B135" s="85"/>
      <c r="C135" s="79"/>
      <c r="D135" s="84"/>
      <c r="E135" s="79"/>
      <c r="F135" s="115"/>
      <c r="G135" s="120">
        <f t="shared" ref="G135:G198" si="2">SUM(E135:F135)</f>
        <v>0</v>
      </c>
    </row>
    <row r="136" spans="1:7" ht="25.5" customHeight="1" thickBot="1" x14ac:dyDescent="0.25">
      <c r="A136" s="84"/>
      <c r="B136" s="85"/>
      <c r="C136" s="79"/>
      <c r="D136" s="84"/>
      <c r="E136" s="79"/>
      <c r="F136" s="115"/>
      <c r="G136" s="120">
        <f t="shared" si="2"/>
        <v>0</v>
      </c>
    </row>
    <row r="137" spans="1:7" ht="25.5" customHeight="1" thickBot="1" x14ac:dyDescent="0.25">
      <c r="A137" s="84"/>
      <c r="B137" s="85"/>
      <c r="C137" s="79"/>
      <c r="D137" s="84"/>
      <c r="E137" s="79"/>
      <c r="F137" s="115"/>
      <c r="G137" s="120">
        <f t="shared" si="2"/>
        <v>0</v>
      </c>
    </row>
    <row r="138" spans="1:7" ht="25.5" customHeight="1" thickBot="1" x14ac:dyDescent="0.25">
      <c r="A138" s="84"/>
      <c r="B138" s="85"/>
      <c r="C138" s="79"/>
      <c r="D138" s="84"/>
      <c r="E138" s="79"/>
      <c r="F138" s="115"/>
      <c r="G138" s="120">
        <f t="shared" si="2"/>
        <v>0</v>
      </c>
    </row>
    <row r="139" spans="1:7" ht="25.5" customHeight="1" thickBot="1" x14ac:dyDescent="0.25">
      <c r="A139" s="84"/>
      <c r="B139" s="85"/>
      <c r="C139" s="79"/>
      <c r="D139" s="84"/>
      <c r="E139" s="79"/>
      <c r="F139" s="115"/>
      <c r="G139" s="120">
        <f t="shared" si="2"/>
        <v>0</v>
      </c>
    </row>
    <row r="140" spans="1:7" ht="25.5" customHeight="1" thickBot="1" x14ac:dyDescent="0.25">
      <c r="A140" s="84"/>
      <c r="B140" s="85"/>
      <c r="C140" s="79"/>
      <c r="D140" s="84"/>
      <c r="E140" s="79"/>
      <c r="F140" s="115"/>
      <c r="G140" s="120">
        <f t="shared" si="2"/>
        <v>0</v>
      </c>
    </row>
    <row r="141" spans="1:7" ht="25.5" customHeight="1" thickBot="1" x14ac:dyDescent="0.25">
      <c r="A141" s="84"/>
      <c r="B141" s="85"/>
      <c r="C141" s="79"/>
      <c r="D141" s="84"/>
      <c r="E141" s="79"/>
      <c r="F141" s="115"/>
      <c r="G141" s="120">
        <f t="shared" si="2"/>
        <v>0</v>
      </c>
    </row>
    <row r="142" spans="1:7" ht="25.5" customHeight="1" thickBot="1" x14ac:dyDescent="0.25">
      <c r="A142" s="84"/>
      <c r="B142" s="85"/>
      <c r="C142" s="79"/>
      <c r="D142" s="84"/>
      <c r="E142" s="79"/>
      <c r="F142" s="115"/>
      <c r="G142" s="120">
        <f t="shared" si="2"/>
        <v>0</v>
      </c>
    </row>
    <row r="143" spans="1:7" ht="25.5" customHeight="1" thickBot="1" x14ac:dyDescent="0.25">
      <c r="A143" s="84"/>
      <c r="B143" s="85"/>
      <c r="C143" s="79"/>
      <c r="D143" s="84"/>
      <c r="E143" s="79"/>
      <c r="F143" s="115"/>
      <c r="G143" s="120">
        <f t="shared" si="2"/>
        <v>0</v>
      </c>
    </row>
    <row r="144" spans="1:7" ht="25.5" customHeight="1" thickBot="1" x14ac:dyDescent="0.25">
      <c r="A144" s="84"/>
      <c r="B144" s="85"/>
      <c r="C144" s="79"/>
      <c r="D144" s="84"/>
      <c r="E144" s="79"/>
      <c r="F144" s="115"/>
      <c r="G144" s="120">
        <f t="shared" si="2"/>
        <v>0</v>
      </c>
    </row>
    <row r="145" spans="1:7" ht="25.5" customHeight="1" thickBot="1" x14ac:dyDescent="0.25">
      <c r="A145" s="84"/>
      <c r="B145" s="85"/>
      <c r="C145" s="79"/>
      <c r="D145" s="84"/>
      <c r="E145" s="79"/>
      <c r="F145" s="115"/>
      <c r="G145" s="120">
        <f t="shared" si="2"/>
        <v>0</v>
      </c>
    </row>
    <row r="146" spans="1:7" ht="25.5" customHeight="1" thickBot="1" x14ac:dyDescent="0.25">
      <c r="A146" s="84"/>
      <c r="B146" s="85"/>
      <c r="C146" s="79"/>
      <c r="D146" s="84"/>
      <c r="E146" s="79"/>
      <c r="F146" s="115"/>
      <c r="G146" s="120">
        <f t="shared" si="2"/>
        <v>0</v>
      </c>
    </row>
    <row r="147" spans="1:7" ht="25.5" customHeight="1" thickBot="1" x14ac:dyDescent="0.25">
      <c r="A147" s="84"/>
      <c r="B147" s="85"/>
      <c r="C147" s="79"/>
      <c r="D147" s="84"/>
      <c r="E147" s="79"/>
      <c r="F147" s="115"/>
      <c r="G147" s="120">
        <f t="shared" si="2"/>
        <v>0</v>
      </c>
    </row>
    <row r="148" spans="1:7" ht="25.5" customHeight="1" thickBot="1" x14ac:dyDescent="0.25">
      <c r="A148" s="84"/>
      <c r="B148" s="85"/>
      <c r="C148" s="79"/>
      <c r="D148" s="84"/>
      <c r="E148" s="79"/>
      <c r="F148" s="115"/>
      <c r="G148" s="120">
        <f t="shared" si="2"/>
        <v>0</v>
      </c>
    </row>
    <row r="149" spans="1:7" ht="25.5" customHeight="1" thickBot="1" x14ac:dyDescent="0.25">
      <c r="A149" s="84"/>
      <c r="B149" s="85"/>
      <c r="C149" s="79"/>
      <c r="D149" s="84"/>
      <c r="E149" s="79"/>
      <c r="F149" s="115"/>
      <c r="G149" s="120">
        <f t="shared" si="2"/>
        <v>0</v>
      </c>
    </row>
    <row r="150" spans="1:7" ht="25.5" customHeight="1" thickBot="1" x14ac:dyDescent="0.25">
      <c r="A150" s="84"/>
      <c r="B150" s="85"/>
      <c r="C150" s="79"/>
      <c r="D150" s="84"/>
      <c r="E150" s="79"/>
      <c r="F150" s="115"/>
      <c r="G150" s="120">
        <f t="shared" si="2"/>
        <v>0</v>
      </c>
    </row>
    <row r="151" spans="1:7" ht="25.5" customHeight="1" thickBot="1" x14ac:dyDescent="0.25">
      <c r="A151" s="84"/>
      <c r="B151" s="85"/>
      <c r="C151" s="79"/>
      <c r="D151" s="84"/>
      <c r="E151" s="79"/>
      <c r="F151" s="115"/>
      <c r="G151" s="120">
        <f t="shared" si="2"/>
        <v>0</v>
      </c>
    </row>
    <row r="152" spans="1:7" ht="25.5" customHeight="1" thickBot="1" x14ac:dyDescent="0.25">
      <c r="A152" s="84"/>
      <c r="B152" s="85"/>
      <c r="C152" s="79"/>
      <c r="D152" s="84"/>
      <c r="E152" s="79"/>
      <c r="F152" s="115"/>
      <c r="G152" s="120">
        <f t="shared" si="2"/>
        <v>0</v>
      </c>
    </row>
    <row r="153" spans="1:7" ht="25.5" customHeight="1" thickBot="1" x14ac:dyDescent="0.25">
      <c r="A153" s="84"/>
      <c r="B153" s="85"/>
      <c r="C153" s="79"/>
      <c r="D153" s="84"/>
      <c r="E153" s="79"/>
      <c r="F153" s="115"/>
      <c r="G153" s="120">
        <f t="shared" si="2"/>
        <v>0</v>
      </c>
    </row>
    <row r="154" spans="1:7" ht="25.5" customHeight="1" thickBot="1" x14ac:dyDescent="0.25">
      <c r="A154" s="84"/>
      <c r="B154" s="85"/>
      <c r="C154" s="79"/>
      <c r="D154" s="84"/>
      <c r="E154" s="79"/>
      <c r="F154" s="115"/>
      <c r="G154" s="120">
        <f t="shared" si="2"/>
        <v>0</v>
      </c>
    </row>
    <row r="155" spans="1:7" ht="25.5" customHeight="1" thickBot="1" x14ac:dyDescent="0.25">
      <c r="A155" s="84"/>
      <c r="B155" s="85"/>
      <c r="C155" s="79"/>
      <c r="D155" s="84"/>
      <c r="E155" s="79"/>
      <c r="F155" s="115"/>
      <c r="G155" s="120">
        <f t="shared" si="2"/>
        <v>0</v>
      </c>
    </row>
    <row r="156" spans="1:7" ht="25.5" customHeight="1" thickBot="1" x14ac:dyDescent="0.25">
      <c r="A156" s="84"/>
      <c r="B156" s="85"/>
      <c r="C156" s="79"/>
      <c r="D156" s="84"/>
      <c r="E156" s="79"/>
      <c r="F156" s="115"/>
      <c r="G156" s="120">
        <f t="shared" si="2"/>
        <v>0</v>
      </c>
    </row>
    <row r="157" spans="1:7" ht="25.5" customHeight="1" thickBot="1" x14ac:dyDescent="0.25">
      <c r="A157" s="84"/>
      <c r="B157" s="85"/>
      <c r="C157" s="79"/>
      <c r="D157" s="84"/>
      <c r="E157" s="79"/>
      <c r="F157" s="115"/>
      <c r="G157" s="120">
        <f t="shared" si="2"/>
        <v>0</v>
      </c>
    </row>
    <row r="158" spans="1:7" ht="25.5" customHeight="1" thickBot="1" x14ac:dyDescent="0.25">
      <c r="A158" s="84"/>
      <c r="B158" s="85"/>
      <c r="C158" s="79"/>
      <c r="D158" s="84"/>
      <c r="E158" s="79"/>
      <c r="F158" s="115"/>
      <c r="G158" s="120">
        <f t="shared" si="2"/>
        <v>0</v>
      </c>
    </row>
    <row r="159" spans="1:7" ht="25.5" customHeight="1" thickBot="1" x14ac:dyDescent="0.25">
      <c r="A159" s="84"/>
      <c r="B159" s="85"/>
      <c r="C159" s="79"/>
      <c r="D159" s="84"/>
      <c r="E159" s="79"/>
      <c r="F159" s="115"/>
      <c r="G159" s="120">
        <f t="shared" si="2"/>
        <v>0</v>
      </c>
    </row>
    <row r="160" spans="1:7" ht="25.5" customHeight="1" thickBot="1" x14ac:dyDescent="0.25">
      <c r="A160" s="84"/>
      <c r="B160" s="85"/>
      <c r="C160" s="79"/>
      <c r="D160" s="84"/>
      <c r="E160" s="79"/>
      <c r="F160" s="115"/>
      <c r="G160" s="120">
        <f t="shared" si="2"/>
        <v>0</v>
      </c>
    </row>
    <row r="161" spans="1:7" ht="25.5" customHeight="1" thickBot="1" x14ac:dyDescent="0.25">
      <c r="A161" s="84"/>
      <c r="B161" s="85"/>
      <c r="C161" s="79"/>
      <c r="D161" s="84"/>
      <c r="E161" s="79"/>
      <c r="F161" s="115"/>
      <c r="G161" s="120">
        <f t="shared" si="2"/>
        <v>0</v>
      </c>
    </row>
    <row r="162" spans="1:7" ht="25.5" customHeight="1" thickBot="1" x14ac:dyDescent="0.25">
      <c r="A162" s="84"/>
      <c r="B162" s="85"/>
      <c r="C162" s="79"/>
      <c r="D162" s="84"/>
      <c r="E162" s="79"/>
      <c r="F162" s="115"/>
      <c r="G162" s="120">
        <f t="shared" si="2"/>
        <v>0</v>
      </c>
    </row>
    <row r="163" spans="1:7" ht="25.5" customHeight="1" thickBot="1" x14ac:dyDescent="0.25">
      <c r="A163" s="84"/>
      <c r="B163" s="85"/>
      <c r="C163" s="79"/>
      <c r="D163" s="84"/>
      <c r="E163" s="79"/>
      <c r="F163" s="115"/>
      <c r="G163" s="120">
        <f t="shared" si="2"/>
        <v>0</v>
      </c>
    </row>
    <row r="164" spans="1:7" ht="25.5" customHeight="1" thickBot="1" x14ac:dyDescent="0.25">
      <c r="A164" s="84"/>
      <c r="B164" s="85"/>
      <c r="C164" s="79"/>
      <c r="D164" s="84"/>
      <c r="E164" s="79"/>
      <c r="F164" s="115"/>
      <c r="G164" s="120">
        <f t="shared" si="2"/>
        <v>0</v>
      </c>
    </row>
    <row r="165" spans="1:7" ht="25.5" customHeight="1" thickBot="1" x14ac:dyDescent="0.25">
      <c r="A165" s="84"/>
      <c r="B165" s="85"/>
      <c r="C165" s="79"/>
      <c r="D165" s="84"/>
      <c r="E165" s="79"/>
      <c r="F165" s="115"/>
      <c r="G165" s="120">
        <f t="shared" si="2"/>
        <v>0</v>
      </c>
    </row>
    <row r="166" spans="1:7" ht="25.5" customHeight="1" thickBot="1" x14ac:dyDescent="0.25">
      <c r="A166" s="84"/>
      <c r="B166" s="85"/>
      <c r="C166" s="79"/>
      <c r="D166" s="84"/>
      <c r="E166" s="79"/>
      <c r="F166" s="115"/>
      <c r="G166" s="120">
        <f t="shared" si="2"/>
        <v>0</v>
      </c>
    </row>
    <row r="167" spans="1:7" ht="25.5" customHeight="1" thickBot="1" x14ac:dyDescent="0.25">
      <c r="A167" s="84"/>
      <c r="B167" s="85"/>
      <c r="C167" s="79"/>
      <c r="D167" s="84"/>
      <c r="E167" s="79"/>
      <c r="F167" s="115"/>
      <c r="G167" s="120">
        <f t="shared" si="2"/>
        <v>0</v>
      </c>
    </row>
    <row r="168" spans="1:7" ht="25.5" customHeight="1" thickBot="1" x14ac:dyDescent="0.25">
      <c r="A168" s="84"/>
      <c r="B168" s="85"/>
      <c r="C168" s="79"/>
      <c r="D168" s="84"/>
      <c r="E168" s="79"/>
      <c r="F168" s="115"/>
      <c r="G168" s="120">
        <f t="shared" si="2"/>
        <v>0</v>
      </c>
    </row>
    <row r="169" spans="1:7" ht="25.5" customHeight="1" thickBot="1" x14ac:dyDescent="0.25">
      <c r="A169" s="84"/>
      <c r="B169" s="85"/>
      <c r="C169" s="79"/>
      <c r="D169" s="84"/>
      <c r="E169" s="79"/>
      <c r="F169" s="115"/>
      <c r="G169" s="120">
        <f t="shared" si="2"/>
        <v>0</v>
      </c>
    </row>
    <row r="170" spans="1:7" ht="25.5" customHeight="1" thickBot="1" x14ac:dyDescent="0.25">
      <c r="A170" s="84"/>
      <c r="B170" s="85"/>
      <c r="C170" s="79"/>
      <c r="D170" s="84"/>
      <c r="E170" s="79"/>
      <c r="F170" s="115"/>
      <c r="G170" s="120">
        <f t="shared" si="2"/>
        <v>0</v>
      </c>
    </row>
    <row r="171" spans="1:7" ht="25.5" customHeight="1" thickBot="1" x14ac:dyDescent="0.25">
      <c r="A171" s="84"/>
      <c r="B171" s="85"/>
      <c r="C171" s="79"/>
      <c r="D171" s="84"/>
      <c r="E171" s="79"/>
      <c r="F171" s="115"/>
      <c r="G171" s="120">
        <f t="shared" si="2"/>
        <v>0</v>
      </c>
    </row>
    <row r="172" spans="1:7" ht="25.5" customHeight="1" thickBot="1" x14ac:dyDescent="0.25">
      <c r="A172" s="84"/>
      <c r="B172" s="85"/>
      <c r="C172" s="79"/>
      <c r="D172" s="84"/>
      <c r="E172" s="79"/>
      <c r="F172" s="115"/>
      <c r="G172" s="120">
        <f t="shared" si="2"/>
        <v>0</v>
      </c>
    </row>
    <row r="173" spans="1:7" ht="25.5" customHeight="1" thickBot="1" x14ac:dyDescent="0.25">
      <c r="A173" s="84"/>
      <c r="B173" s="85"/>
      <c r="C173" s="79"/>
      <c r="D173" s="84"/>
      <c r="E173" s="79"/>
      <c r="F173" s="115"/>
      <c r="G173" s="120">
        <f t="shared" si="2"/>
        <v>0</v>
      </c>
    </row>
    <row r="174" spans="1:7" ht="25.5" customHeight="1" thickBot="1" x14ac:dyDescent="0.25">
      <c r="A174" s="84"/>
      <c r="B174" s="85"/>
      <c r="C174" s="79"/>
      <c r="D174" s="84"/>
      <c r="E174" s="79"/>
      <c r="F174" s="115"/>
      <c r="G174" s="120">
        <f t="shared" si="2"/>
        <v>0</v>
      </c>
    </row>
    <row r="175" spans="1:7" ht="25.5" customHeight="1" thickBot="1" x14ac:dyDescent="0.25">
      <c r="A175" s="84"/>
      <c r="B175" s="85"/>
      <c r="C175" s="79"/>
      <c r="D175" s="84"/>
      <c r="E175" s="79"/>
      <c r="F175" s="115"/>
      <c r="G175" s="120">
        <f t="shared" si="2"/>
        <v>0</v>
      </c>
    </row>
    <row r="176" spans="1:7" ht="25.5" customHeight="1" thickBot="1" x14ac:dyDescent="0.25">
      <c r="A176" s="84"/>
      <c r="B176" s="85"/>
      <c r="C176" s="79"/>
      <c r="D176" s="84"/>
      <c r="E176" s="79"/>
      <c r="F176" s="115"/>
      <c r="G176" s="120">
        <f t="shared" si="2"/>
        <v>0</v>
      </c>
    </row>
    <row r="177" spans="1:7" ht="25.5" customHeight="1" thickBot="1" x14ac:dyDescent="0.25">
      <c r="A177" s="84"/>
      <c r="B177" s="85"/>
      <c r="C177" s="79"/>
      <c r="D177" s="84"/>
      <c r="E177" s="79"/>
      <c r="F177" s="115"/>
      <c r="G177" s="120">
        <f t="shared" si="2"/>
        <v>0</v>
      </c>
    </row>
    <row r="178" spans="1:7" ht="25.5" customHeight="1" thickBot="1" x14ac:dyDescent="0.25">
      <c r="A178" s="84"/>
      <c r="B178" s="85"/>
      <c r="C178" s="79"/>
      <c r="D178" s="84"/>
      <c r="E178" s="79"/>
      <c r="F178" s="115"/>
      <c r="G178" s="120">
        <f t="shared" si="2"/>
        <v>0</v>
      </c>
    </row>
    <row r="179" spans="1:7" ht="25.5" customHeight="1" thickBot="1" x14ac:dyDescent="0.25">
      <c r="A179" s="84"/>
      <c r="B179" s="85"/>
      <c r="C179" s="79"/>
      <c r="D179" s="84"/>
      <c r="E179" s="79"/>
      <c r="F179" s="115"/>
      <c r="G179" s="120">
        <f t="shared" si="2"/>
        <v>0</v>
      </c>
    </row>
    <row r="180" spans="1:7" ht="25.5" customHeight="1" thickBot="1" x14ac:dyDescent="0.25">
      <c r="A180" s="84"/>
      <c r="B180" s="85"/>
      <c r="C180" s="79"/>
      <c r="D180" s="84"/>
      <c r="E180" s="79"/>
      <c r="F180" s="115"/>
      <c r="G180" s="120">
        <f t="shared" si="2"/>
        <v>0</v>
      </c>
    </row>
    <row r="181" spans="1:7" ht="25.5" customHeight="1" thickBot="1" x14ac:dyDescent="0.25">
      <c r="A181" s="84"/>
      <c r="B181" s="85"/>
      <c r="C181" s="79"/>
      <c r="D181" s="84"/>
      <c r="E181" s="79"/>
      <c r="F181" s="115"/>
      <c r="G181" s="120">
        <f t="shared" si="2"/>
        <v>0</v>
      </c>
    </row>
    <row r="182" spans="1:7" ht="25.5" customHeight="1" thickBot="1" x14ac:dyDescent="0.25">
      <c r="A182" s="84"/>
      <c r="B182" s="85"/>
      <c r="C182" s="79"/>
      <c r="D182" s="84"/>
      <c r="E182" s="79"/>
      <c r="F182" s="115"/>
      <c r="G182" s="120">
        <f t="shared" si="2"/>
        <v>0</v>
      </c>
    </row>
    <row r="183" spans="1:7" ht="25.5" customHeight="1" thickBot="1" x14ac:dyDescent="0.25">
      <c r="A183" s="84"/>
      <c r="B183" s="85"/>
      <c r="C183" s="79"/>
      <c r="D183" s="84"/>
      <c r="E183" s="79"/>
      <c r="F183" s="115"/>
      <c r="G183" s="120">
        <f t="shared" si="2"/>
        <v>0</v>
      </c>
    </row>
    <row r="184" spans="1:7" ht="25.5" customHeight="1" thickBot="1" x14ac:dyDescent="0.25">
      <c r="A184" s="84"/>
      <c r="B184" s="85"/>
      <c r="C184" s="79"/>
      <c r="D184" s="84"/>
      <c r="E184" s="79"/>
      <c r="F184" s="115"/>
      <c r="G184" s="120">
        <f t="shared" si="2"/>
        <v>0</v>
      </c>
    </row>
    <row r="185" spans="1:7" ht="25.5" customHeight="1" thickBot="1" x14ac:dyDescent="0.25">
      <c r="A185" s="84"/>
      <c r="B185" s="85"/>
      <c r="C185" s="79"/>
      <c r="D185" s="84"/>
      <c r="E185" s="79"/>
      <c r="F185" s="115"/>
      <c r="G185" s="120">
        <f t="shared" si="2"/>
        <v>0</v>
      </c>
    </row>
    <row r="186" spans="1:7" ht="25.5" customHeight="1" thickBot="1" x14ac:dyDescent="0.25">
      <c r="A186" s="84"/>
      <c r="B186" s="85"/>
      <c r="C186" s="79"/>
      <c r="D186" s="84"/>
      <c r="E186" s="79"/>
      <c r="F186" s="115"/>
      <c r="G186" s="120">
        <f t="shared" si="2"/>
        <v>0</v>
      </c>
    </row>
    <row r="187" spans="1:7" ht="25.5" customHeight="1" thickBot="1" x14ac:dyDescent="0.25">
      <c r="A187" s="84"/>
      <c r="B187" s="85"/>
      <c r="C187" s="79"/>
      <c r="D187" s="84"/>
      <c r="E187" s="79"/>
      <c r="F187" s="115"/>
      <c r="G187" s="120">
        <f t="shared" si="2"/>
        <v>0</v>
      </c>
    </row>
    <row r="188" spans="1:7" ht="25.5" customHeight="1" thickBot="1" x14ac:dyDescent="0.25">
      <c r="A188" s="84"/>
      <c r="B188" s="85"/>
      <c r="C188" s="79"/>
      <c r="D188" s="84"/>
      <c r="E188" s="79"/>
      <c r="F188" s="115"/>
      <c r="G188" s="120">
        <f t="shared" si="2"/>
        <v>0</v>
      </c>
    </row>
    <row r="189" spans="1:7" ht="25.5" customHeight="1" thickBot="1" x14ac:dyDescent="0.25">
      <c r="A189" s="84"/>
      <c r="B189" s="85"/>
      <c r="C189" s="79"/>
      <c r="D189" s="84"/>
      <c r="E189" s="79"/>
      <c r="F189" s="115"/>
      <c r="G189" s="120">
        <f t="shared" si="2"/>
        <v>0</v>
      </c>
    </row>
    <row r="190" spans="1:7" ht="25.5" customHeight="1" thickBot="1" x14ac:dyDescent="0.25">
      <c r="A190" s="84"/>
      <c r="B190" s="85"/>
      <c r="C190" s="79"/>
      <c r="D190" s="84"/>
      <c r="E190" s="79"/>
      <c r="F190" s="115"/>
      <c r="G190" s="120">
        <f t="shared" si="2"/>
        <v>0</v>
      </c>
    </row>
    <row r="191" spans="1:7" ht="25.5" customHeight="1" thickBot="1" x14ac:dyDescent="0.25">
      <c r="A191" s="84"/>
      <c r="B191" s="85"/>
      <c r="C191" s="79"/>
      <c r="D191" s="84"/>
      <c r="E191" s="79"/>
      <c r="F191" s="115"/>
      <c r="G191" s="120">
        <f t="shared" si="2"/>
        <v>0</v>
      </c>
    </row>
    <row r="192" spans="1:7" ht="25.5" customHeight="1" thickBot="1" x14ac:dyDescent="0.25">
      <c r="A192" s="84"/>
      <c r="B192" s="85"/>
      <c r="C192" s="79"/>
      <c r="D192" s="84"/>
      <c r="E192" s="79"/>
      <c r="F192" s="115"/>
      <c r="G192" s="120">
        <f t="shared" si="2"/>
        <v>0</v>
      </c>
    </row>
    <row r="193" spans="1:7" ht="25.5" customHeight="1" thickBot="1" x14ac:dyDescent="0.25">
      <c r="A193" s="84"/>
      <c r="B193" s="85"/>
      <c r="C193" s="79"/>
      <c r="D193" s="84"/>
      <c r="E193" s="79"/>
      <c r="F193" s="115"/>
      <c r="G193" s="120">
        <f t="shared" si="2"/>
        <v>0</v>
      </c>
    </row>
    <row r="194" spans="1:7" ht="25.5" customHeight="1" thickBot="1" x14ac:dyDescent="0.25">
      <c r="A194" s="84"/>
      <c r="B194" s="85"/>
      <c r="C194" s="79"/>
      <c r="D194" s="84"/>
      <c r="E194" s="79"/>
      <c r="F194" s="115"/>
      <c r="G194" s="120">
        <f t="shared" si="2"/>
        <v>0</v>
      </c>
    </row>
    <row r="195" spans="1:7" ht="25.5" customHeight="1" thickBot="1" x14ac:dyDescent="0.25">
      <c r="A195" s="84"/>
      <c r="B195" s="85"/>
      <c r="C195" s="79"/>
      <c r="D195" s="84"/>
      <c r="E195" s="79"/>
      <c r="F195" s="115"/>
      <c r="G195" s="120">
        <f t="shared" si="2"/>
        <v>0</v>
      </c>
    </row>
    <row r="196" spans="1:7" ht="25.5" customHeight="1" thickBot="1" x14ac:dyDescent="0.25">
      <c r="A196" s="84"/>
      <c r="B196" s="85"/>
      <c r="C196" s="79"/>
      <c r="D196" s="84"/>
      <c r="E196" s="79"/>
      <c r="F196" s="115"/>
      <c r="G196" s="120">
        <f t="shared" si="2"/>
        <v>0</v>
      </c>
    </row>
    <row r="197" spans="1:7" ht="25.5" customHeight="1" thickBot="1" x14ac:dyDescent="0.25">
      <c r="A197" s="84"/>
      <c r="B197" s="85"/>
      <c r="C197" s="79"/>
      <c r="D197" s="84"/>
      <c r="E197" s="79"/>
      <c r="F197" s="115"/>
      <c r="G197" s="120">
        <f t="shared" si="2"/>
        <v>0</v>
      </c>
    </row>
    <row r="198" spans="1:7" ht="25.5" customHeight="1" thickBot="1" x14ac:dyDescent="0.25">
      <c r="A198" s="84"/>
      <c r="B198" s="85"/>
      <c r="C198" s="79"/>
      <c r="D198" s="84"/>
      <c r="E198" s="79"/>
      <c r="F198" s="115"/>
      <c r="G198" s="120">
        <f t="shared" si="2"/>
        <v>0</v>
      </c>
    </row>
    <row r="199" spans="1:7" ht="25.5" customHeight="1" thickBot="1" x14ac:dyDescent="0.25">
      <c r="A199" s="84"/>
      <c r="B199" s="85"/>
      <c r="C199" s="79"/>
      <c r="D199" s="84"/>
      <c r="E199" s="79"/>
      <c r="F199" s="115"/>
      <c r="G199" s="120">
        <f t="shared" ref="G199:G262" si="3">SUM(E199:F199)</f>
        <v>0</v>
      </c>
    </row>
    <row r="200" spans="1:7" ht="25.5" customHeight="1" thickBot="1" x14ac:dyDescent="0.25">
      <c r="A200" s="84"/>
      <c r="B200" s="85"/>
      <c r="C200" s="79"/>
      <c r="D200" s="84"/>
      <c r="E200" s="79"/>
      <c r="F200" s="115"/>
      <c r="G200" s="120">
        <f t="shared" si="3"/>
        <v>0</v>
      </c>
    </row>
    <row r="201" spans="1:7" ht="25.5" customHeight="1" thickBot="1" x14ac:dyDescent="0.25">
      <c r="A201" s="84"/>
      <c r="B201" s="85"/>
      <c r="C201" s="79"/>
      <c r="D201" s="84"/>
      <c r="E201" s="79"/>
      <c r="F201" s="115"/>
      <c r="G201" s="120">
        <f t="shared" si="3"/>
        <v>0</v>
      </c>
    </row>
    <row r="202" spans="1:7" ht="25.5" customHeight="1" thickBot="1" x14ac:dyDescent="0.25">
      <c r="A202" s="84"/>
      <c r="B202" s="85"/>
      <c r="C202" s="79"/>
      <c r="D202" s="84"/>
      <c r="E202" s="79"/>
      <c r="F202" s="115"/>
      <c r="G202" s="120">
        <f t="shared" si="3"/>
        <v>0</v>
      </c>
    </row>
    <row r="203" spans="1:7" ht="25.5" customHeight="1" thickBot="1" x14ac:dyDescent="0.25">
      <c r="A203" s="84"/>
      <c r="B203" s="85"/>
      <c r="C203" s="79"/>
      <c r="D203" s="84"/>
      <c r="E203" s="79"/>
      <c r="F203" s="115"/>
      <c r="G203" s="120">
        <f t="shared" si="3"/>
        <v>0</v>
      </c>
    </row>
    <row r="204" spans="1:7" ht="25.5" customHeight="1" thickBot="1" x14ac:dyDescent="0.25">
      <c r="A204" s="84"/>
      <c r="B204" s="85"/>
      <c r="C204" s="79"/>
      <c r="D204" s="84"/>
      <c r="E204" s="79"/>
      <c r="F204" s="115"/>
      <c r="G204" s="120">
        <f t="shared" si="3"/>
        <v>0</v>
      </c>
    </row>
    <row r="205" spans="1:7" ht="25.5" customHeight="1" thickBot="1" x14ac:dyDescent="0.25">
      <c r="A205" s="84"/>
      <c r="B205" s="85"/>
      <c r="C205" s="79"/>
      <c r="D205" s="84"/>
      <c r="E205" s="79"/>
      <c r="F205" s="115"/>
      <c r="G205" s="120">
        <f t="shared" si="3"/>
        <v>0</v>
      </c>
    </row>
    <row r="206" spans="1:7" ht="25.5" customHeight="1" thickBot="1" x14ac:dyDescent="0.25">
      <c r="A206" s="84"/>
      <c r="B206" s="85"/>
      <c r="C206" s="79"/>
      <c r="D206" s="84"/>
      <c r="E206" s="79"/>
      <c r="F206" s="115"/>
      <c r="G206" s="120">
        <f t="shared" si="3"/>
        <v>0</v>
      </c>
    </row>
    <row r="207" spans="1:7" ht="25.5" customHeight="1" thickBot="1" x14ac:dyDescent="0.25">
      <c r="A207" s="84"/>
      <c r="B207" s="85"/>
      <c r="C207" s="79"/>
      <c r="D207" s="84"/>
      <c r="E207" s="79"/>
      <c r="F207" s="115"/>
      <c r="G207" s="120">
        <f t="shared" si="3"/>
        <v>0</v>
      </c>
    </row>
    <row r="208" spans="1:7" ht="25.5" customHeight="1" thickBot="1" x14ac:dyDescent="0.25">
      <c r="A208" s="84"/>
      <c r="B208" s="85"/>
      <c r="C208" s="79"/>
      <c r="D208" s="84"/>
      <c r="E208" s="79"/>
      <c r="F208" s="115"/>
      <c r="G208" s="120">
        <f t="shared" si="3"/>
        <v>0</v>
      </c>
    </row>
    <row r="209" spans="1:7" ht="25.5" customHeight="1" thickBot="1" x14ac:dyDescent="0.25">
      <c r="A209" s="84"/>
      <c r="B209" s="85"/>
      <c r="C209" s="79"/>
      <c r="D209" s="84"/>
      <c r="E209" s="79"/>
      <c r="F209" s="115"/>
      <c r="G209" s="120">
        <f t="shared" si="3"/>
        <v>0</v>
      </c>
    </row>
    <row r="210" spans="1:7" ht="25.5" customHeight="1" thickBot="1" x14ac:dyDescent="0.25">
      <c r="A210" s="84"/>
      <c r="B210" s="85"/>
      <c r="C210" s="79"/>
      <c r="D210" s="84"/>
      <c r="E210" s="79"/>
      <c r="F210" s="115"/>
      <c r="G210" s="120">
        <f t="shared" si="3"/>
        <v>0</v>
      </c>
    </row>
    <row r="211" spans="1:7" ht="25.5" customHeight="1" thickBot="1" x14ac:dyDescent="0.25">
      <c r="A211" s="84"/>
      <c r="B211" s="85"/>
      <c r="C211" s="79"/>
      <c r="D211" s="84"/>
      <c r="E211" s="79"/>
      <c r="F211" s="115"/>
      <c r="G211" s="120">
        <f t="shared" si="3"/>
        <v>0</v>
      </c>
    </row>
    <row r="212" spans="1:7" ht="25.5" customHeight="1" thickBot="1" x14ac:dyDescent="0.25">
      <c r="A212" s="84"/>
      <c r="B212" s="85"/>
      <c r="C212" s="79"/>
      <c r="D212" s="84"/>
      <c r="E212" s="79"/>
      <c r="F212" s="115"/>
      <c r="G212" s="120">
        <f t="shared" si="3"/>
        <v>0</v>
      </c>
    </row>
    <row r="213" spans="1:7" ht="25.5" customHeight="1" thickBot="1" x14ac:dyDescent="0.25">
      <c r="A213" s="84"/>
      <c r="B213" s="85"/>
      <c r="C213" s="79"/>
      <c r="D213" s="84"/>
      <c r="E213" s="79"/>
      <c r="F213" s="115"/>
      <c r="G213" s="120">
        <f t="shared" si="3"/>
        <v>0</v>
      </c>
    </row>
    <row r="214" spans="1:7" ht="25.5" customHeight="1" thickBot="1" x14ac:dyDescent="0.25">
      <c r="A214" s="84"/>
      <c r="B214" s="85"/>
      <c r="C214" s="79"/>
      <c r="D214" s="84"/>
      <c r="E214" s="79"/>
      <c r="F214" s="115"/>
      <c r="G214" s="120">
        <f t="shared" si="3"/>
        <v>0</v>
      </c>
    </row>
    <row r="215" spans="1:7" ht="25.5" customHeight="1" thickBot="1" x14ac:dyDescent="0.25">
      <c r="A215" s="84"/>
      <c r="B215" s="85"/>
      <c r="C215" s="79"/>
      <c r="D215" s="84"/>
      <c r="E215" s="79"/>
      <c r="F215" s="115"/>
      <c r="G215" s="120">
        <f t="shared" si="3"/>
        <v>0</v>
      </c>
    </row>
    <row r="216" spans="1:7" ht="25.5" customHeight="1" thickBot="1" x14ac:dyDescent="0.25">
      <c r="A216" s="84"/>
      <c r="B216" s="85"/>
      <c r="C216" s="79"/>
      <c r="D216" s="84"/>
      <c r="E216" s="79"/>
      <c r="F216" s="115"/>
      <c r="G216" s="120">
        <f t="shared" si="3"/>
        <v>0</v>
      </c>
    </row>
    <row r="217" spans="1:7" ht="25.5" customHeight="1" thickBot="1" x14ac:dyDescent="0.25">
      <c r="A217" s="84"/>
      <c r="B217" s="85"/>
      <c r="C217" s="79"/>
      <c r="D217" s="84"/>
      <c r="E217" s="79"/>
      <c r="F217" s="115"/>
      <c r="G217" s="120">
        <f t="shared" si="3"/>
        <v>0</v>
      </c>
    </row>
    <row r="218" spans="1:7" ht="25.5" customHeight="1" thickBot="1" x14ac:dyDescent="0.25">
      <c r="A218" s="84"/>
      <c r="B218" s="85"/>
      <c r="C218" s="79"/>
      <c r="D218" s="84"/>
      <c r="E218" s="79"/>
      <c r="F218" s="115"/>
      <c r="G218" s="120">
        <f t="shared" si="3"/>
        <v>0</v>
      </c>
    </row>
    <row r="219" spans="1:7" ht="25.5" customHeight="1" thickBot="1" x14ac:dyDescent="0.25">
      <c r="A219" s="84"/>
      <c r="B219" s="85"/>
      <c r="C219" s="79"/>
      <c r="D219" s="84"/>
      <c r="E219" s="79"/>
      <c r="F219" s="115"/>
      <c r="G219" s="120">
        <f t="shared" si="3"/>
        <v>0</v>
      </c>
    </row>
    <row r="220" spans="1:7" ht="25.5" customHeight="1" thickBot="1" x14ac:dyDescent="0.25">
      <c r="A220" s="84"/>
      <c r="B220" s="85"/>
      <c r="C220" s="79"/>
      <c r="D220" s="84"/>
      <c r="E220" s="79"/>
      <c r="F220" s="115"/>
      <c r="G220" s="120">
        <f t="shared" si="3"/>
        <v>0</v>
      </c>
    </row>
    <row r="221" spans="1:7" ht="25.5" customHeight="1" thickBot="1" x14ac:dyDescent="0.25">
      <c r="A221" s="84"/>
      <c r="B221" s="85"/>
      <c r="C221" s="79"/>
      <c r="D221" s="84"/>
      <c r="E221" s="79"/>
      <c r="F221" s="115"/>
      <c r="G221" s="120">
        <f t="shared" si="3"/>
        <v>0</v>
      </c>
    </row>
    <row r="222" spans="1:7" ht="25.5" customHeight="1" thickBot="1" x14ac:dyDescent="0.25">
      <c r="A222" s="84"/>
      <c r="B222" s="85"/>
      <c r="C222" s="79"/>
      <c r="D222" s="84"/>
      <c r="E222" s="79"/>
      <c r="F222" s="115"/>
      <c r="G222" s="120">
        <f t="shared" si="3"/>
        <v>0</v>
      </c>
    </row>
    <row r="223" spans="1:7" ht="25.5" customHeight="1" thickBot="1" x14ac:dyDescent="0.25">
      <c r="A223" s="84"/>
      <c r="B223" s="85"/>
      <c r="C223" s="79"/>
      <c r="D223" s="84"/>
      <c r="E223" s="79"/>
      <c r="F223" s="115"/>
      <c r="G223" s="120">
        <f t="shared" si="3"/>
        <v>0</v>
      </c>
    </row>
    <row r="224" spans="1:7" ht="25.5" customHeight="1" thickBot="1" x14ac:dyDescent="0.25">
      <c r="A224" s="84"/>
      <c r="B224" s="85"/>
      <c r="C224" s="79"/>
      <c r="D224" s="84"/>
      <c r="E224" s="79"/>
      <c r="F224" s="115"/>
      <c r="G224" s="120">
        <f t="shared" si="3"/>
        <v>0</v>
      </c>
    </row>
    <row r="225" spans="1:7" ht="25.5" customHeight="1" thickBot="1" x14ac:dyDescent="0.25">
      <c r="A225" s="84"/>
      <c r="B225" s="85"/>
      <c r="C225" s="79"/>
      <c r="D225" s="84"/>
      <c r="E225" s="79"/>
      <c r="F225" s="115"/>
      <c r="G225" s="120">
        <f t="shared" si="3"/>
        <v>0</v>
      </c>
    </row>
    <row r="226" spans="1:7" ht="25.5" customHeight="1" thickBot="1" x14ac:dyDescent="0.25">
      <c r="A226" s="84"/>
      <c r="B226" s="85"/>
      <c r="C226" s="79"/>
      <c r="D226" s="84"/>
      <c r="E226" s="79"/>
      <c r="F226" s="115"/>
      <c r="G226" s="120">
        <f t="shared" si="3"/>
        <v>0</v>
      </c>
    </row>
    <row r="227" spans="1:7" ht="25.5" customHeight="1" thickBot="1" x14ac:dyDescent="0.25">
      <c r="A227" s="84"/>
      <c r="B227" s="85"/>
      <c r="C227" s="79"/>
      <c r="D227" s="84"/>
      <c r="E227" s="79"/>
      <c r="F227" s="115"/>
      <c r="G227" s="120">
        <f t="shared" si="3"/>
        <v>0</v>
      </c>
    </row>
    <row r="228" spans="1:7" ht="25.5" customHeight="1" thickBot="1" x14ac:dyDescent="0.25">
      <c r="A228" s="84"/>
      <c r="B228" s="85"/>
      <c r="C228" s="79"/>
      <c r="D228" s="84"/>
      <c r="E228" s="79"/>
      <c r="F228" s="115"/>
      <c r="G228" s="120">
        <f t="shared" si="3"/>
        <v>0</v>
      </c>
    </row>
    <row r="229" spans="1:7" ht="25.5" customHeight="1" thickBot="1" x14ac:dyDescent="0.25">
      <c r="A229" s="84"/>
      <c r="B229" s="85"/>
      <c r="C229" s="79"/>
      <c r="D229" s="84"/>
      <c r="E229" s="79"/>
      <c r="F229" s="115"/>
      <c r="G229" s="120">
        <f t="shared" si="3"/>
        <v>0</v>
      </c>
    </row>
    <row r="230" spans="1:7" ht="25.5" customHeight="1" thickBot="1" x14ac:dyDescent="0.25">
      <c r="A230" s="84"/>
      <c r="B230" s="85"/>
      <c r="C230" s="79"/>
      <c r="D230" s="84"/>
      <c r="E230" s="79"/>
      <c r="F230" s="115"/>
      <c r="G230" s="120">
        <f t="shared" si="3"/>
        <v>0</v>
      </c>
    </row>
    <row r="231" spans="1:7" ht="25.5" customHeight="1" thickBot="1" x14ac:dyDescent="0.25">
      <c r="A231" s="84"/>
      <c r="B231" s="85"/>
      <c r="C231" s="79"/>
      <c r="D231" s="84"/>
      <c r="E231" s="79"/>
      <c r="F231" s="115"/>
      <c r="G231" s="120">
        <f t="shared" si="3"/>
        <v>0</v>
      </c>
    </row>
    <row r="232" spans="1:7" ht="25.5" customHeight="1" thickBot="1" x14ac:dyDescent="0.25">
      <c r="A232" s="84"/>
      <c r="B232" s="85"/>
      <c r="C232" s="79"/>
      <c r="D232" s="84"/>
      <c r="E232" s="79"/>
      <c r="F232" s="115"/>
      <c r="G232" s="120">
        <f t="shared" si="3"/>
        <v>0</v>
      </c>
    </row>
    <row r="233" spans="1:7" ht="25.5" customHeight="1" thickBot="1" x14ac:dyDescent="0.25">
      <c r="A233" s="84"/>
      <c r="B233" s="85"/>
      <c r="C233" s="79"/>
      <c r="D233" s="84"/>
      <c r="E233" s="79"/>
      <c r="F233" s="115"/>
      <c r="G233" s="120">
        <f t="shared" si="3"/>
        <v>0</v>
      </c>
    </row>
    <row r="234" spans="1:7" ht="25.5" customHeight="1" thickBot="1" x14ac:dyDescent="0.25">
      <c r="A234" s="84"/>
      <c r="B234" s="85"/>
      <c r="C234" s="79"/>
      <c r="D234" s="84"/>
      <c r="E234" s="79"/>
      <c r="F234" s="115"/>
      <c r="G234" s="120">
        <f t="shared" si="3"/>
        <v>0</v>
      </c>
    </row>
    <row r="235" spans="1:7" ht="25.5" customHeight="1" thickBot="1" x14ac:dyDescent="0.25">
      <c r="A235" s="84"/>
      <c r="B235" s="85"/>
      <c r="C235" s="79"/>
      <c r="D235" s="84"/>
      <c r="E235" s="79"/>
      <c r="F235" s="115"/>
      <c r="G235" s="120">
        <f t="shared" si="3"/>
        <v>0</v>
      </c>
    </row>
    <row r="236" spans="1:7" ht="25.5" customHeight="1" thickBot="1" x14ac:dyDescent="0.25">
      <c r="A236" s="84"/>
      <c r="B236" s="85"/>
      <c r="C236" s="79"/>
      <c r="D236" s="84"/>
      <c r="E236" s="79"/>
      <c r="F236" s="115"/>
      <c r="G236" s="120">
        <f t="shared" si="3"/>
        <v>0</v>
      </c>
    </row>
    <row r="237" spans="1:7" ht="25.5" customHeight="1" thickBot="1" x14ac:dyDescent="0.25">
      <c r="A237" s="84"/>
      <c r="B237" s="85"/>
      <c r="C237" s="79"/>
      <c r="D237" s="84"/>
      <c r="E237" s="79"/>
      <c r="F237" s="115"/>
      <c r="G237" s="120">
        <f t="shared" si="3"/>
        <v>0</v>
      </c>
    </row>
    <row r="238" spans="1:7" ht="25.5" customHeight="1" thickBot="1" x14ac:dyDescent="0.25">
      <c r="A238" s="84"/>
      <c r="B238" s="85"/>
      <c r="C238" s="79"/>
      <c r="D238" s="84"/>
      <c r="E238" s="79"/>
      <c r="F238" s="115"/>
      <c r="G238" s="120">
        <f t="shared" si="3"/>
        <v>0</v>
      </c>
    </row>
    <row r="239" spans="1:7" ht="25.5" customHeight="1" thickBot="1" x14ac:dyDescent="0.25">
      <c r="A239" s="84"/>
      <c r="B239" s="85"/>
      <c r="C239" s="79"/>
      <c r="D239" s="84"/>
      <c r="E239" s="79"/>
      <c r="F239" s="115"/>
      <c r="G239" s="120">
        <f t="shared" si="3"/>
        <v>0</v>
      </c>
    </row>
    <row r="240" spans="1:7" ht="25.5" customHeight="1" thickBot="1" x14ac:dyDescent="0.25">
      <c r="A240" s="84"/>
      <c r="B240" s="85"/>
      <c r="C240" s="79"/>
      <c r="D240" s="84"/>
      <c r="E240" s="79"/>
      <c r="F240" s="115"/>
      <c r="G240" s="120">
        <f t="shared" si="3"/>
        <v>0</v>
      </c>
    </row>
    <row r="241" spans="1:7" ht="25.5" customHeight="1" thickBot="1" x14ac:dyDescent="0.25">
      <c r="A241" s="84"/>
      <c r="B241" s="85"/>
      <c r="C241" s="79"/>
      <c r="D241" s="84"/>
      <c r="E241" s="79"/>
      <c r="F241" s="115"/>
      <c r="G241" s="120">
        <f t="shared" si="3"/>
        <v>0</v>
      </c>
    </row>
    <row r="242" spans="1:7" ht="25.5" customHeight="1" thickBot="1" x14ac:dyDescent="0.25">
      <c r="A242" s="84"/>
      <c r="B242" s="85"/>
      <c r="C242" s="79"/>
      <c r="D242" s="84"/>
      <c r="E242" s="79"/>
      <c r="F242" s="115"/>
      <c r="G242" s="120">
        <f t="shared" si="3"/>
        <v>0</v>
      </c>
    </row>
    <row r="243" spans="1:7" ht="25.5" customHeight="1" thickBot="1" x14ac:dyDescent="0.25">
      <c r="A243" s="84"/>
      <c r="B243" s="85"/>
      <c r="C243" s="79"/>
      <c r="D243" s="84"/>
      <c r="E243" s="79"/>
      <c r="F243" s="115"/>
      <c r="G243" s="120">
        <f t="shared" si="3"/>
        <v>0</v>
      </c>
    </row>
    <row r="244" spans="1:7" ht="25.5" customHeight="1" thickBot="1" x14ac:dyDescent="0.25">
      <c r="A244" s="84"/>
      <c r="B244" s="85"/>
      <c r="C244" s="79"/>
      <c r="D244" s="84"/>
      <c r="E244" s="79"/>
      <c r="F244" s="115"/>
      <c r="G244" s="120">
        <f t="shared" si="3"/>
        <v>0</v>
      </c>
    </row>
    <row r="245" spans="1:7" ht="25.5" customHeight="1" thickBot="1" x14ac:dyDescent="0.25">
      <c r="A245" s="84"/>
      <c r="B245" s="85"/>
      <c r="C245" s="79"/>
      <c r="D245" s="84"/>
      <c r="E245" s="79"/>
      <c r="F245" s="115"/>
      <c r="G245" s="120">
        <f t="shared" si="3"/>
        <v>0</v>
      </c>
    </row>
    <row r="246" spans="1:7" ht="25.5" customHeight="1" thickBot="1" x14ac:dyDescent="0.25">
      <c r="A246" s="84"/>
      <c r="B246" s="85"/>
      <c r="C246" s="79"/>
      <c r="D246" s="84"/>
      <c r="E246" s="79"/>
      <c r="F246" s="115"/>
      <c r="G246" s="120">
        <f t="shared" si="3"/>
        <v>0</v>
      </c>
    </row>
    <row r="247" spans="1:7" ht="25.5" customHeight="1" thickBot="1" x14ac:dyDescent="0.25">
      <c r="A247" s="84"/>
      <c r="B247" s="85"/>
      <c r="C247" s="79"/>
      <c r="D247" s="84"/>
      <c r="E247" s="79"/>
      <c r="F247" s="115"/>
      <c r="G247" s="120">
        <f t="shared" si="3"/>
        <v>0</v>
      </c>
    </row>
    <row r="248" spans="1:7" ht="25.5" customHeight="1" thickBot="1" x14ac:dyDescent="0.25">
      <c r="A248" s="84"/>
      <c r="B248" s="85"/>
      <c r="C248" s="79"/>
      <c r="D248" s="84"/>
      <c r="E248" s="79"/>
      <c r="F248" s="115"/>
      <c r="G248" s="120">
        <f t="shared" si="3"/>
        <v>0</v>
      </c>
    </row>
    <row r="249" spans="1:7" ht="25.5" customHeight="1" thickBot="1" x14ac:dyDescent="0.25">
      <c r="A249" s="84"/>
      <c r="B249" s="85"/>
      <c r="C249" s="79"/>
      <c r="D249" s="84"/>
      <c r="E249" s="79"/>
      <c r="F249" s="115"/>
      <c r="G249" s="120">
        <f t="shared" si="3"/>
        <v>0</v>
      </c>
    </row>
    <row r="250" spans="1:7" ht="25.5" customHeight="1" thickBot="1" x14ac:dyDescent="0.25">
      <c r="A250" s="84"/>
      <c r="B250" s="85"/>
      <c r="C250" s="79"/>
      <c r="D250" s="84"/>
      <c r="E250" s="79"/>
      <c r="F250" s="115"/>
      <c r="G250" s="120">
        <f t="shared" si="3"/>
        <v>0</v>
      </c>
    </row>
    <row r="251" spans="1:7" ht="25.5" customHeight="1" thickBot="1" x14ac:dyDescent="0.25">
      <c r="A251" s="84"/>
      <c r="B251" s="85"/>
      <c r="C251" s="79"/>
      <c r="D251" s="84"/>
      <c r="E251" s="79"/>
      <c r="F251" s="115"/>
      <c r="G251" s="120">
        <f t="shared" si="3"/>
        <v>0</v>
      </c>
    </row>
    <row r="252" spans="1:7" ht="25.5" customHeight="1" thickBot="1" x14ac:dyDescent="0.25">
      <c r="A252" s="84"/>
      <c r="B252" s="85"/>
      <c r="C252" s="79"/>
      <c r="D252" s="84"/>
      <c r="E252" s="79"/>
      <c r="F252" s="115"/>
      <c r="G252" s="120">
        <f t="shared" si="3"/>
        <v>0</v>
      </c>
    </row>
    <row r="253" spans="1:7" ht="25.5" customHeight="1" thickBot="1" x14ac:dyDescent="0.25">
      <c r="A253" s="84"/>
      <c r="B253" s="85"/>
      <c r="C253" s="79"/>
      <c r="D253" s="84"/>
      <c r="E253" s="79"/>
      <c r="F253" s="115"/>
      <c r="G253" s="120">
        <f t="shared" si="3"/>
        <v>0</v>
      </c>
    </row>
    <row r="254" spans="1:7" ht="25.5" customHeight="1" thickBot="1" x14ac:dyDescent="0.25">
      <c r="A254" s="84"/>
      <c r="B254" s="85"/>
      <c r="C254" s="79"/>
      <c r="D254" s="84"/>
      <c r="E254" s="79"/>
      <c r="F254" s="115"/>
      <c r="G254" s="120">
        <f t="shared" si="3"/>
        <v>0</v>
      </c>
    </row>
    <row r="255" spans="1:7" ht="25.5" customHeight="1" thickBot="1" x14ac:dyDescent="0.25">
      <c r="A255" s="84"/>
      <c r="B255" s="85"/>
      <c r="C255" s="79"/>
      <c r="D255" s="84"/>
      <c r="E255" s="79"/>
      <c r="F255" s="115"/>
      <c r="G255" s="120">
        <f t="shared" si="3"/>
        <v>0</v>
      </c>
    </row>
    <row r="256" spans="1:7" ht="25.5" customHeight="1" thickBot="1" x14ac:dyDescent="0.25">
      <c r="A256" s="84"/>
      <c r="B256" s="85"/>
      <c r="C256" s="79"/>
      <c r="D256" s="84"/>
      <c r="E256" s="79"/>
      <c r="F256" s="115"/>
      <c r="G256" s="120">
        <f t="shared" si="3"/>
        <v>0</v>
      </c>
    </row>
    <row r="257" spans="1:7" ht="25.5" customHeight="1" thickBot="1" x14ac:dyDescent="0.25">
      <c r="A257" s="84"/>
      <c r="B257" s="85"/>
      <c r="C257" s="79"/>
      <c r="D257" s="84"/>
      <c r="E257" s="79"/>
      <c r="F257" s="115"/>
      <c r="G257" s="120">
        <f t="shared" si="3"/>
        <v>0</v>
      </c>
    </row>
    <row r="258" spans="1:7" ht="25.5" customHeight="1" thickBot="1" x14ac:dyDescent="0.25">
      <c r="A258" s="84"/>
      <c r="B258" s="85"/>
      <c r="C258" s="79"/>
      <c r="D258" s="84"/>
      <c r="E258" s="79"/>
      <c r="F258" s="115"/>
      <c r="G258" s="120">
        <f t="shared" si="3"/>
        <v>0</v>
      </c>
    </row>
    <row r="259" spans="1:7" ht="25.5" customHeight="1" thickBot="1" x14ac:dyDescent="0.25">
      <c r="A259" s="84"/>
      <c r="B259" s="85"/>
      <c r="C259" s="79"/>
      <c r="D259" s="84"/>
      <c r="E259" s="79"/>
      <c r="F259" s="115"/>
      <c r="G259" s="120">
        <f t="shared" si="3"/>
        <v>0</v>
      </c>
    </row>
    <row r="260" spans="1:7" ht="25.5" customHeight="1" thickBot="1" x14ac:dyDescent="0.25">
      <c r="A260" s="84"/>
      <c r="B260" s="85"/>
      <c r="C260" s="79"/>
      <c r="D260" s="84"/>
      <c r="E260" s="79"/>
      <c r="F260" s="115"/>
      <c r="G260" s="120">
        <f t="shared" si="3"/>
        <v>0</v>
      </c>
    </row>
    <row r="261" spans="1:7" ht="25.5" customHeight="1" thickBot="1" x14ac:dyDescent="0.25">
      <c r="A261" s="84"/>
      <c r="B261" s="85"/>
      <c r="C261" s="79"/>
      <c r="D261" s="84"/>
      <c r="E261" s="79"/>
      <c r="F261" s="115"/>
      <c r="G261" s="120">
        <f t="shared" si="3"/>
        <v>0</v>
      </c>
    </row>
    <row r="262" spans="1:7" ht="25.5" customHeight="1" thickBot="1" x14ac:dyDescent="0.25">
      <c r="A262" s="84"/>
      <c r="B262" s="85"/>
      <c r="C262" s="79"/>
      <c r="D262" s="84"/>
      <c r="E262" s="79"/>
      <c r="F262" s="115"/>
      <c r="G262" s="120">
        <f t="shared" si="3"/>
        <v>0</v>
      </c>
    </row>
    <row r="263" spans="1:7" ht="25.5" customHeight="1" thickBot="1" x14ac:dyDescent="0.25">
      <c r="A263" s="84"/>
      <c r="B263" s="85"/>
      <c r="C263" s="79"/>
      <c r="D263" s="84"/>
      <c r="E263" s="79"/>
      <c r="F263" s="115"/>
      <c r="G263" s="120">
        <f t="shared" ref="G263:G294" si="4">SUM(E263:F263)</f>
        <v>0</v>
      </c>
    </row>
    <row r="264" spans="1:7" ht="25.5" customHeight="1" thickBot="1" x14ac:dyDescent="0.25">
      <c r="A264" s="84"/>
      <c r="B264" s="85"/>
      <c r="C264" s="79"/>
      <c r="D264" s="84"/>
      <c r="E264" s="79"/>
      <c r="F264" s="115"/>
      <c r="G264" s="120">
        <f t="shared" si="4"/>
        <v>0</v>
      </c>
    </row>
    <row r="265" spans="1:7" ht="25.5" customHeight="1" thickBot="1" x14ac:dyDescent="0.25">
      <c r="A265" s="84"/>
      <c r="B265" s="85"/>
      <c r="C265" s="79"/>
      <c r="D265" s="84"/>
      <c r="E265" s="79"/>
      <c r="F265" s="115"/>
      <c r="G265" s="120">
        <f t="shared" si="4"/>
        <v>0</v>
      </c>
    </row>
    <row r="266" spans="1:7" ht="25.5" customHeight="1" thickBot="1" x14ac:dyDescent="0.25">
      <c r="A266" s="84"/>
      <c r="B266" s="85"/>
      <c r="C266" s="79"/>
      <c r="D266" s="84"/>
      <c r="E266" s="79"/>
      <c r="F266" s="115"/>
      <c r="G266" s="120">
        <f t="shared" si="4"/>
        <v>0</v>
      </c>
    </row>
    <row r="267" spans="1:7" ht="25.5" customHeight="1" thickBot="1" x14ac:dyDescent="0.25">
      <c r="A267" s="84"/>
      <c r="B267" s="85"/>
      <c r="C267" s="79"/>
      <c r="D267" s="84"/>
      <c r="E267" s="79"/>
      <c r="F267" s="115"/>
      <c r="G267" s="120">
        <f t="shared" si="4"/>
        <v>0</v>
      </c>
    </row>
    <row r="268" spans="1:7" ht="25.5" customHeight="1" thickBot="1" x14ac:dyDescent="0.25">
      <c r="A268" s="84"/>
      <c r="B268" s="85"/>
      <c r="C268" s="79"/>
      <c r="D268" s="84"/>
      <c r="E268" s="79"/>
      <c r="F268" s="115"/>
      <c r="G268" s="120">
        <f t="shared" si="4"/>
        <v>0</v>
      </c>
    </row>
    <row r="269" spans="1:7" ht="25.5" customHeight="1" thickBot="1" x14ac:dyDescent="0.25">
      <c r="A269" s="84"/>
      <c r="B269" s="85"/>
      <c r="C269" s="79"/>
      <c r="D269" s="84"/>
      <c r="E269" s="79"/>
      <c r="F269" s="115"/>
      <c r="G269" s="120">
        <f t="shared" si="4"/>
        <v>0</v>
      </c>
    </row>
    <row r="270" spans="1:7" ht="25.5" customHeight="1" thickBot="1" x14ac:dyDescent="0.25">
      <c r="A270" s="84"/>
      <c r="B270" s="85"/>
      <c r="C270" s="79"/>
      <c r="D270" s="84"/>
      <c r="E270" s="79"/>
      <c r="F270" s="115"/>
      <c r="G270" s="120">
        <f t="shared" si="4"/>
        <v>0</v>
      </c>
    </row>
    <row r="271" spans="1:7" ht="25.5" customHeight="1" thickBot="1" x14ac:dyDescent="0.25">
      <c r="A271" s="84"/>
      <c r="B271" s="85"/>
      <c r="C271" s="79"/>
      <c r="D271" s="84"/>
      <c r="E271" s="79"/>
      <c r="F271" s="115"/>
      <c r="G271" s="120">
        <f t="shared" si="4"/>
        <v>0</v>
      </c>
    </row>
    <row r="272" spans="1:7" ht="25.5" customHeight="1" thickBot="1" x14ac:dyDescent="0.25">
      <c r="A272" s="84"/>
      <c r="B272" s="85"/>
      <c r="C272" s="79"/>
      <c r="D272" s="84"/>
      <c r="E272" s="79"/>
      <c r="F272" s="115"/>
      <c r="G272" s="120">
        <f t="shared" si="4"/>
        <v>0</v>
      </c>
    </row>
    <row r="273" spans="1:7" ht="25.5" customHeight="1" thickBot="1" x14ac:dyDescent="0.25">
      <c r="A273" s="84"/>
      <c r="B273" s="85"/>
      <c r="C273" s="79"/>
      <c r="D273" s="84"/>
      <c r="E273" s="79"/>
      <c r="F273" s="115"/>
      <c r="G273" s="120">
        <f t="shared" si="4"/>
        <v>0</v>
      </c>
    </row>
    <row r="274" spans="1:7" ht="25.5" customHeight="1" thickBot="1" x14ac:dyDescent="0.25">
      <c r="A274" s="84"/>
      <c r="B274" s="85"/>
      <c r="C274" s="79"/>
      <c r="D274" s="84"/>
      <c r="E274" s="79"/>
      <c r="F274" s="115"/>
      <c r="G274" s="120">
        <f t="shared" si="4"/>
        <v>0</v>
      </c>
    </row>
    <row r="275" spans="1:7" ht="25.5" customHeight="1" thickBot="1" x14ac:dyDescent="0.25">
      <c r="A275" s="84"/>
      <c r="B275" s="85"/>
      <c r="C275" s="79"/>
      <c r="D275" s="84"/>
      <c r="E275" s="79"/>
      <c r="F275" s="115"/>
      <c r="G275" s="120">
        <f t="shared" si="4"/>
        <v>0</v>
      </c>
    </row>
    <row r="276" spans="1:7" ht="25.5" customHeight="1" thickBot="1" x14ac:dyDescent="0.25">
      <c r="A276" s="84"/>
      <c r="B276" s="85"/>
      <c r="C276" s="79"/>
      <c r="D276" s="84"/>
      <c r="E276" s="79"/>
      <c r="F276" s="115"/>
      <c r="G276" s="120">
        <f t="shared" si="4"/>
        <v>0</v>
      </c>
    </row>
    <row r="277" spans="1:7" ht="25.5" customHeight="1" thickBot="1" x14ac:dyDescent="0.25">
      <c r="A277" s="84"/>
      <c r="B277" s="85"/>
      <c r="C277" s="79"/>
      <c r="D277" s="84"/>
      <c r="E277" s="79"/>
      <c r="F277" s="115"/>
      <c r="G277" s="120">
        <f t="shared" si="4"/>
        <v>0</v>
      </c>
    </row>
    <row r="278" spans="1:7" ht="25.5" customHeight="1" thickBot="1" x14ac:dyDescent="0.25">
      <c r="A278" s="84"/>
      <c r="B278" s="85"/>
      <c r="C278" s="79"/>
      <c r="D278" s="84"/>
      <c r="E278" s="79"/>
      <c r="F278" s="115"/>
      <c r="G278" s="120">
        <f t="shared" si="4"/>
        <v>0</v>
      </c>
    </row>
    <row r="279" spans="1:7" ht="25.5" customHeight="1" thickBot="1" x14ac:dyDescent="0.25">
      <c r="A279" s="84"/>
      <c r="B279" s="85"/>
      <c r="C279" s="79"/>
      <c r="D279" s="84"/>
      <c r="E279" s="79"/>
      <c r="F279" s="115"/>
      <c r="G279" s="120">
        <f t="shared" si="4"/>
        <v>0</v>
      </c>
    </row>
    <row r="280" spans="1:7" ht="25.5" customHeight="1" thickBot="1" x14ac:dyDescent="0.25">
      <c r="A280" s="84"/>
      <c r="B280" s="85"/>
      <c r="C280" s="79"/>
      <c r="D280" s="84"/>
      <c r="E280" s="79"/>
      <c r="F280" s="115"/>
      <c r="G280" s="120">
        <f t="shared" si="4"/>
        <v>0</v>
      </c>
    </row>
    <row r="281" spans="1:7" ht="25.5" customHeight="1" thickBot="1" x14ac:dyDescent="0.25">
      <c r="A281" s="84"/>
      <c r="B281" s="85"/>
      <c r="C281" s="79"/>
      <c r="D281" s="84"/>
      <c r="E281" s="79"/>
      <c r="F281" s="115"/>
      <c r="G281" s="120">
        <f t="shared" si="4"/>
        <v>0</v>
      </c>
    </row>
    <row r="282" spans="1:7" ht="25.5" customHeight="1" thickBot="1" x14ac:dyDescent="0.25">
      <c r="A282" s="84"/>
      <c r="B282" s="85"/>
      <c r="C282" s="79"/>
      <c r="D282" s="84"/>
      <c r="E282" s="79"/>
      <c r="F282" s="115"/>
      <c r="G282" s="120">
        <f t="shared" si="4"/>
        <v>0</v>
      </c>
    </row>
    <row r="283" spans="1:7" ht="25.5" customHeight="1" thickBot="1" x14ac:dyDescent="0.25">
      <c r="A283" s="84"/>
      <c r="B283" s="85"/>
      <c r="C283" s="79"/>
      <c r="D283" s="84"/>
      <c r="E283" s="79"/>
      <c r="F283" s="115"/>
      <c r="G283" s="120">
        <f t="shared" si="4"/>
        <v>0</v>
      </c>
    </row>
    <row r="284" spans="1:7" ht="25.5" customHeight="1" thickBot="1" x14ac:dyDescent="0.25">
      <c r="A284" s="84"/>
      <c r="B284" s="85"/>
      <c r="C284" s="79"/>
      <c r="D284" s="84"/>
      <c r="E284" s="79"/>
      <c r="F284" s="115"/>
      <c r="G284" s="120">
        <f t="shared" si="4"/>
        <v>0</v>
      </c>
    </row>
    <row r="285" spans="1:7" ht="25.5" customHeight="1" thickBot="1" x14ac:dyDescent="0.25">
      <c r="A285" s="84"/>
      <c r="B285" s="85"/>
      <c r="C285" s="79"/>
      <c r="D285" s="84"/>
      <c r="E285" s="79"/>
      <c r="F285" s="115"/>
      <c r="G285" s="120">
        <f t="shared" si="4"/>
        <v>0</v>
      </c>
    </row>
    <row r="286" spans="1:7" ht="25.5" customHeight="1" thickBot="1" x14ac:dyDescent="0.25">
      <c r="A286" s="84"/>
      <c r="B286" s="85"/>
      <c r="C286" s="79"/>
      <c r="D286" s="84"/>
      <c r="E286" s="79"/>
      <c r="F286" s="115"/>
      <c r="G286" s="120">
        <f t="shared" si="4"/>
        <v>0</v>
      </c>
    </row>
    <row r="287" spans="1:7" ht="25.5" customHeight="1" thickBot="1" x14ac:dyDescent="0.25">
      <c r="A287" s="84"/>
      <c r="B287" s="85"/>
      <c r="C287" s="79"/>
      <c r="D287" s="84"/>
      <c r="E287" s="79"/>
      <c r="F287" s="115"/>
      <c r="G287" s="120">
        <f t="shared" si="4"/>
        <v>0</v>
      </c>
    </row>
    <row r="288" spans="1:7" ht="25.5" customHeight="1" thickBot="1" x14ac:dyDescent="0.25">
      <c r="A288" s="84"/>
      <c r="B288" s="85"/>
      <c r="C288" s="79"/>
      <c r="D288" s="84"/>
      <c r="E288" s="79"/>
      <c r="F288" s="115"/>
      <c r="G288" s="120">
        <f t="shared" si="4"/>
        <v>0</v>
      </c>
    </row>
    <row r="289" spans="1:7" ht="25.5" customHeight="1" thickBot="1" x14ac:dyDescent="0.25">
      <c r="A289" s="84"/>
      <c r="B289" s="85"/>
      <c r="C289" s="79"/>
      <c r="D289" s="84"/>
      <c r="E289" s="79"/>
      <c r="F289" s="115"/>
      <c r="G289" s="120">
        <f t="shared" si="4"/>
        <v>0</v>
      </c>
    </row>
    <row r="290" spans="1:7" ht="25.5" customHeight="1" thickBot="1" x14ac:dyDescent="0.25">
      <c r="A290" s="84"/>
      <c r="B290" s="85"/>
      <c r="C290" s="79"/>
      <c r="D290" s="84"/>
      <c r="E290" s="79"/>
      <c r="F290" s="115"/>
      <c r="G290" s="120">
        <f t="shared" si="4"/>
        <v>0</v>
      </c>
    </row>
    <row r="291" spans="1:7" ht="25.5" customHeight="1" thickBot="1" x14ac:dyDescent="0.25">
      <c r="A291" s="84"/>
      <c r="B291" s="85"/>
      <c r="C291" s="79"/>
      <c r="D291" s="84"/>
      <c r="E291" s="79"/>
      <c r="F291" s="115"/>
      <c r="G291" s="120">
        <f t="shared" si="4"/>
        <v>0</v>
      </c>
    </row>
    <row r="292" spans="1:7" ht="25.5" customHeight="1" thickBot="1" x14ac:dyDescent="0.25">
      <c r="A292" s="84"/>
      <c r="B292" s="85"/>
      <c r="C292" s="79"/>
      <c r="D292" s="84"/>
      <c r="E292" s="79"/>
      <c r="F292" s="115"/>
      <c r="G292" s="120">
        <f t="shared" si="4"/>
        <v>0</v>
      </c>
    </row>
    <row r="293" spans="1:7" ht="25.5" customHeight="1" thickBot="1" x14ac:dyDescent="0.25">
      <c r="A293" s="84"/>
      <c r="B293" s="85"/>
      <c r="C293" s="79"/>
      <c r="D293" s="84"/>
      <c r="E293" s="79"/>
      <c r="F293" s="115"/>
      <c r="G293" s="120">
        <f t="shared" si="4"/>
        <v>0</v>
      </c>
    </row>
    <row r="294" spans="1:7" ht="25.5" customHeight="1" thickBot="1" x14ac:dyDescent="0.25">
      <c r="A294" s="84"/>
      <c r="B294" s="85"/>
      <c r="C294" s="79"/>
      <c r="D294" s="84"/>
      <c r="E294" s="79"/>
      <c r="F294" s="115"/>
      <c r="G294" s="120">
        <f t="shared" si="4"/>
        <v>0</v>
      </c>
    </row>
    <row r="295" spans="1:7" ht="25.5" customHeight="1" thickBot="1" x14ac:dyDescent="0.25">
      <c r="A295" s="84"/>
      <c r="B295" s="85"/>
      <c r="C295" s="79"/>
      <c r="D295" s="84"/>
      <c r="E295" s="79"/>
      <c r="F295" s="115"/>
      <c r="G295" s="120">
        <f t="shared" ref="G295:G318" si="5">SUM(E295:F295)</f>
        <v>0</v>
      </c>
    </row>
    <row r="296" spans="1:7" ht="25.5" customHeight="1" thickBot="1" x14ac:dyDescent="0.25">
      <c r="A296" s="84"/>
      <c r="B296" s="85"/>
      <c r="C296" s="79"/>
      <c r="D296" s="84"/>
      <c r="E296" s="79"/>
      <c r="F296" s="115"/>
      <c r="G296" s="120">
        <f t="shared" si="5"/>
        <v>0</v>
      </c>
    </row>
    <row r="297" spans="1:7" ht="25.5" customHeight="1" thickBot="1" x14ac:dyDescent="0.25">
      <c r="A297" s="84"/>
      <c r="B297" s="85"/>
      <c r="C297" s="79"/>
      <c r="D297" s="84"/>
      <c r="E297" s="79"/>
      <c r="F297" s="115"/>
      <c r="G297" s="120">
        <f t="shared" si="5"/>
        <v>0</v>
      </c>
    </row>
    <row r="298" spans="1:7" ht="25.5" customHeight="1" thickBot="1" x14ac:dyDescent="0.25">
      <c r="A298" s="84"/>
      <c r="B298" s="85"/>
      <c r="C298" s="79"/>
      <c r="D298" s="84"/>
      <c r="E298" s="79"/>
      <c r="F298" s="115"/>
      <c r="G298" s="120">
        <f t="shared" si="5"/>
        <v>0</v>
      </c>
    </row>
    <row r="299" spans="1:7" ht="25.5" customHeight="1" thickBot="1" x14ac:dyDescent="0.25">
      <c r="A299" s="84"/>
      <c r="B299" s="85"/>
      <c r="C299" s="79"/>
      <c r="D299" s="84"/>
      <c r="E299" s="79"/>
      <c r="F299" s="115"/>
      <c r="G299" s="120">
        <f t="shared" si="5"/>
        <v>0</v>
      </c>
    </row>
    <row r="300" spans="1:7" ht="25.5" customHeight="1" thickBot="1" x14ac:dyDescent="0.25">
      <c r="A300" s="84"/>
      <c r="B300" s="85"/>
      <c r="C300" s="79"/>
      <c r="D300" s="84"/>
      <c r="E300" s="79"/>
      <c r="F300" s="115"/>
      <c r="G300" s="120">
        <f t="shared" si="5"/>
        <v>0</v>
      </c>
    </row>
    <row r="301" spans="1:7" ht="25.5" customHeight="1" thickBot="1" x14ac:dyDescent="0.25">
      <c r="A301" s="84"/>
      <c r="B301" s="85"/>
      <c r="C301" s="79"/>
      <c r="D301" s="84"/>
      <c r="E301" s="79"/>
      <c r="F301" s="115"/>
      <c r="G301" s="120">
        <f t="shared" si="5"/>
        <v>0</v>
      </c>
    </row>
    <row r="302" spans="1:7" ht="25.5" customHeight="1" thickBot="1" x14ac:dyDescent="0.25">
      <c r="A302" s="84"/>
      <c r="B302" s="85"/>
      <c r="C302" s="79"/>
      <c r="D302" s="84"/>
      <c r="E302" s="79"/>
      <c r="F302" s="115"/>
      <c r="G302" s="120">
        <f t="shared" si="5"/>
        <v>0</v>
      </c>
    </row>
    <row r="303" spans="1:7" ht="25.5" customHeight="1" thickBot="1" x14ac:dyDescent="0.25">
      <c r="A303" s="84"/>
      <c r="B303" s="85"/>
      <c r="C303" s="79"/>
      <c r="D303" s="84"/>
      <c r="E303" s="79"/>
      <c r="F303" s="115"/>
      <c r="G303" s="120">
        <f t="shared" si="5"/>
        <v>0</v>
      </c>
    </row>
    <row r="304" spans="1:7" ht="25.5" customHeight="1" thickBot="1" x14ac:dyDescent="0.25">
      <c r="A304" s="84"/>
      <c r="B304" s="85"/>
      <c r="C304" s="79"/>
      <c r="D304" s="84"/>
      <c r="E304" s="79"/>
      <c r="F304" s="115"/>
      <c r="G304" s="120">
        <f t="shared" si="5"/>
        <v>0</v>
      </c>
    </row>
    <row r="305" spans="1:7" ht="25.5" customHeight="1" thickBot="1" x14ac:dyDescent="0.25">
      <c r="A305" s="84"/>
      <c r="B305" s="85"/>
      <c r="C305" s="79"/>
      <c r="D305" s="84"/>
      <c r="E305" s="79"/>
      <c r="F305" s="115"/>
      <c r="G305" s="120">
        <f t="shared" si="5"/>
        <v>0</v>
      </c>
    </row>
    <row r="306" spans="1:7" ht="25.5" customHeight="1" thickBot="1" x14ac:dyDescent="0.25">
      <c r="A306" s="84"/>
      <c r="B306" s="85"/>
      <c r="C306" s="79"/>
      <c r="D306" s="84"/>
      <c r="E306" s="79"/>
      <c r="F306" s="115"/>
      <c r="G306" s="120">
        <f t="shared" si="5"/>
        <v>0</v>
      </c>
    </row>
    <row r="307" spans="1:7" ht="25.5" customHeight="1" thickBot="1" x14ac:dyDescent="0.25">
      <c r="A307" s="84"/>
      <c r="B307" s="85"/>
      <c r="C307" s="79"/>
      <c r="D307" s="84"/>
      <c r="E307" s="79"/>
      <c r="F307" s="115"/>
      <c r="G307" s="120">
        <f t="shared" si="5"/>
        <v>0</v>
      </c>
    </row>
    <row r="308" spans="1:7" ht="25.5" customHeight="1" thickBot="1" x14ac:dyDescent="0.25">
      <c r="A308" s="84"/>
      <c r="B308" s="85"/>
      <c r="C308" s="79"/>
      <c r="D308" s="84"/>
      <c r="E308" s="79"/>
      <c r="F308" s="115"/>
      <c r="G308" s="120">
        <f t="shared" si="5"/>
        <v>0</v>
      </c>
    </row>
    <row r="309" spans="1:7" ht="25.5" customHeight="1" thickBot="1" x14ac:dyDescent="0.25">
      <c r="A309" s="84"/>
      <c r="B309" s="85"/>
      <c r="C309" s="79"/>
      <c r="D309" s="84"/>
      <c r="E309" s="79"/>
      <c r="F309" s="115"/>
      <c r="G309" s="120">
        <f t="shared" si="5"/>
        <v>0</v>
      </c>
    </row>
    <row r="310" spans="1:7" ht="25.5" customHeight="1" thickBot="1" x14ac:dyDescent="0.25">
      <c r="A310" s="84"/>
      <c r="B310" s="85"/>
      <c r="C310" s="79"/>
      <c r="D310" s="84"/>
      <c r="E310" s="79"/>
      <c r="F310" s="115"/>
      <c r="G310" s="120">
        <f t="shared" si="5"/>
        <v>0</v>
      </c>
    </row>
    <row r="311" spans="1:7" ht="25.5" customHeight="1" thickBot="1" x14ac:dyDescent="0.25">
      <c r="A311" s="84"/>
      <c r="B311" s="85"/>
      <c r="C311" s="79"/>
      <c r="D311" s="84"/>
      <c r="E311" s="79"/>
      <c r="F311" s="115"/>
      <c r="G311" s="120">
        <f t="shared" si="5"/>
        <v>0</v>
      </c>
    </row>
    <row r="312" spans="1:7" ht="25.5" customHeight="1" thickBot="1" x14ac:dyDescent="0.25">
      <c r="A312" s="84"/>
      <c r="B312" s="85"/>
      <c r="C312" s="79"/>
      <c r="D312" s="84"/>
      <c r="E312" s="79"/>
      <c r="F312" s="115"/>
      <c r="G312" s="120">
        <f t="shared" si="5"/>
        <v>0</v>
      </c>
    </row>
    <row r="313" spans="1:7" ht="25.5" customHeight="1" thickBot="1" x14ac:dyDescent="0.25">
      <c r="A313" s="84"/>
      <c r="B313" s="85"/>
      <c r="C313" s="79"/>
      <c r="D313" s="84"/>
      <c r="E313" s="79"/>
      <c r="F313" s="115"/>
      <c r="G313" s="120">
        <f t="shared" si="5"/>
        <v>0</v>
      </c>
    </row>
    <row r="314" spans="1:7" ht="25.5" customHeight="1" thickBot="1" x14ac:dyDescent="0.25">
      <c r="A314" s="84"/>
      <c r="B314" s="85"/>
      <c r="C314" s="79"/>
      <c r="D314" s="84"/>
      <c r="E314" s="79"/>
      <c r="F314" s="115"/>
      <c r="G314" s="120">
        <f t="shared" si="5"/>
        <v>0</v>
      </c>
    </row>
    <row r="315" spans="1:7" ht="25.5" customHeight="1" thickBot="1" x14ac:dyDescent="0.25">
      <c r="A315" s="84"/>
      <c r="B315" s="85"/>
      <c r="C315" s="79"/>
      <c r="D315" s="84"/>
      <c r="E315" s="79"/>
      <c r="F315" s="115"/>
      <c r="G315" s="120">
        <f t="shared" si="5"/>
        <v>0</v>
      </c>
    </row>
    <row r="316" spans="1:7" ht="25.5" customHeight="1" thickBot="1" x14ac:dyDescent="0.25">
      <c r="A316" s="84"/>
      <c r="B316" s="85"/>
      <c r="C316" s="79"/>
      <c r="D316" s="84"/>
      <c r="E316" s="79"/>
      <c r="F316" s="115"/>
      <c r="G316" s="120">
        <f t="shared" si="5"/>
        <v>0</v>
      </c>
    </row>
    <row r="317" spans="1:7" ht="25.5" customHeight="1" thickBot="1" x14ac:dyDescent="0.25">
      <c r="A317" s="84"/>
      <c r="B317" s="85"/>
      <c r="C317" s="79"/>
      <c r="D317" s="84"/>
      <c r="E317" s="79"/>
      <c r="F317" s="115"/>
      <c r="G317" s="120">
        <f t="shared" si="5"/>
        <v>0</v>
      </c>
    </row>
    <row r="318" spans="1:7" ht="25.5" customHeight="1" thickBot="1" x14ac:dyDescent="0.25">
      <c r="A318" s="84"/>
      <c r="B318" s="85"/>
      <c r="C318" s="79"/>
      <c r="D318" s="84"/>
      <c r="E318" s="79"/>
      <c r="F318" s="115"/>
      <c r="G318" s="120">
        <f t="shared" si="5"/>
        <v>0</v>
      </c>
    </row>
    <row r="319" spans="1:7" ht="25.5" customHeight="1" thickBot="1" x14ac:dyDescent="0.25">
      <c r="A319" s="84"/>
      <c r="B319" s="85"/>
      <c r="C319" s="79"/>
      <c r="D319" s="84"/>
      <c r="E319" s="79"/>
      <c r="F319" s="115"/>
      <c r="G319" s="120">
        <f t="shared" ref="G319:G382" si="6">SUM(E319:F319)</f>
        <v>0</v>
      </c>
    </row>
    <row r="320" spans="1:7" ht="25.5" customHeight="1" thickBot="1" x14ac:dyDescent="0.25">
      <c r="A320" s="84"/>
      <c r="B320" s="85"/>
      <c r="C320" s="79"/>
      <c r="D320" s="84"/>
      <c r="E320" s="79"/>
      <c r="F320" s="115"/>
      <c r="G320" s="120">
        <f t="shared" si="6"/>
        <v>0</v>
      </c>
    </row>
    <row r="321" spans="1:7" ht="25.5" customHeight="1" thickBot="1" x14ac:dyDescent="0.25">
      <c r="A321" s="84"/>
      <c r="B321" s="85"/>
      <c r="C321" s="79"/>
      <c r="D321" s="84"/>
      <c r="E321" s="79"/>
      <c r="F321" s="115"/>
      <c r="G321" s="120">
        <f t="shared" si="6"/>
        <v>0</v>
      </c>
    </row>
    <row r="322" spans="1:7" ht="25.5" customHeight="1" thickBot="1" x14ac:dyDescent="0.25">
      <c r="A322" s="84"/>
      <c r="B322" s="85"/>
      <c r="C322" s="79"/>
      <c r="D322" s="84"/>
      <c r="E322" s="79"/>
      <c r="F322" s="115"/>
      <c r="G322" s="120">
        <f t="shared" si="6"/>
        <v>0</v>
      </c>
    </row>
    <row r="323" spans="1:7" ht="25.5" customHeight="1" thickBot="1" x14ac:dyDescent="0.25">
      <c r="A323" s="84"/>
      <c r="B323" s="85"/>
      <c r="C323" s="79"/>
      <c r="D323" s="84"/>
      <c r="E323" s="79"/>
      <c r="F323" s="115"/>
      <c r="G323" s="120">
        <f t="shared" si="6"/>
        <v>0</v>
      </c>
    </row>
    <row r="324" spans="1:7" ht="25.5" customHeight="1" thickBot="1" x14ac:dyDescent="0.25">
      <c r="A324" s="84"/>
      <c r="B324" s="85"/>
      <c r="C324" s="79"/>
      <c r="D324" s="84"/>
      <c r="E324" s="79"/>
      <c r="F324" s="115"/>
      <c r="G324" s="120">
        <f t="shared" si="6"/>
        <v>0</v>
      </c>
    </row>
    <row r="325" spans="1:7" ht="25.5" customHeight="1" thickBot="1" x14ac:dyDescent="0.25">
      <c r="A325" s="84"/>
      <c r="B325" s="85"/>
      <c r="C325" s="79"/>
      <c r="D325" s="84"/>
      <c r="E325" s="79"/>
      <c r="F325" s="115"/>
      <c r="G325" s="120">
        <f t="shared" si="6"/>
        <v>0</v>
      </c>
    </row>
    <row r="326" spans="1:7" ht="25.5" customHeight="1" thickBot="1" x14ac:dyDescent="0.25">
      <c r="A326" s="84"/>
      <c r="B326" s="85"/>
      <c r="C326" s="79"/>
      <c r="D326" s="84"/>
      <c r="E326" s="79"/>
      <c r="F326" s="115"/>
      <c r="G326" s="120">
        <f t="shared" si="6"/>
        <v>0</v>
      </c>
    </row>
    <row r="327" spans="1:7" ht="25.5" customHeight="1" thickBot="1" x14ac:dyDescent="0.25">
      <c r="A327" s="84"/>
      <c r="B327" s="85"/>
      <c r="C327" s="79"/>
      <c r="D327" s="84"/>
      <c r="E327" s="79"/>
      <c r="F327" s="115"/>
      <c r="G327" s="120">
        <f t="shared" si="6"/>
        <v>0</v>
      </c>
    </row>
    <row r="328" spans="1:7" ht="25.5" customHeight="1" thickBot="1" x14ac:dyDescent="0.25">
      <c r="A328" s="84"/>
      <c r="B328" s="85"/>
      <c r="C328" s="79"/>
      <c r="D328" s="84"/>
      <c r="E328" s="79"/>
      <c r="F328" s="115"/>
      <c r="G328" s="120">
        <f t="shared" si="6"/>
        <v>0</v>
      </c>
    </row>
    <row r="329" spans="1:7" ht="25.5" customHeight="1" thickBot="1" x14ac:dyDescent="0.25">
      <c r="A329" s="84"/>
      <c r="B329" s="85"/>
      <c r="C329" s="79"/>
      <c r="D329" s="84"/>
      <c r="E329" s="79"/>
      <c r="F329" s="115"/>
      <c r="G329" s="120">
        <f t="shared" si="6"/>
        <v>0</v>
      </c>
    </row>
    <row r="330" spans="1:7" ht="25.5" customHeight="1" thickBot="1" x14ac:dyDescent="0.25">
      <c r="A330" s="84"/>
      <c r="B330" s="85"/>
      <c r="C330" s="79"/>
      <c r="D330" s="84"/>
      <c r="E330" s="79"/>
      <c r="F330" s="115"/>
      <c r="G330" s="120">
        <f t="shared" si="6"/>
        <v>0</v>
      </c>
    </row>
    <row r="331" spans="1:7" ht="25.5" customHeight="1" thickBot="1" x14ac:dyDescent="0.25">
      <c r="A331" s="84"/>
      <c r="B331" s="85"/>
      <c r="C331" s="79"/>
      <c r="D331" s="84"/>
      <c r="E331" s="79"/>
      <c r="F331" s="115"/>
      <c r="G331" s="120">
        <f t="shared" si="6"/>
        <v>0</v>
      </c>
    </row>
    <row r="332" spans="1:7" ht="25.5" customHeight="1" thickBot="1" x14ac:dyDescent="0.25">
      <c r="A332" s="84"/>
      <c r="B332" s="85"/>
      <c r="C332" s="79"/>
      <c r="D332" s="84"/>
      <c r="E332" s="79"/>
      <c r="F332" s="115"/>
      <c r="G332" s="120">
        <f t="shared" si="6"/>
        <v>0</v>
      </c>
    </row>
    <row r="333" spans="1:7" ht="25.5" customHeight="1" thickBot="1" x14ac:dyDescent="0.25">
      <c r="A333" s="84"/>
      <c r="B333" s="85"/>
      <c r="C333" s="79"/>
      <c r="D333" s="84"/>
      <c r="E333" s="79"/>
      <c r="F333" s="115"/>
      <c r="G333" s="120">
        <f t="shared" si="6"/>
        <v>0</v>
      </c>
    </row>
    <row r="334" spans="1:7" ht="25.5" customHeight="1" thickBot="1" x14ac:dyDescent="0.25">
      <c r="A334" s="84"/>
      <c r="B334" s="85"/>
      <c r="C334" s="79"/>
      <c r="D334" s="84"/>
      <c r="E334" s="79"/>
      <c r="F334" s="115"/>
      <c r="G334" s="120">
        <f t="shared" si="6"/>
        <v>0</v>
      </c>
    </row>
    <row r="335" spans="1:7" ht="25.5" customHeight="1" thickBot="1" x14ac:dyDescent="0.25">
      <c r="A335" s="84"/>
      <c r="B335" s="85"/>
      <c r="C335" s="79"/>
      <c r="D335" s="84"/>
      <c r="E335" s="79"/>
      <c r="F335" s="115"/>
      <c r="G335" s="120">
        <f t="shared" si="6"/>
        <v>0</v>
      </c>
    </row>
    <row r="336" spans="1:7" ht="25.5" customHeight="1" thickBot="1" x14ac:dyDescent="0.25">
      <c r="A336" s="84"/>
      <c r="B336" s="85"/>
      <c r="C336" s="79"/>
      <c r="D336" s="84"/>
      <c r="E336" s="79"/>
      <c r="F336" s="115"/>
      <c r="G336" s="120">
        <f t="shared" si="6"/>
        <v>0</v>
      </c>
    </row>
    <row r="337" spans="1:7" ht="25.5" customHeight="1" thickBot="1" x14ac:dyDescent="0.25">
      <c r="A337" s="84"/>
      <c r="B337" s="85"/>
      <c r="C337" s="79"/>
      <c r="D337" s="84"/>
      <c r="E337" s="79"/>
      <c r="F337" s="115"/>
      <c r="G337" s="120">
        <f t="shared" si="6"/>
        <v>0</v>
      </c>
    </row>
    <row r="338" spans="1:7" ht="25.5" customHeight="1" thickBot="1" x14ac:dyDescent="0.25">
      <c r="A338" s="84"/>
      <c r="B338" s="85"/>
      <c r="C338" s="79"/>
      <c r="D338" s="84"/>
      <c r="E338" s="79"/>
      <c r="F338" s="115"/>
      <c r="G338" s="120">
        <f t="shared" si="6"/>
        <v>0</v>
      </c>
    </row>
    <row r="339" spans="1:7" ht="25.5" customHeight="1" thickBot="1" x14ac:dyDescent="0.25">
      <c r="A339" s="84"/>
      <c r="B339" s="85"/>
      <c r="C339" s="79"/>
      <c r="D339" s="84"/>
      <c r="E339" s="79"/>
      <c r="F339" s="115"/>
      <c r="G339" s="120">
        <f t="shared" si="6"/>
        <v>0</v>
      </c>
    </row>
    <row r="340" spans="1:7" ht="25.5" customHeight="1" thickBot="1" x14ac:dyDescent="0.25">
      <c r="A340" s="84"/>
      <c r="B340" s="85"/>
      <c r="C340" s="79"/>
      <c r="D340" s="84"/>
      <c r="E340" s="79"/>
      <c r="F340" s="115"/>
      <c r="G340" s="120">
        <f t="shared" si="6"/>
        <v>0</v>
      </c>
    </row>
    <row r="341" spans="1:7" ht="25.5" customHeight="1" thickBot="1" x14ac:dyDescent="0.25">
      <c r="A341" s="84"/>
      <c r="B341" s="85"/>
      <c r="C341" s="79"/>
      <c r="D341" s="84"/>
      <c r="E341" s="79"/>
      <c r="F341" s="115"/>
      <c r="G341" s="120">
        <f t="shared" si="6"/>
        <v>0</v>
      </c>
    </row>
    <row r="342" spans="1:7" ht="25.5" customHeight="1" thickBot="1" x14ac:dyDescent="0.25">
      <c r="A342" s="84"/>
      <c r="B342" s="85"/>
      <c r="C342" s="79"/>
      <c r="D342" s="84"/>
      <c r="E342" s="79"/>
      <c r="F342" s="115"/>
      <c r="G342" s="120">
        <f t="shared" si="6"/>
        <v>0</v>
      </c>
    </row>
    <row r="343" spans="1:7" ht="25.5" customHeight="1" thickBot="1" x14ac:dyDescent="0.25">
      <c r="A343" s="84"/>
      <c r="B343" s="85"/>
      <c r="C343" s="79"/>
      <c r="D343" s="84"/>
      <c r="E343" s="79"/>
      <c r="F343" s="115"/>
      <c r="G343" s="120">
        <f t="shared" si="6"/>
        <v>0</v>
      </c>
    </row>
    <row r="344" spans="1:7" ht="25.5" customHeight="1" thickBot="1" x14ac:dyDescent="0.25">
      <c r="A344" s="84"/>
      <c r="B344" s="85"/>
      <c r="C344" s="79"/>
      <c r="D344" s="84"/>
      <c r="E344" s="79"/>
      <c r="F344" s="115"/>
      <c r="G344" s="120">
        <f t="shared" si="6"/>
        <v>0</v>
      </c>
    </row>
    <row r="345" spans="1:7" ht="25.5" customHeight="1" thickBot="1" x14ac:dyDescent="0.25">
      <c r="A345" s="84"/>
      <c r="B345" s="85"/>
      <c r="C345" s="79"/>
      <c r="D345" s="84"/>
      <c r="E345" s="79"/>
      <c r="F345" s="115"/>
      <c r="G345" s="120">
        <f t="shared" si="6"/>
        <v>0</v>
      </c>
    </row>
    <row r="346" spans="1:7" ht="25.5" customHeight="1" thickBot="1" x14ac:dyDescent="0.25">
      <c r="A346" s="84"/>
      <c r="B346" s="85"/>
      <c r="C346" s="79"/>
      <c r="D346" s="84"/>
      <c r="E346" s="79"/>
      <c r="F346" s="115"/>
      <c r="G346" s="120">
        <f t="shared" si="6"/>
        <v>0</v>
      </c>
    </row>
    <row r="347" spans="1:7" ht="25.5" customHeight="1" thickBot="1" x14ac:dyDescent="0.25">
      <c r="A347" s="84"/>
      <c r="B347" s="85"/>
      <c r="C347" s="79"/>
      <c r="D347" s="84"/>
      <c r="E347" s="79"/>
      <c r="F347" s="115"/>
      <c r="G347" s="120">
        <f t="shared" si="6"/>
        <v>0</v>
      </c>
    </row>
    <row r="348" spans="1:7" ht="25.5" customHeight="1" thickBot="1" x14ac:dyDescent="0.25">
      <c r="A348" s="84"/>
      <c r="B348" s="85"/>
      <c r="C348" s="79"/>
      <c r="D348" s="84"/>
      <c r="E348" s="79"/>
      <c r="F348" s="115"/>
      <c r="G348" s="120">
        <f t="shared" si="6"/>
        <v>0</v>
      </c>
    </row>
    <row r="349" spans="1:7" ht="25.5" customHeight="1" thickBot="1" x14ac:dyDescent="0.25">
      <c r="A349" s="84"/>
      <c r="B349" s="85"/>
      <c r="C349" s="79"/>
      <c r="D349" s="84"/>
      <c r="E349" s="79"/>
      <c r="F349" s="115"/>
      <c r="G349" s="120">
        <f t="shared" si="6"/>
        <v>0</v>
      </c>
    </row>
    <row r="350" spans="1:7" ht="25.5" customHeight="1" thickBot="1" x14ac:dyDescent="0.25">
      <c r="A350" s="84"/>
      <c r="B350" s="85"/>
      <c r="C350" s="79"/>
      <c r="D350" s="84"/>
      <c r="E350" s="79"/>
      <c r="F350" s="115"/>
      <c r="G350" s="120">
        <f t="shared" si="6"/>
        <v>0</v>
      </c>
    </row>
    <row r="351" spans="1:7" ht="25.5" customHeight="1" thickBot="1" x14ac:dyDescent="0.25">
      <c r="A351" s="84"/>
      <c r="B351" s="85"/>
      <c r="C351" s="79"/>
      <c r="D351" s="84"/>
      <c r="E351" s="79"/>
      <c r="F351" s="115"/>
      <c r="G351" s="120">
        <f t="shared" si="6"/>
        <v>0</v>
      </c>
    </row>
    <row r="352" spans="1:7" ht="25.5" customHeight="1" thickBot="1" x14ac:dyDescent="0.25">
      <c r="A352" s="84"/>
      <c r="B352" s="85"/>
      <c r="C352" s="79"/>
      <c r="D352" s="84"/>
      <c r="E352" s="79"/>
      <c r="F352" s="115"/>
      <c r="G352" s="120">
        <f t="shared" si="6"/>
        <v>0</v>
      </c>
    </row>
    <row r="353" spans="1:7" ht="25.5" customHeight="1" thickBot="1" x14ac:dyDescent="0.25">
      <c r="A353" s="84"/>
      <c r="B353" s="85"/>
      <c r="C353" s="79"/>
      <c r="D353" s="84"/>
      <c r="E353" s="79"/>
      <c r="F353" s="115"/>
      <c r="G353" s="120">
        <f t="shared" si="6"/>
        <v>0</v>
      </c>
    </row>
    <row r="354" spans="1:7" ht="25.5" customHeight="1" thickBot="1" x14ac:dyDescent="0.25">
      <c r="A354" s="84"/>
      <c r="B354" s="85"/>
      <c r="C354" s="79"/>
      <c r="D354" s="84"/>
      <c r="E354" s="79"/>
      <c r="F354" s="115"/>
      <c r="G354" s="120">
        <f t="shared" si="6"/>
        <v>0</v>
      </c>
    </row>
    <row r="355" spans="1:7" ht="25.5" customHeight="1" thickBot="1" x14ac:dyDescent="0.25">
      <c r="A355" s="84"/>
      <c r="B355" s="85"/>
      <c r="C355" s="79"/>
      <c r="D355" s="84"/>
      <c r="E355" s="79"/>
      <c r="F355" s="115"/>
      <c r="G355" s="120">
        <f t="shared" si="6"/>
        <v>0</v>
      </c>
    </row>
    <row r="356" spans="1:7" ht="25.5" customHeight="1" thickBot="1" x14ac:dyDescent="0.25">
      <c r="A356" s="84"/>
      <c r="B356" s="85"/>
      <c r="C356" s="79"/>
      <c r="D356" s="84"/>
      <c r="E356" s="79"/>
      <c r="F356" s="115"/>
      <c r="G356" s="120">
        <f t="shared" si="6"/>
        <v>0</v>
      </c>
    </row>
    <row r="357" spans="1:7" ht="25.5" customHeight="1" thickBot="1" x14ac:dyDescent="0.25">
      <c r="A357" s="84"/>
      <c r="B357" s="85"/>
      <c r="C357" s="79"/>
      <c r="D357" s="84"/>
      <c r="E357" s="79"/>
      <c r="F357" s="115"/>
      <c r="G357" s="120">
        <f t="shared" si="6"/>
        <v>0</v>
      </c>
    </row>
    <row r="358" spans="1:7" ht="25.5" customHeight="1" thickBot="1" x14ac:dyDescent="0.25">
      <c r="A358" s="84"/>
      <c r="B358" s="85"/>
      <c r="C358" s="79"/>
      <c r="D358" s="84"/>
      <c r="E358" s="79"/>
      <c r="F358" s="115"/>
      <c r="G358" s="120">
        <f t="shared" si="6"/>
        <v>0</v>
      </c>
    </row>
    <row r="359" spans="1:7" ht="25.5" customHeight="1" thickBot="1" x14ac:dyDescent="0.25">
      <c r="A359" s="84"/>
      <c r="B359" s="85"/>
      <c r="C359" s="79"/>
      <c r="D359" s="84"/>
      <c r="E359" s="79"/>
      <c r="F359" s="115"/>
      <c r="G359" s="120">
        <f t="shared" si="6"/>
        <v>0</v>
      </c>
    </row>
    <row r="360" spans="1:7" ht="25.5" customHeight="1" thickBot="1" x14ac:dyDescent="0.25">
      <c r="A360" s="84"/>
      <c r="B360" s="85"/>
      <c r="C360" s="79"/>
      <c r="D360" s="84"/>
      <c r="E360" s="79"/>
      <c r="F360" s="115"/>
      <c r="G360" s="120">
        <f t="shared" si="6"/>
        <v>0</v>
      </c>
    </row>
    <row r="361" spans="1:7" ht="25.5" customHeight="1" thickBot="1" x14ac:dyDescent="0.25">
      <c r="A361" s="84"/>
      <c r="B361" s="85"/>
      <c r="C361" s="79"/>
      <c r="D361" s="84"/>
      <c r="E361" s="79"/>
      <c r="F361" s="115"/>
      <c r="G361" s="120">
        <f t="shared" si="6"/>
        <v>0</v>
      </c>
    </row>
    <row r="362" spans="1:7" ht="25.5" customHeight="1" thickBot="1" x14ac:dyDescent="0.25">
      <c r="A362" s="84"/>
      <c r="B362" s="85"/>
      <c r="C362" s="79"/>
      <c r="D362" s="84"/>
      <c r="E362" s="79"/>
      <c r="F362" s="115"/>
      <c r="G362" s="120">
        <f t="shared" si="6"/>
        <v>0</v>
      </c>
    </row>
    <row r="363" spans="1:7" ht="25.5" customHeight="1" thickBot="1" x14ac:dyDescent="0.25">
      <c r="A363" s="84"/>
      <c r="B363" s="85"/>
      <c r="C363" s="79"/>
      <c r="D363" s="84"/>
      <c r="E363" s="79"/>
      <c r="F363" s="115"/>
      <c r="G363" s="120">
        <f t="shared" si="6"/>
        <v>0</v>
      </c>
    </row>
    <row r="364" spans="1:7" ht="25.5" customHeight="1" thickBot="1" x14ac:dyDescent="0.25">
      <c r="A364" s="84"/>
      <c r="B364" s="85"/>
      <c r="C364" s="79"/>
      <c r="D364" s="84"/>
      <c r="E364" s="79"/>
      <c r="F364" s="115"/>
      <c r="G364" s="120">
        <f t="shared" si="6"/>
        <v>0</v>
      </c>
    </row>
    <row r="365" spans="1:7" ht="25.5" customHeight="1" thickBot="1" x14ac:dyDescent="0.25">
      <c r="A365" s="84"/>
      <c r="B365" s="85"/>
      <c r="C365" s="79"/>
      <c r="D365" s="84"/>
      <c r="E365" s="79"/>
      <c r="F365" s="115"/>
      <c r="G365" s="120">
        <f t="shared" si="6"/>
        <v>0</v>
      </c>
    </row>
    <row r="366" spans="1:7" ht="25.5" customHeight="1" thickBot="1" x14ac:dyDescent="0.25">
      <c r="A366" s="84"/>
      <c r="B366" s="85"/>
      <c r="C366" s="79"/>
      <c r="D366" s="84"/>
      <c r="E366" s="79"/>
      <c r="F366" s="115"/>
      <c r="G366" s="120">
        <f t="shared" si="6"/>
        <v>0</v>
      </c>
    </row>
    <row r="367" spans="1:7" ht="25.5" customHeight="1" thickBot="1" x14ac:dyDescent="0.25">
      <c r="A367" s="84"/>
      <c r="B367" s="85"/>
      <c r="C367" s="79"/>
      <c r="D367" s="84"/>
      <c r="E367" s="79"/>
      <c r="F367" s="115"/>
      <c r="G367" s="120">
        <f t="shared" si="6"/>
        <v>0</v>
      </c>
    </row>
    <row r="368" spans="1:7" ht="25.5" customHeight="1" thickBot="1" x14ac:dyDescent="0.25">
      <c r="A368" s="84"/>
      <c r="B368" s="85"/>
      <c r="C368" s="79"/>
      <c r="D368" s="84"/>
      <c r="E368" s="79"/>
      <c r="F368" s="115"/>
      <c r="G368" s="120">
        <f t="shared" si="6"/>
        <v>0</v>
      </c>
    </row>
    <row r="369" spans="1:7" ht="25.5" customHeight="1" thickBot="1" x14ac:dyDescent="0.25">
      <c r="A369" s="84"/>
      <c r="B369" s="85"/>
      <c r="C369" s="79"/>
      <c r="D369" s="84"/>
      <c r="E369" s="79"/>
      <c r="F369" s="115"/>
      <c r="G369" s="120">
        <f t="shared" si="6"/>
        <v>0</v>
      </c>
    </row>
    <row r="370" spans="1:7" ht="25.5" customHeight="1" thickBot="1" x14ac:dyDescent="0.25">
      <c r="A370" s="84"/>
      <c r="B370" s="85"/>
      <c r="C370" s="79"/>
      <c r="D370" s="84"/>
      <c r="E370" s="79"/>
      <c r="F370" s="115"/>
      <c r="G370" s="120">
        <f t="shared" si="6"/>
        <v>0</v>
      </c>
    </row>
    <row r="371" spans="1:7" ht="25.5" customHeight="1" thickBot="1" x14ac:dyDescent="0.25">
      <c r="A371" s="84"/>
      <c r="B371" s="85"/>
      <c r="C371" s="79"/>
      <c r="D371" s="84"/>
      <c r="E371" s="79"/>
      <c r="F371" s="115"/>
      <c r="G371" s="120">
        <f t="shared" si="6"/>
        <v>0</v>
      </c>
    </row>
    <row r="372" spans="1:7" ht="25.5" customHeight="1" thickBot="1" x14ac:dyDescent="0.25">
      <c r="A372" s="84"/>
      <c r="B372" s="85"/>
      <c r="C372" s="79"/>
      <c r="D372" s="84"/>
      <c r="E372" s="79"/>
      <c r="F372" s="115"/>
      <c r="G372" s="120">
        <f t="shared" si="6"/>
        <v>0</v>
      </c>
    </row>
    <row r="373" spans="1:7" ht="25.5" customHeight="1" thickBot="1" x14ac:dyDescent="0.25">
      <c r="A373" s="84"/>
      <c r="B373" s="85"/>
      <c r="C373" s="79"/>
      <c r="D373" s="84"/>
      <c r="E373" s="79"/>
      <c r="F373" s="115"/>
      <c r="G373" s="120">
        <f t="shared" si="6"/>
        <v>0</v>
      </c>
    </row>
    <row r="374" spans="1:7" ht="25.5" customHeight="1" thickBot="1" x14ac:dyDescent="0.25">
      <c r="A374" s="84"/>
      <c r="B374" s="85"/>
      <c r="C374" s="79"/>
      <c r="D374" s="84"/>
      <c r="E374" s="79"/>
      <c r="F374" s="115"/>
      <c r="G374" s="120">
        <f t="shared" si="6"/>
        <v>0</v>
      </c>
    </row>
    <row r="375" spans="1:7" ht="25.5" customHeight="1" thickBot="1" x14ac:dyDescent="0.25">
      <c r="A375" s="84"/>
      <c r="B375" s="85"/>
      <c r="C375" s="79"/>
      <c r="D375" s="84"/>
      <c r="E375" s="79"/>
      <c r="F375" s="115"/>
      <c r="G375" s="120">
        <f t="shared" si="6"/>
        <v>0</v>
      </c>
    </row>
    <row r="376" spans="1:7" ht="25.5" customHeight="1" thickBot="1" x14ac:dyDescent="0.25">
      <c r="A376" s="84"/>
      <c r="B376" s="85"/>
      <c r="C376" s="79"/>
      <c r="D376" s="84"/>
      <c r="E376" s="79"/>
      <c r="F376" s="115"/>
      <c r="G376" s="120">
        <f t="shared" si="6"/>
        <v>0</v>
      </c>
    </row>
    <row r="377" spans="1:7" ht="25.5" customHeight="1" thickBot="1" x14ac:dyDescent="0.25">
      <c r="A377" s="84"/>
      <c r="B377" s="85"/>
      <c r="C377" s="79"/>
      <c r="D377" s="84"/>
      <c r="E377" s="79"/>
      <c r="F377" s="115"/>
      <c r="G377" s="120">
        <f t="shared" si="6"/>
        <v>0</v>
      </c>
    </row>
    <row r="378" spans="1:7" ht="25.5" customHeight="1" thickBot="1" x14ac:dyDescent="0.25">
      <c r="A378" s="84"/>
      <c r="B378" s="85"/>
      <c r="C378" s="79"/>
      <c r="D378" s="84"/>
      <c r="E378" s="79"/>
      <c r="F378" s="115"/>
      <c r="G378" s="120">
        <f t="shared" si="6"/>
        <v>0</v>
      </c>
    </row>
    <row r="379" spans="1:7" ht="25.5" customHeight="1" thickBot="1" x14ac:dyDescent="0.25">
      <c r="A379" s="84"/>
      <c r="B379" s="85"/>
      <c r="C379" s="79"/>
      <c r="D379" s="84"/>
      <c r="E379" s="79"/>
      <c r="F379" s="115"/>
      <c r="G379" s="120">
        <f t="shared" si="6"/>
        <v>0</v>
      </c>
    </row>
    <row r="380" spans="1:7" ht="25.5" customHeight="1" thickBot="1" x14ac:dyDescent="0.25">
      <c r="A380" s="84"/>
      <c r="B380" s="85"/>
      <c r="C380" s="79"/>
      <c r="D380" s="84"/>
      <c r="E380" s="79"/>
      <c r="F380" s="115"/>
      <c r="G380" s="120">
        <f t="shared" si="6"/>
        <v>0</v>
      </c>
    </row>
    <row r="381" spans="1:7" ht="25.5" customHeight="1" thickBot="1" x14ac:dyDescent="0.25">
      <c r="A381" s="84"/>
      <c r="B381" s="85"/>
      <c r="C381" s="79"/>
      <c r="D381" s="84"/>
      <c r="E381" s="79"/>
      <c r="F381" s="115"/>
      <c r="G381" s="120">
        <f t="shared" si="6"/>
        <v>0</v>
      </c>
    </row>
    <row r="382" spans="1:7" ht="25.5" customHeight="1" thickBot="1" x14ac:dyDescent="0.25">
      <c r="A382" s="84"/>
      <c r="B382" s="85"/>
      <c r="C382" s="79"/>
      <c r="D382" s="84"/>
      <c r="E382" s="79"/>
      <c r="F382" s="115"/>
      <c r="G382" s="120">
        <f t="shared" si="6"/>
        <v>0</v>
      </c>
    </row>
    <row r="383" spans="1:7" ht="25.5" customHeight="1" thickBot="1" x14ac:dyDescent="0.25">
      <c r="A383" s="84"/>
      <c r="B383" s="85"/>
      <c r="C383" s="79"/>
      <c r="D383" s="84"/>
      <c r="E383" s="79"/>
      <c r="F383" s="115"/>
      <c r="G383" s="120">
        <f t="shared" ref="G383:G418" si="7">SUM(E383:F383)</f>
        <v>0</v>
      </c>
    </row>
    <row r="384" spans="1:7" ht="25.5" customHeight="1" thickBot="1" x14ac:dyDescent="0.25">
      <c r="A384" s="84"/>
      <c r="B384" s="85"/>
      <c r="C384" s="79"/>
      <c r="D384" s="84"/>
      <c r="E384" s="79"/>
      <c r="F384" s="115"/>
      <c r="G384" s="120">
        <f t="shared" si="7"/>
        <v>0</v>
      </c>
    </row>
    <row r="385" spans="1:7" ht="25.5" customHeight="1" thickBot="1" x14ac:dyDescent="0.25">
      <c r="A385" s="84"/>
      <c r="B385" s="85"/>
      <c r="C385" s="79"/>
      <c r="D385" s="84"/>
      <c r="E385" s="79"/>
      <c r="F385" s="115"/>
      <c r="G385" s="120">
        <f t="shared" si="7"/>
        <v>0</v>
      </c>
    </row>
    <row r="386" spans="1:7" ht="25.5" customHeight="1" thickBot="1" x14ac:dyDescent="0.25">
      <c r="A386" s="84"/>
      <c r="B386" s="85"/>
      <c r="C386" s="79"/>
      <c r="D386" s="84"/>
      <c r="E386" s="79"/>
      <c r="F386" s="115"/>
      <c r="G386" s="120">
        <f t="shared" si="7"/>
        <v>0</v>
      </c>
    </row>
    <row r="387" spans="1:7" ht="25.5" customHeight="1" thickBot="1" x14ac:dyDescent="0.25">
      <c r="A387" s="84"/>
      <c r="B387" s="85"/>
      <c r="C387" s="79"/>
      <c r="D387" s="84"/>
      <c r="E387" s="79"/>
      <c r="F387" s="115"/>
      <c r="G387" s="120">
        <f t="shared" si="7"/>
        <v>0</v>
      </c>
    </row>
    <row r="388" spans="1:7" ht="25.5" customHeight="1" thickBot="1" x14ac:dyDescent="0.25">
      <c r="A388" s="84"/>
      <c r="B388" s="85"/>
      <c r="C388" s="79"/>
      <c r="D388" s="84"/>
      <c r="E388" s="79"/>
      <c r="F388" s="115"/>
      <c r="G388" s="120">
        <f t="shared" si="7"/>
        <v>0</v>
      </c>
    </row>
    <row r="389" spans="1:7" ht="25.5" customHeight="1" thickBot="1" x14ac:dyDescent="0.25">
      <c r="A389" s="84"/>
      <c r="B389" s="85"/>
      <c r="C389" s="79"/>
      <c r="D389" s="84"/>
      <c r="E389" s="79"/>
      <c r="F389" s="115"/>
      <c r="G389" s="120">
        <f t="shared" si="7"/>
        <v>0</v>
      </c>
    </row>
    <row r="390" spans="1:7" ht="25.5" customHeight="1" thickBot="1" x14ac:dyDescent="0.25">
      <c r="A390" s="84"/>
      <c r="B390" s="85"/>
      <c r="C390" s="79"/>
      <c r="D390" s="84"/>
      <c r="E390" s="79"/>
      <c r="F390" s="115"/>
      <c r="G390" s="120">
        <f t="shared" si="7"/>
        <v>0</v>
      </c>
    </row>
    <row r="391" spans="1:7" ht="25.5" customHeight="1" thickBot="1" x14ac:dyDescent="0.25">
      <c r="A391" s="84"/>
      <c r="B391" s="85"/>
      <c r="C391" s="79"/>
      <c r="D391" s="84"/>
      <c r="E391" s="79"/>
      <c r="F391" s="115"/>
      <c r="G391" s="120">
        <f t="shared" si="7"/>
        <v>0</v>
      </c>
    </row>
    <row r="392" spans="1:7" ht="25.5" customHeight="1" thickBot="1" x14ac:dyDescent="0.25">
      <c r="A392" s="84"/>
      <c r="B392" s="85"/>
      <c r="C392" s="79"/>
      <c r="D392" s="84"/>
      <c r="E392" s="79"/>
      <c r="F392" s="115"/>
      <c r="G392" s="120">
        <f t="shared" si="7"/>
        <v>0</v>
      </c>
    </row>
    <row r="393" spans="1:7" ht="25.5" customHeight="1" thickBot="1" x14ac:dyDescent="0.25">
      <c r="A393" s="84"/>
      <c r="B393" s="85"/>
      <c r="C393" s="79"/>
      <c r="D393" s="84"/>
      <c r="E393" s="79"/>
      <c r="F393" s="115"/>
      <c r="G393" s="120">
        <f t="shared" si="7"/>
        <v>0</v>
      </c>
    </row>
    <row r="394" spans="1:7" ht="25.5" customHeight="1" thickBot="1" x14ac:dyDescent="0.25">
      <c r="A394" s="84"/>
      <c r="B394" s="85"/>
      <c r="C394" s="79"/>
      <c r="D394" s="84"/>
      <c r="E394" s="79"/>
      <c r="F394" s="115"/>
      <c r="G394" s="120">
        <f t="shared" si="7"/>
        <v>0</v>
      </c>
    </row>
    <row r="395" spans="1:7" ht="25.5" customHeight="1" thickBot="1" x14ac:dyDescent="0.25">
      <c r="A395" s="84"/>
      <c r="B395" s="85"/>
      <c r="C395" s="79"/>
      <c r="D395" s="84"/>
      <c r="E395" s="79"/>
      <c r="F395" s="115"/>
      <c r="G395" s="120">
        <f t="shared" si="7"/>
        <v>0</v>
      </c>
    </row>
    <row r="396" spans="1:7" ht="25.5" customHeight="1" thickBot="1" x14ac:dyDescent="0.25">
      <c r="A396" s="84"/>
      <c r="B396" s="85"/>
      <c r="C396" s="79"/>
      <c r="D396" s="84"/>
      <c r="E396" s="79"/>
      <c r="F396" s="115"/>
      <c r="G396" s="120">
        <f t="shared" si="7"/>
        <v>0</v>
      </c>
    </row>
    <row r="397" spans="1:7" ht="25.5" customHeight="1" thickBot="1" x14ac:dyDescent="0.25">
      <c r="A397" s="84"/>
      <c r="B397" s="85"/>
      <c r="C397" s="79"/>
      <c r="D397" s="84"/>
      <c r="E397" s="79"/>
      <c r="F397" s="115"/>
      <c r="G397" s="120">
        <f t="shared" si="7"/>
        <v>0</v>
      </c>
    </row>
    <row r="398" spans="1:7" ht="25.5" customHeight="1" thickBot="1" x14ac:dyDescent="0.25">
      <c r="A398" s="84"/>
      <c r="B398" s="85"/>
      <c r="C398" s="79"/>
      <c r="D398" s="84"/>
      <c r="E398" s="79"/>
      <c r="F398" s="115"/>
      <c r="G398" s="120">
        <f t="shared" si="7"/>
        <v>0</v>
      </c>
    </row>
    <row r="399" spans="1:7" ht="25.5" customHeight="1" thickBot="1" x14ac:dyDescent="0.25">
      <c r="A399" s="84"/>
      <c r="B399" s="85"/>
      <c r="C399" s="79"/>
      <c r="D399" s="84"/>
      <c r="E399" s="79"/>
      <c r="F399" s="115"/>
      <c r="G399" s="120">
        <f t="shared" si="7"/>
        <v>0</v>
      </c>
    </row>
    <row r="400" spans="1:7" ht="25.5" customHeight="1" thickBot="1" x14ac:dyDescent="0.25">
      <c r="A400" s="84"/>
      <c r="B400" s="85"/>
      <c r="C400" s="79"/>
      <c r="D400" s="84"/>
      <c r="E400" s="79"/>
      <c r="F400" s="115"/>
      <c r="G400" s="120">
        <f t="shared" si="7"/>
        <v>0</v>
      </c>
    </row>
    <row r="401" spans="1:7" ht="25.5" customHeight="1" thickBot="1" x14ac:dyDescent="0.25">
      <c r="A401" s="84"/>
      <c r="B401" s="85"/>
      <c r="C401" s="79"/>
      <c r="D401" s="84"/>
      <c r="E401" s="79"/>
      <c r="F401" s="115"/>
      <c r="G401" s="120">
        <f t="shared" si="7"/>
        <v>0</v>
      </c>
    </row>
    <row r="402" spans="1:7" ht="25.5" customHeight="1" thickBot="1" x14ac:dyDescent="0.25">
      <c r="A402" s="84"/>
      <c r="B402" s="85"/>
      <c r="C402" s="79"/>
      <c r="D402" s="84"/>
      <c r="E402" s="79"/>
      <c r="F402" s="115"/>
      <c r="G402" s="120">
        <f t="shared" si="7"/>
        <v>0</v>
      </c>
    </row>
    <row r="403" spans="1:7" ht="25.5" customHeight="1" thickBot="1" x14ac:dyDescent="0.25">
      <c r="A403" s="84"/>
      <c r="B403" s="85"/>
      <c r="C403" s="79"/>
      <c r="D403" s="84"/>
      <c r="E403" s="79"/>
      <c r="F403" s="115"/>
      <c r="G403" s="120">
        <f t="shared" si="7"/>
        <v>0</v>
      </c>
    </row>
    <row r="404" spans="1:7" ht="25.5" customHeight="1" thickBot="1" x14ac:dyDescent="0.25">
      <c r="A404" s="84"/>
      <c r="B404" s="85"/>
      <c r="C404" s="79"/>
      <c r="D404" s="84"/>
      <c r="E404" s="79"/>
      <c r="F404" s="115"/>
      <c r="G404" s="120">
        <f t="shared" si="7"/>
        <v>0</v>
      </c>
    </row>
    <row r="405" spans="1:7" ht="25.5" customHeight="1" thickBot="1" x14ac:dyDescent="0.25">
      <c r="A405" s="84"/>
      <c r="B405" s="85"/>
      <c r="C405" s="79"/>
      <c r="D405" s="84"/>
      <c r="E405" s="79"/>
      <c r="F405" s="115"/>
      <c r="G405" s="120">
        <f t="shared" si="7"/>
        <v>0</v>
      </c>
    </row>
    <row r="406" spans="1:7" ht="25.5" customHeight="1" thickBot="1" x14ac:dyDescent="0.25">
      <c r="A406" s="84"/>
      <c r="B406" s="85"/>
      <c r="C406" s="79"/>
      <c r="D406" s="84"/>
      <c r="E406" s="79"/>
      <c r="F406" s="115"/>
      <c r="G406" s="120">
        <f t="shared" si="7"/>
        <v>0</v>
      </c>
    </row>
    <row r="407" spans="1:7" ht="25.5" customHeight="1" thickBot="1" x14ac:dyDescent="0.25">
      <c r="A407" s="84"/>
      <c r="B407" s="85"/>
      <c r="C407" s="79"/>
      <c r="D407" s="84"/>
      <c r="E407" s="79"/>
      <c r="F407" s="115"/>
      <c r="G407" s="120">
        <f t="shared" si="7"/>
        <v>0</v>
      </c>
    </row>
    <row r="408" spans="1:7" ht="25.5" customHeight="1" thickBot="1" x14ac:dyDescent="0.25">
      <c r="A408" s="84"/>
      <c r="B408" s="85"/>
      <c r="C408" s="79"/>
      <c r="D408" s="84"/>
      <c r="E408" s="79"/>
      <c r="F408" s="115"/>
      <c r="G408" s="120">
        <f t="shared" si="7"/>
        <v>0</v>
      </c>
    </row>
    <row r="409" spans="1:7" ht="25.5" customHeight="1" thickBot="1" x14ac:dyDescent="0.25">
      <c r="A409" s="84"/>
      <c r="B409" s="85"/>
      <c r="C409" s="79"/>
      <c r="D409" s="84"/>
      <c r="E409" s="79"/>
      <c r="F409" s="115"/>
      <c r="G409" s="120">
        <f t="shared" si="7"/>
        <v>0</v>
      </c>
    </row>
    <row r="410" spans="1:7" ht="25.5" customHeight="1" thickBot="1" x14ac:dyDescent="0.25">
      <c r="A410" s="84"/>
      <c r="B410" s="85"/>
      <c r="C410" s="79"/>
      <c r="D410" s="84"/>
      <c r="E410" s="79"/>
      <c r="F410" s="115"/>
      <c r="G410" s="120">
        <f t="shared" si="7"/>
        <v>0</v>
      </c>
    </row>
    <row r="411" spans="1:7" ht="25.5" customHeight="1" thickBot="1" x14ac:dyDescent="0.25">
      <c r="A411" s="84"/>
      <c r="B411" s="85"/>
      <c r="C411" s="79"/>
      <c r="D411" s="84"/>
      <c r="E411" s="79"/>
      <c r="F411" s="115"/>
      <c r="G411" s="120">
        <f t="shared" si="7"/>
        <v>0</v>
      </c>
    </row>
    <row r="412" spans="1:7" ht="25.5" customHeight="1" thickBot="1" x14ac:dyDescent="0.25">
      <c r="A412" s="84"/>
      <c r="B412" s="85"/>
      <c r="C412" s="79"/>
      <c r="D412" s="84"/>
      <c r="E412" s="79"/>
      <c r="F412" s="115"/>
      <c r="G412" s="120">
        <f t="shared" si="7"/>
        <v>0</v>
      </c>
    </row>
    <row r="413" spans="1:7" ht="25.5" customHeight="1" thickBot="1" x14ac:dyDescent="0.25">
      <c r="A413" s="84"/>
      <c r="B413" s="85"/>
      <c r="C413" s="79"/>
      <c r="D413" s="84"/>
      <c r="E413" s="79"/>
      <c r="F413" s="115"/>
      <c r="G413" s="120">
        <f t="shared" si="7"/>
        <v>0</v>
      </c>
    </row>
    <row r="414" spans="1:7" ht="25.5" customHeight="1" thickBot="1" x14ac:dyDescent="0.25">
      <c r="A414" s="84"/>
      <c r="B414" s="85"/>
      <c r="C414" s="79"/>
      <c r="D414" s="84"/>
      <c r="E414" s="79"/>
      <c r="F414" s="115"/>
      <c r="G414" s="120">
        <f t="shared" si="7"/>
        <v>0</v>
      </c>
    </row>
    <row r="415" spans="1:7" ht="25.5" customHeight="1" thickBot="1" x14ac:dyDescent="0.25">
      <c r="A415" s="84"/>
      <c r="B415" s="85"/>
      <c r="C415" s="79"/>
      <c r="D415" s="84"/>
      <c r="E415" s="79"/>
      <c r="F415" s="115"/>
      <c r="G415" s="120">
        <f t="shared" si="7"/>
        <v>0</v>
      </c>
    </row>
    <row r="416" spans="1:7" ht="25.5" customHeight="1" thickBot="1" x14ac:dyDescent="0.25">
      <c r="A416" s="84"/>
      <c r="B416" s="85"/>
      <c r="C416" s="79"/>
      <c r="D416" s="84"/>
      <c r="E416" s="79"/>
      <c r="F416" s="115"/>
      <c r="G416" s="120">
        <f t="shared" si="7"/>
        <v>0</v>
      </c>
    </row>
    <row r="417" spans="1:7" ht="25.5" customHeight="1" thickBot="1" x14ac:dyDescent="0.25">
      <c r="A417" s="84"/>
      <c r="B417" s="85"/>
      <c r="C417" s="79"/>
      <c r="D417" s="84"/>
      <c r="E417" s="79"/>
      <c r="F417" s="115"/>
      <c r="G417" s="120">
        <f t="shared" si="7"/>
        <v>0</v>
      </c>
    </row>
    <row r="418" spans="1:7" ht="25.5" customHeight="1" thickBot="1" x14ac:dyDescent="0.25">
      <c r="A418" s="84"/>
      <c r="B418" s="85"/>
      <c r="C418" s="79"/>
      <c r="D418" s="84"/>
      <c r="E418" s="79"/>
      <c r="F418" s="115"/>
      <c r="G418" s="120">
        <f t="shared" si="7"/>
        <v>0</v>
      </c>
    </row>
    <row r="419" spans="1:7" ht="25.5" customHeight="1" thickBot="1" x14ac:dyDescent="0.25">
      <c r="A419" s="84"/>
      <c r="B419" s="85"/>
      <c r="C419" s="79"/>
      <c r="D419" s="84"/>
      <c r="E419" s="79"/>
      <c r="F419" s="115"/>
      <c r="G419" s="120">
        <f>SUM(E419:F419)</f>
        <v>0</v>
      </c>
    </row>
    <row r="420" spans="1:7" ht="25.5" customHeight="1" x14ac:dyDescent="0.2"/>
  </sheetData>
  <sheetProtection password="D760" sheet="1" autoFilter="0"/>
  <mergeCells count="6">
    <mergeCell ref="A1:G1"/>
    <mergeCell ref="C3:G4"/>
    <mergeCell ref="A4:A5"/>
    <mergeCell ref="B4:B5"/>
    <mergeCell ref="C2:G2"/>
    <mergeCell ref="A2:B3"/>
  </mergeCells>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A9:G419">
    <cfRule type="expression" dxfId="17" priority="12" stopIfTrue="1">
      <formula>MOD(ROW(),2)=1</formula>
    </cfRule>
  </conditionalFormatting>
  <conditionalFormatting sqref="B9:G419">
    <cfRule type="expression" dxfId="16" priority="8" stopIfTrue="1">
      <formula>AND($A9&lt;&gt;"",B9="")</formula>
    </cfRule>
  </conditionalFormatting>
  <dataValidations count="2">
    <dataValidation type="whole" allowBlank="1" showInputMessage="1" showErrorMessage="1" errorTitle="Error detected" error="Please check and re-enter a valid ABN_x000a_" sqref="A9:A419 D9:D419">
      <formula1>10000000000</formula1>
      <formula2>99999999999</formula2>
    </dataValidation>
    <dataValidation type="custom" allowBlank="1" showInputMessage="1" showErrorMessage="1" errorTitle="Error detected" error="Pease enter a numeric value._x000a_" sqref="E9:F419">
      <formula1>ISNUMBER(E9)</formula1>
    </dataValidation>
  </dataValidations>
  <pageMargins left="0.7" right="0.7" top="0.75" bottom="0.75" header="0.3" footer="0.3"/>
  <pageSetup paperSize="9" orientation="portrait" r:id="rId1"/>
  <ignoredErrors>
    <ignoredError sqref="G419 G6:G318"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FC72"/>
  <sheetViews>
    <sheetView showGridLines="0" zoomScale="90" zoomScaleNormal="90" workbookViewId="0">
      <selection sqref="A1:XFD1"/>
    </sheetView>
  </sheetViews>
  <sheetFormatPr defaultColWidth="0" defaultRowHeight="12.75" zeroHeight="1" x14ac:dyDescent="0.2"/>
  <cols>
    <col min="1" max="6" width="9.140625" customWidth="1"/>
    <col min="7" max="7" width="9.85546875" customWidth="1"/>
    <col min="8" max="8" width="41.140625" customWidth="1"/>
    <col min="9" max="9" width="3.5703125" customWidth="1"/>
    <col min="10" max="10" width="21.5703125" customWidth="1"/>
    <col min="11" max="11" width="9.140625" customWidth="1"/>
    <col min="12" max="12" width="9.28515625" customWidth="1"/>
    <col min="13" max="16383" width="9.140625" hidden="1"/>
    <col min="16384" max="16384" width="0.85546875" hidden="1"/>
  </cols>
  <sheetData>
    <row r="1" spans="1:12" s="524" customFormat="1" ht="30" customHeight="1" x14ac:dyDescent="0.2">
      <c r="A1" s="524" t="s">
        <v>839</v>
      </c>
    </row>
    <row r="2" spans="1:12" ht="12.75" customHeight="1" x14ac:dyDescent="0.2">
      <c r="A2" s="526"/>
      <c r="B2" s="526"/>
      <c r="C2" s="157"/>
      <c r="D2" s="143"/>
      <c r="E2" s="143"/>
      <c r="F2" s="143"/>
      <c r="G2" s="143"/>
      <c r="H2" s="144"/>
      <c r="I2" s="144"/>
      <c r="J2" s="144"/>
    </row>
    <row r="3" spans="1:12" ht="12.75" customHeight="1" x14ac:dyDescent="0.2">
      <c r="A3" s="526"/>
      <c r="B3" s="526"/>
      <c r="C3" s="531" t="s">
        <v>828</v>
      </c>
      <c r="D3" s="531"/>
      <c r="E3" s="531"/>
      <c r="F3" s="531"/>
      <c r="G3" s="531"/>
      <c r="H3" s="531"/>
      <c r="I3" s="159"/>
      <c r="J3" s="143"/>
    </row>
    <row r="4" spans="1:12" ht="12.75" customHeight="1" x14ac:dyDescent="0.2">
      <c r="A4" s="526"/>
      <c r="B4" s="526"/>
      <c r="C4" s="531"/>
      <c r="D4" s="531"/>
      <c r="E4" s="531"/>
      <c r="F4" s="531"/>
      <c r="G4" s="531"/>
      <c r="H4" s="531"/>
      <c r="I4" s="159"/>
      <c r="J4" s="143"/>
    </row>
    <row r="5" spans="1:12" ht="12.75" customHeight="1" thickBot="1" x14ac:dyDescent="0.25">
      <c r="A5" s="526"/>
      <c r="B5" s="526"/>
      <c r="C5" s="532"/>
      <c r="D5" s="532"/>
      <c r="E5" s="532"/>
      <c r="F5" s="532"/>
      <c r="G5" s="532"/>
      <c r="H5" s="532"/>
      <c r="I5" s="159"/>
      <c r="J5" s="143"/>
    </row>
    <row r="6" spans="1:12" ht="39.75" customHeight="1" thickBot="1" x14ac:dyDescent="0.25">
      <c r="A6" s="143"/>
      <c r="B6" s="249"/>
      <c r="C6" s="525" t="s">
        <v>821</v>
      </c>
      <c r="D6" s="525"/>
      <c r="E6" s="525"/>
      <c r="F6" s="525"/>
      <c r="G6" s="525"/>
      <c r="H6" s="525"/>
      <c r="I6" s="158"/>
      <c r="J6" s="143"/>
    </row>
    <row r="7" spans="1:12" x14ac:dyDescent="0.2">
      <c r="A7" s="143"/>
      <c r="B7" s="143"/>
      <c r="C7" s="143"/>
      <c r="D7" s="143"/>
      <c r="E7" s="143"/>
      <c r="F7" s="143"/>
      <c r="G7" s="143"/>
      <c r="H7" s="143"/>
      <c r="I7" s="143"/>
      <c r="J7" s="143"/>
    </row>
    <row r="8" spans="1:12" ht="12.75" customHeight="1" x14ac:dyDescent="0.2">
      <c r="A8" s="143"/>
      <c r="B8" s="145" t="s">
        <v>750</v>
      </c>
      <c r="C8" s="143"/>
      <c r="D8" s="143"/>
      <c r="E8" s="143"/>
      <c r="F8" s="143"/>
      <c r="G8" s="143"/>
      <c r="H8" s="143"/>
      <c r="I8" s="143"/>
      <c r="J8" s="533" t="s">
        <v>931</v>
      </c>
      <c r="K8" s="533"/>
      <c r="L8" s="533"/>
    </row>
    <row r="9" spans="1:12" ht="13.5" thickBot="1" x14ac:dyDescent="0.25">
      <c r="A9" s="143"/>
      <c r="B9" s="143"/>
      <c r="C9" s="143"/>
      <c r="D9" s="143"/>
      <c r="E9" s="143"/>
      <c r="F9" s="143"/>
      <c r="G9" s="143"/>
      <c r="H9" s="143"/>
      <c r="I9" s="143"/>
      <c r="J9" s="533"/>
      <c r="K9" s="533"/>
      <c r="L9" s="533"/>
    </row>
    <row r="10" spans="1:12" ht="14.25" thickTop="1" thickBot="1" x14ac:dyDescent="0.25">
      <c r="A10" s="143"/>
      <c r="B10" s="143"/>
      <c r="C10" s="146" t="s">
        <v>402</v>
      </c>
      <c r="D10" s="147"/>
      <c r="E10" s="147"/>
      <c r="F10" s="143"/>
      <c r="G10" s="147"/>
      <c r="H10" s="151"/>
      <c r="I10" s="147"/>
      <c r="J10" s="533"/>
      <c r="K10" s="533"/>
      <c r="L10" s="533"/>
    </row>
    <row r="11" spans="1:12" ht="14.25" thickTop="1" thickBot="1" x14ac:dyDescent="0.25">
      <c r="A11" s="143"/>
      <c r="B11" s="143"/>
      <c r="C11" s="143"/>
      <c r="D11" s="143"/>
      <c r="E11" s="143"/>
      <c r="F11" s="143"/>
      <c r="G11" s="147"/>
      <c r="H11" s="147"/>
      <c r="I11" s="147"/>
      <c r="J11" s="533"/>
      <c r="K11" s="533"/>
      <c r="L11" s="533"/>
    </row>
    <row r="12" spans="1:12" ht="14.25" thickTop="1" thickBot="1" x14ac:dyDescent="0.25">
      <c r="A12" s="143"/>
      <c r="B12" s="143"/>
      <c r="C12" s="268" t="s">
        <v>995</v>
      </c>
      <c r="D12" s="143"/>
      <c r="E12" s="143"/>
      <c r="F12" s="143"/>
      <c r="G12" s="143"/>
      <c r="H12" s="152"/>
      <c r="I12" s="143"/>
      <c r="J12" s="533"/>
      <c r="K12" s="533"/>
      <c r="L12" s="533"/>
    </row>
    <row r="13" spans="1:12" ht="14.25" thickTop="1" thickBot="1" x14ac:dyDescent="0.25">
      <c r="A13" s="143"/>
      <c r="B13" s="143"/>
      <c r="C13" s="146"/>
      <c r="D13" s="143"/>
      <c r="E13" s="143"/>
      <c r="F13" s="143"/>
      <c r="G13" s="143"/>
      <c r="H13" s="143"/>
      <c r="I13" s="143"/>
      <c r="J13" s="533"/>
      <c r="K13" s="533"/>
      <c r="L13" s="533"/>
    </row>
    <row r="14" spans="1:12" ht="14.25" thickTop="1" thickBot="1" x14ac:dyDescent="0.25">
      <c r="A14" s="143"/>
      <c r="B14" s="143"/>
      <c r="C14" s="268" t="s">
        <v>968</v>
      </c>
      <c r="D14" s="143"/>
      <c r="E14" s="146"/>
      <c r="F14" s="143"/>
      <c r="G14" s="143"/>
      <c r="H14" s="151"/>
      <c r="I14" s="143"/>
      <c r="J14" s="533"/>
      <c r="K14" s="533"/>
      <c r="L14" s="533"/>
    </row>
    <row r="15" spans="1:12" ht="14.25" thickTop="1" thickBot="1" x14ac:dyDescent="0.25">
      <c r="A15" s="143"/>
      <c r="B15" s="143"/>
      <c r="C15" s="143"/>
      <c r="D15" s="143"/>
      <c r="E15" s="146"/>
      <c r="F15" s="143"/>
      <c r="G15" s="143"/>
      <c r="H15" s="143"/>
      <c r="I15" s="143"/>
      <c r="J15" s="533"/>
      <c r="K15" s="533"/>
      <c r="L15" s="533"/>
    </row>
    <row r="16" spans="1:12" ht="14.25" thickTop="1" thickBot="1" x14ac:dyDescent="0.25">
      <c r="A16" s="143"/>
      <c r="B16" s="143"/>
      <c r="C16" s="146" t="s">
        <v>751</v>
      </c>
      <c r="D16" s="143"/>
      <c r="E16" s="146"/>
      <c r="F16" s="143"/>
      <c r="G16" s="143"/>
      <c r="H16" s="151"/>
      <c r="I16" s="143"/>
      <c r="J16" s="533"/>
      <c r="K16" s="533"/>
      <c r="L16" s="533"/>
    </row>
    <row r="17" spans="1:12" ht="14.25" thickTop="1" thickBot="1" x14ac:dyDescent="0.25">
      <c r="A17" s="143"/>
      <c r="B17" s="143"/>
      <c r="C17" s="146"/>
      <c r="D17" s="143"/>
      <c r="E17" s="146"/>
      <c r="F17" s="143"/>
      <c r="G17" s="143"/>
      <c r="H17" s="143"/>
      <c r="I17" s="143"/>
      <c r="J17" s="533"/>
      <c r="K17" s="533"/>
      <c r="L17" s="533"/>
    </row>
    <row r="18" spans="1:12" ht="14.25" thickTop="1" thickBot="1" x14ac:dyDescent="0.25">
      <c r="A18" s="143"/>
      <c r="B18" s="143"/>
      <c r="C18" s="268" t="s">
        <v>996</v>
      </c>
      <c r="D18" s="143"/>
      <c r="E18" s="146"/>
      <c r="F18" s="143"/>
      <c r="G18" s="143"/>
      <c r="H18" s="151"/>
      <c r="I18" s="143"/>
      <c r="J18" s="533"/>
      <c r="K18" s="533"/>
      <c r="L18" s="533"/>
    </row>
    <row r="19" spans="1:12" ht="14.25" thickTop="1" thickBot="1" x14ac:dyDescent="0.25">
      <c r="A19" s="143"/>
      <c r="B19" s="143"/>
      <c r="C19" s="146"/>
      <c r="D19" s="143"/>
      <c r="E19" s="146"/>
      <c r="F19" s="143"/>
      <c r="G19" s="143"/>
      <c r="H19" s="143"/>
      <c r="I19" s="143"/>
      <c r="J19" s="533"/>
      <c r="K19" s="533"/>
      <c r="L19" s="533"/>
    </row>
    <row r="20" spans="1:12" ht="14.25" thickTop="1" thickBot="1" x14ac:dyDescent="0.25">
      <c r="A20" s="143"/>
      <c r="B20" s="143"/>
      <c r="C20" s="146" t="s">
        <v>752</v>
      </c>
      <c r="D20" s="143"/>
      <c r="E20" s="146"/>
      <c r="F20" s="143"/>
      <c r="G20" s="143"/>
      <c r="H20" s="151"/>
      <c r="I20" s="143"/>
      <c r="J20" s="533"/>
      <c r="K20" s="533"/>
      <c r="L20" s="533"/>
    </row>
    <row r="21" spans="1:12" ht="14.25" thickTop="1" thickBot="1" x14ac:dyDescent="0.25">
      <c r="A21" s="143"/>
      <c r="B21" s="143"/>
      <c r="C21" s="146"/>
      <c r="D21" s="143"/>
      <c r="E21" s="146"/>
      <c r="F21" s="143"/>
      <c r="G21" s="143"/>
      <c r="H21" s="143"/>
      <c r="I21" s="143"/>
      <c r="J21" s="533"/>
      <c r="K21" s="533"/>
      <c r="L21" s="533"/>
    </row>
    <row r="22" spans="1:12" ht="14.25" thickTop="1" thickBot="1" x14ac:dyDescent="0.25">
      <c r="A22" s="143"/>
      <c r="B22" s="143"/>
      <c r="C22" s="146" t="s">
        <v>554</v>
      </c>
      <c r="D22" s="143"/>
      <c r="E22" s="146"/>
      <c r="F22" s="143"/>
      <c r="G22" s="143"/>
      <c r="H22" s="152"/>
      <c r="I22" s="143"/>
      <c r="J22" s="533"/>
      <c r="K22" s="533"/>
      <c r="L22" s="533"/>
    </row>
    <row r="23" spans="1:12" ht="14.25" thickTop="1" thickBot="1" x14ac:dyDescent="0.25">
      <c r="A23" s="143"/>
      <c r="B23" s="143"/>
      <c r="C23" s="146"/>
      <c r="D23" s="143"/>
      <c r="E23" s="146"/>
      <c r="F23" s="143"/>
      <c r="G23" s="143"/>
      <c r="H23" s="143"/>
      <c r="I23" s="143"/>
      <c r="J23" s="533"/>
      <c r="K23" s="533"/>
      <c r="L23" s="533"/>
    </row>
    <row r="24" spans="1:12" ht="14.25" thickTop="1" thickBot="1" x14ac:dyDescent="0.25">
      <c r="A24" s="143"/>
      <c r="B24" s="143"/>
      <c r="C24" s="268" t="s">
        <v>997</v>
      </c>
      <c r="D24" s="143"/>
      <c r="E24" s="146"/>
      <c r="F24" s="143"/>
      <c r="G24" s="143"/>
      <c r="H24" s="152"/>
      <c r="I24" s="143"/>
      <c r="J24" s="533"/>
      <c r="K24" s="533"/>
      <c r="L24" s="533"/>
    </row>
    <row r="25" spans="1:12" ht="14.25" thickTop="1" thickBot="1" x14ac:dyDescent="0.25">
      <c r="A25" s="143"/>
      <c r="B25" s="143"/>
      <c r="C25" s="146"/>
      <c r="D25" s="143"/>
      <c r="E25" s="146"/>
      <c r="F25" s="143"/>
      <c r="G25" s="143"/>
      <c r="H25" s="154"/>
      <c r="I25" s="143"/>
      <c r="J25" s="533"/>
      <c r="K25" s="533"/>
      <c r="L25" s="533"/>
    </row>
    <row r="26" spans="1:12" ht="14.25" thickTop="1" thickBot="1" x14ac:dyDescent="0.25">
      <c r="A26" s="143"/>
      <c r="B26" s="143"/>
      <c r="C26" s="268" t="s">
        <v>998</v>
      </c>
      <c r="D26" s="143"/>
      <c r="E26" s="146"/>
      <c r="F26" s="143"/>
      <c r="G26" s="143"/>
      <c r="H26" s="153"/>
      <c r="I26" s="143"/>
      <c r="J26" s="533"/>
      <c r="K26" s="533"/>
      <c r="L26" s="533"/>
    </row>
    <row r="27" spans="1:12" ht="14.25" thickTop="1" thickBot="1" x14ac:dyDescent="0.25">
      <c r="A27" s="143"/>
      <c r="B27" s="143"/>
      <c r="C27" s="146"/>
      <c r="D27" s="143"/>
      <c r="E27" s="146"/>
      <c r="F27" s="143"/>
      <c r="G27" s="143"/>
      <c r="H27" s="143"/>
      <c r="I27" s="143"/>
      <c r="J27" s="533"/>
      <c r="K27" s="533"/>
      <c r="L27" s="533"/>
    </row>
    <row r="28" spans="1:12" ht="14.25" thickTop="1" thickBot="1" x14ac:dyDescent="0.25">
      <c r="A28" s="143"/>
      <c r="B28" s="143"/>
      <c r="C28" s="268" t="s">
        <v>999</v>
      </c>
      <c r="D28" s="143"/>
      <c r="E28" s="146"/>
      <c r="F28" s="143"/>
      <c r="G28" s="143"/>
      <c r="H28" s="151"/>
      <c r="I28" s="143"/>
      <c r="J28" s="143"/>
    </row>
    <row r="29" spans="1:12" ht="14.25" thickTop="1" thickBot="1" x14ac:dyDescent="0.25">
      <c r="A29" s="143"/>
      <c r="B29" s="143"/>
      <c r="C29" s="145"/>
      <c r="D29" s="143"/>
      <c r="E29" s="146"/>
      <c r="F29" s="143"/>
      <c r="G29" s="143"/>
      <c r="H29" s="144"/>
      <c r="I29" s="143"/>
      <c r="J29" s="143"/>
    </row>
    <row r="30" spans="1:12" ht="14.25" thickTop="1" thickBot="1" x14ac:dyDescent="0.25">
      <c r="A30" s="143"/>
      <c r="B30" s="143"/>
      <c r="C30" s="145" t="str">
        <f>IF($H$28=Validation_list!$A$88,Validation_list!$D$88,"")</f>
        <v/>
      </c>
      <c r="D30" s="143"/>
      <c r="E30" s="146"/>
      <c r="F30" s="143"/>
      <c r="G30" s="143"/>
      <c r="H30" s="151"/>
      <c r="I30" s="143"/>
      <c r="J30" s="143"/>
    </row>
    <row r="31" spans="1:12" ht="14.25" thickTop="1" thickBot="1" x14ac:dyDescent="0.25">
      <c r="A31" s="143"/>
      <c r="B31" s="143"/>
      <c r="C31" s="145" t="str">
        <f>IF($H$28=Validation_list!$A$88,Validation_list!$E$88,"")</f>
        <v/>
      </c>
      <c r="D31" s="143"/>
      <c r="E31" s="146"/>
      <c r="F31" s="143"/>
      <c r="G31" s="143"/>
      <c r="H31" s="151"/>
      <c r="I31" s="143"/>
      <c r="J31" s="143"/>
    </row>
    <row r="32" spans="1:12" ht="84" customHeight="1" thickTop="1" x14ac:dyDescent="0.2">
      <c r="A32" s="143"/>
      <c r="B32" s="143"/>
      <c r="C32" s="528" t="str">
        <f>IF($H$28="","",VLOOKUP($H$28,Validation_list!$A$85:$B$88,2,FALSE))</f>
        <v/>
      </c>
      <c r="D32" s="528"/>
      <c r="E32" s="528"/>
      <c r="F32" s="528"/>
      <c r="G32" s="528"/>
      <c r="H32" s="528"/>
      <c r="I32" s="528"/>
      <c r="J32" s="143"/>
    </row>
    <row r="33" spans="1:10" x14ac:dyDescent="0.2"/>
    <row r="34" spans="1:10" ht="356.25" customHeight="1" x14ac:dyDescent="0.2">
      <c r="A34" s="142"/>
      <c r="B34" s="529" t="s">
        <v>770</v>
      </c>
      <c r="C34" s="529"/>
      <c r="D34" s="529"/>
      <c r="E34" s="529"/>
      <c r="F34" s="529"/>
      <c r="G34" s="529"/>
      <c r="H34" s="529"/>
      <c r="I34" s="529"/>
      <c r="J34" s="143"/>
    </row>
    <row r="35" spans="1:10" ht="99.75" customHeight="1" x14ac:dyDescent="0.2">
      <c r="A35" s="142"/>
      <c r="B35" s="530" t="s">
        <v>749</v>
      </c>
      <c r="C35" s="530"/>
      <c r="D35" s="530"/>
      <c r="E35" s="530"/>
      <c r="F35" s="530"/>
      <c r="G35" s="530"/>
      <c r="H35" s="530"/>
      <c r="I35" s="530"/>
      <c r="J35" s="143"/>
    </row>
    <row r="36" spans="1:10" ht="12.75" customHeight="1" x14ac:dyDescent="0.2">
      <c r="A36" s="142"/>
      <c r="B36" s="142"/>
      <c r="C36" s="142"/>
      <c r="D36" s="143"/>
      <c r="E36" s="143"/>
      <c r="F36" s="143"/>
      <c r="G36" s="143"/>
      <c r="H36" s="143"/>
      <c r="I36" s="143"/>
      <c r="J36" s="143"/>
    </row>
    <row r="37" spans="1:10" x14ac:dyDescent="0.2">
      <c r="A37" s="143"/>
      <c r="B37" s="143"/>
      <c r="C37" s="148"/>
      <c r="D37" s="149"/>
      <c r="E37" s="149"/>
      <c r="F37" s="149"/>
      <c r="G37" s="149"/>
      <c r="H37" s="149"/>
      <c r="I37" s="149"/>
      <c r="J37" s="143"/>
    </row>
    <row r="38" spans="1:10" ht="12.75" customHeight="1" x14ac:dyDescent="0.2">
      <c r="A38" s="143"/>
      <c r="B38" s="143"/>
      <c r="C38" s="527"/>
      <c r="D38" s="531" t="s">
        <v>767</v>
      </c>
      <c r="E38" s="531"/>
      <c r="F38" s="531"/>
      <c r="G38" s="531"/>
      <c r="H38" s="531"/>
      <c r="I38" s="150"/>
      <c r="J38" s="143"/>
    </row>
    <row r="39" spans="1:10" x14ac:dyDescent="0.2">
      <c r="A39" s="143"/>
      <c r="B39" s="143"/>
      <c r="C39" s="527"/>
      <c r="D39" s="531"/>
      <c r="E39" s="531"/>
      <c r="F39" s="531"/>
      <c r="G39" s="531"/>
      <c r="H39" s="531"/>
      <c r="I39" s="150"/>
      <c r="J39" s="143"/>
    </row>
    <row r="40" spans="1:10" x14ac:dyDescent="0.2">
      <c r="A40" s="143"/>
      <c r="B40" s="143"/>
      <c r="C40" s="527"/>
      <c r="D40" s="531"/>
      <c r="E40" s="531"/>
      <c r="F40" s="531"/>
      <c r="G40" s="531"/>
      <c r="H40" s="531"/>
      <c r="I40" s="150"/>
      <c r="J40" s="143"/>
    </row>
    <row r="41" spans="1:10" x14ac:dyDescent="0.2">
      <c r="A41" s="143"/>
      <c r="B41" s="143"/>
      <c r="C41" s="527"/>
      <c r="D41" s="531"/>
      <c r="E41" s="531"/>
      <c r="F41" s="531"/>
      <c r="G41" s="531"/>
      <c r="H41" s="531"/>
      <c r="I41" s="150"/>
      <c r="J41" s="143"/>
    </row>
    <row r="42" spans="1:10" x14ac:dyDescent="0.2">
      <c r="A42" s="143"/>
      <c r="B42" s="143"/>
      <c r="C42" s="143"/>
      <c r="D42" s="143"/>
      <c r="E42" s="143"/>
      <c r="F42" s="143"/>
      <c r="G42" s="143"/>
      <c r="H42" s="143"/>
      <c r="I42" s="143"/>
      <c r="J42" s="143"/>
    </row>
    <row r="43" spans="1:10" x14ac:dyDescent="0.2"/>
    <row r="44" spans="1:10" x14ac:dyDescent="0.2"/>
    <row r="45" spans="1:10"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x14ac:dyDescent="0.2"/>
  </sheetData>
  <sheetProtection password="D760" sheet="1" objects="1" scenarios="1"/>
  <mergeCells count="10">
    <mergeCell ref="A1:XFD1"/>
    <mergeCell ref="C6:H6"/>
    <mergeCell ref="A2:B5"/>
    <mergeCell ref="C38:C41"/>
    <mergeCell ref="C32:I32"/>
    <mergeCell ref="B34:I34"/>
    <mergeCell ref="B35:I35"/>
    <mergeCell ref="D38:H41"/>
    <mergeCell ref="C3:H5"/>
    <mergeCell ref="J8:L27"/>
  </mergeCells>
  <phoneticPr fontId="6" type="noConversion"/>
  <conditionalFormatting sqref="H30:H31">
    <cfRule type="expression" dxfId="15" priority="8">
      <formula>$C$30=""</formula>
    </cfRule>
  </conditionalFormatting>
  <conditionalFormatting sqref="H12">
    <cfRule type="expression" dxfId="14" priority="6">
      <formula>AND($H12="")</formula>
    </cfRule>
  </conditionalFormatting>
  <conditionalFormatting sqref="H14">
    <cfRule type="expression" dxfId="13" priority="5">
      <formula>AND($H14="")</formula>
    </cfRule>
  </conditionalFormatting>
  <conditionalFormatting sqref="H18">
    <cfRule type="expression" dxfId="12" priority="4">
      <formula>AND($H18="")</formula>
    </cfRule>
  </conditionalFormatting>
  <conditionalFormatting sqref="H24">
    <cfRule type="expression" dxfId="11" priority="3">
      <formula>AND($H24="")</formula>
    </cfRule>
  </conditionalFormatting>
  <conditionalFormatting sqref="H26">
    <cfRule type="expression" dxfId="10" priority="2">
      <formula>AND($H26="")</formula>
    </cfRule>
  </conditionalFormatting>
  <conditionalFormatting sqref="H28">
    <cfRule type="expression" dxfId="9" priority="1">
      <formula>AND($H$28="")</formula>
    </cfRule>
  </conditionalFormatting>
  <dataValidations count="3">
    <dataValidation type="list" allowBlank="1" showInputMessage="1" showErrorMessage="1" sqref="H10">
      <formula1>Title</formula1>
    </dataValidation>
    <dataValidation operator="greaterThanOrEqual" showInputMessage="1" showErrorMessage="1" sqref="A1"/>
    <dataValidation type="date" allowBlank="1" showInputMessage="1" showErrorMessage="1" errorTitle="Invalid input" error="Please provide a date (dd/mm/yyyy)" sqref="H26">
      <formula1>32874</formula1>
      <formula2>401768</formula2>
    </dataValidation>
  </dataValidations>
  <pageMargins left="0.75" right="0.75" top="1" bottom="1" header="0.5" footer="0.5"/>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35" r:id="rId4" name="Check Box 7">
              <controlPr defaultSize="0" autoFill="0" autoLine="0" autoPict="0">
                <anchor moveWithCells="1">
                  <from>
                    <xdr:col>1</xdr:col>
                    <xdr:colOff>152400</xdr:colOff>
                    <xdr:row>4</xdr:row>
                    <xdr:rowOff>104775</xdr:rowOff>
                  </from>
                  <to>
                    <xdr:col>2</xdr:col>
                    <xdr:colOff>76200</xdr:colOff>
                    <xdr:row>5</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Validation_list!$J$27:$J$30</xm:f>
          </x14:formula1>
          <xm:sqref>H28:H29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247"/>
  <sheetViews>
    <sheetView showGridLines="0" workbookViewId="0"/>
  </sheetViews>
  <sheetFormatPr defaultColWidth="0" defaultRowHeight="12.75" zeroHeight="1" x14ac:dyDescent="0.2"/>
  <cols>
    <col min="1" max="1" width="9.140625" customWidth="1"/>
    <col min="2" max="2" width="42" customWidth="1"/>
    <col min="3" max="3" width="5" customWidth="1"/>
  </cols>
  <sheetData>
    <row r="1" spans="1:2" ht="13.5" thickBot="1" x14ac:dyDescent="0.25">
      <c r="A1" s="2" t="s">
        <v>0</v>
      </c>
      <c r="B1" s="2" t="s">
        <v>392</v>
      </c>
    </row>
    <row r="2" spans="1:2" ht="13.5" thickBot="1" x14ac:dyDescent="0.25">
      <c r="A2" s="56" t="s">
        <v>1</v>
      </c>
      <c r="B2" s="56" t="s">
        <v>2</v>
      </c>
    </row>
    <row r="3" spans="1:2" ht="13.5" thickBot="1" x14ac:dyDescent="0.25">
      <c r="A3" s="18" t="s">
        <v>5</v>
      </c>
      <c r="B3" s="18" t="s">
        <v>6</v>
      </c>
    </row>
    <row r="4" spans="1:2" ht="13.5" thickBot="1" x14ac:dyDescent="0.25">
      <c r="A4" s="18" t="s">
        <v>8</v>
      </c>
      <c r="B4" s="18" t="s">
        <v>9</v>
      </c>
    </row>
    <row r="5" spans="1:2" ht="13.5" thickBot="1" x14ac:dyDescent="0.25">
      <c r="A5" s="18" t="s">
        <v>12</v>
      </c>
      <c r="B5" s="18" t="s">
        <v>13</v>
      </c>
    </row>
    <row r="6" spans="1:2" ht="13.5" thickBot="1" x14ac:dyDescent="0.25">
      <c r="A6" s="18" t="s">
        <v>16</v>
      </c>
      <c r="B6" s="18" t="s">
        <v>17</v>
      </c>
    </row>
    <row r="7" spans="1:2" ht="13.5" thickBot="1" x14ac:dyDescent="0.25">
      <c r="A7" s="18" t="s">
        <v>20</v>
      </c>
      <c r="B7" s="18" t="s">
        <v>21</v>
      </c>
    </row>
    <row r="8" spans="1:2" ht="13.5" thickBot="1" x14ac:dyDescent="0.25">
      <c r="A8" s="18" t="s">
        <v>24</v>
      </c>
      <c r="B8" s="18" t="s">
        <v>25</v>
      </c>
    </row>
    <row r="9" spans="1:2" ht="13.5" thickBot="1" x14ac:dyDescent="0.25">
      <c r="A9" s="18" t="s">
        <v>28</v>
      </c>
      <c r="B9" s="18" t="s">
        <v>29</v>
      </c>
    </row>
    <row r="10" spans="1:2" ht="13.5" thickBot="1" x14ac:dyDescent="0.25">
      <c r="A10" s="18" t="s">
        <v>32</v>
      </c>
      <c r="B10" s="18" t="s">
        <v>33</v>
      </c>
    </row>
    <row r="11" spans="1:2" ht="13.5" thickBot="1" x14ac:dyDescent="0.25">
      <c r="A11" s="18" t="s">
        <v>36</v>
      </c>
      <c r="B11" s="18" t="s">
        <v>37</v>
      </c>
    </row>
    <row r="12" spans="1:2" ht="13.5" thickBot="1" x14ac:dyDescent="0.25">
      <c r="A12" s="18" t="s">
        <v>40</v>
      </c>
      <c r="B12" s="18" t="s">
        <v>41</v>
      </c>
    </row>
    <row r="13" spans="1:2" ht="13.5" thickBot="1" x14ac:dyDescent="0.25">
      <c r="A13" s="18" t="s">
        <v>44</v>
      </c>
      <c r="B13" s="18" t="s">
        <v>45</v>
      </c>
    </row>
    <row r="14" spans="1:2" ht="13.5" thickBot="1" x14ac:dyDescent="0.25">
      <c r="A14" s="18" t="s">
        <v>48</v>
      </c>
      <c r="B14" s="18" t="s">
        <v>49</v>
      </c>
    </row>
    <row r="15" spans="1:2" ht="13.5" thickBot="1" x14ac:dyDescent="0.25">
      <c r="A15" s="18" t="s">
        <v>54</v>
      </c>
      <c r="B15" s="18" t="s">
        <v>55</v>
      </c>
    </row>
    <row r="16" spans="1:2" ht="13.5" thickBot="1" x14ac:dyDescent="0.25">
      <c r="A16" s="18" t="s">
        <v>58</v>
      </c>
      <c r="B16" s="18" t="s">
        <v>59</v>
      </c>
    </row>
    <row r="17" spans="1:2" ht="13.5" thickBot="1" x14ac:dyDescent="0.25">
      <c r="A17" s="18" t="s">
        <v>62</v>
      </c>
      <c r="B17" s="18" t="s">
        <v>63</v>
      </c>
    </row>
    <row r="18" spans="1:2" ht="13.5" thickBot="1" x14ac:dyDescent="0.25">
      <c r="A18" s="18" t="s">
        <v>66</v>
      </c>
      <c r="B18" s="18" t="s">
        <v>67</v>
      </c>
    </row>
    <row r="19" spans="1:2" ht="13.5" thickBot="1" x14ac:dyDescent="0.25">
      <c r="A19" s="18" t="s">
        <v>70</v>
      </c>
      <c r="B19" s="18" t="s">
        <v>71</v>
      </c>
    </row>
    <row r="20" spans="1:2" ht="13.5" thickBot="1" x14ac:dyDescent="0.25">
      <c r="A20" s="18" t="s">
        <v>74</v>
      </c>
      <c r="B20" s="18" t="s">
        <v>75</v>
      </c>
    </row>
    <row r="21" spans="1:2" ht="13.5" thickBot="1" x14ac:dyDescent="0.25">
      <c r="A21" s="18" t="s">
        <v>78</v>
      </c>
      <c r="B21" s="18" t="s">
        <v>79</v>
      </c>
    </row>
    <row r="22" spans="1:2" ht="13.5" thickBot="1" x14ac:dyDescent="0.25">
      <c r="A22" s="18" t="s">
        <v>82</v>
      </c>
      <c r="B22" s="18" t="s">
        <v>83</v>
      </c>
    </row>
    <row r="23" spans="1:2" ht="13.5" thickBot="1" x14ac:dyDescent="0.25">
      <c r="A23" s="18" t="s">
        <v>86</v>
      </c>
      <c r="B23" s="18" t="s">
        <v>87</v>
      </c>
    </row>
    <row r="24" spans="1:2" ht="13.5" thickBot="1" x14ac:dyDescent="0.25">
      <c r="A24" s="18" t="s">
        <v>90</v>
      </c>
      <c r="B24" s="18" t="s">
        <v>91</v>
      </c>
    </row>
    <row r="25" spans="1:2" ht="13.5" thickBot="1" x14ac:dyDescent="0.25">
      <c r="A25" s="18" t="s">
        <v>94</v>
      </c>
      <c r="B25" s="18" t="s">
        <v>95</v>
      </c>
    </row>
    <row r="26" spans="1:2" ht="13.5" thickBot="1" x14ac:dyDescent="0.25">
      <c r="A26" s="18" t="s">
        <v>98</v>
      </c>
      <c r="B26" s="18" t="s">
        <v>99</v>
      </c>
    </row>
    <row r="27" spans="1:2" ht="13.5" thickBot="1" x14ac:dyDescent="0.25">
      <c r="A27" s="18" t="s">
        <v>102</v>
      </c>
      <c r="B27" s="18" t="s">
        <v>103</v>
      </c>
    </row>
    <row r="28" spans="1:2" ht="13.5" thickBot="1" x14ac:dyDescent="0.25">
      <c r="A28" s="18" t="s">
        <v>106</v>
      </c>
      <c r="B28" s="18" t="s">
        <v>107</v>
      </c>
    </row>
    <row r="29" spans="1:2" ht="13.5" thickBot="1" x14ac:dyDescent="0.25">
      <c r="A29" s="18" t="s">
        <v>110</v>
      </c>
      <c r="B29" s="18" t="s">
        <v>111</v>
      </c>
    </row>
    <row r="30" spans="1:2" ht="13.5" thickBot="1" x14ac:dyDescent="0.25">
      <c r="A30" s="18" t="s">
        <v>114</v>
      </c>
      <c r="B30" s="18" t="s">
        <v>115</v>
      </c>
    </row>
    <row r="31" spans="1:2" ht="13.5" thickBot="1" x14ac:dyDescent="0.25">
      <c r="A31" s="18" t="s">
        <v>118</v>
      </c>
      <c r="B31" s="18" t="s">
        <v>119</v>
      </c>
    </row>
    <row r="32" spans="1:2" ht="13.5" thickBot="1" x14ac:dyDescent="0.25">
      <c r="A32" s="18" t="s">
        <v>122</v>
      </c>
      <c r="B32" s="18" t="s">
        <v>393</v>
      </c>
    </row>
    <row r="33" spans="1:2" ht="13.5" thickBot="1" x14ac:dyDescent="0.25">
      <c r="A33" s="18" t="s">
        <v>125</v>
      </c>
      <c r="B33" s="18" t="s">
        <v>126</v>
      </c>
    </row>
    <row r="34" spans="1:2" ht="13.5" thickBot="1" x14ac:dyDescent="0.25">
      <c r="A34" s="18" t="s">
        <v>129</v>
      </c>
      <c r="B34" s="18" t="s">
        <v>130</v>
      </c>
    </row>
    <row r="35" spans="1:2" ht="13.5" thickBot="1" x14ac:dyDescent="0.25">
      <c r="A35" s="18" t="s">
        <v>133</v>
      </c>
      <c r="B35" s="18" t="s">
        <v>134</v>
      </c>
    </row>
    <row r="36" spans="1:2" ht="13.5" thickBot="1" x14ac:dyDescent="0.25">
      <c r="A36" s="18" t="s">
        <v>137</v>
      </c>
      <c r="B36" s="18" t="s">
        <v>138</v>
      </c>
    </row>
    <row r="37" spans="1:2" ht="13.5" thickBot="1" x14ac:dyDescent="0.25">
      <c r="A37" s="18" t="s">
        <v>141</v>
      </c>
      <c r="B37" s="18" t="s">
        <v>142</v>
      </c>
    </row>
    <row r="38" spans="1:2" ht="13.5" thickBot="1" x14ac:dyDescent="0.25">
      <c r="A38" s="18" t="s">
        <v>145</v>
      </c>
      <c r="B38" s="18" t="s">
        <v>146</v>
      </c>
    </row>
    <row r="39" spans="1:2" ht="13.5" thickBot="1" x14ac:dyDescent="0.25">
      <c r="A39" s="18" t="s">
        <v>149</v>
      </c>
      <c r="B39" s="18" t="s">
        <v>150</v>
      </c>
    </row>
    <row r="40" spans="1:2" ht="13.5" thickBot="1" x14ac:dyDescent="0.25">
      <c r="A40" s="18" t="s">
        <v>153</v>
      </c>
      <c r="B40" s="18" t="s">
        <v>154</v>
      </c>
    </row>
    <row r="41" spans="1:2" ht="13.5" thickBot="1" x14ac:dyDescent="0.25">
      <c r="A41" s="18" t="s">
        <v>157</v>
      </c>
      <c r="B41" s="18" t="s">
        <v>158</v>
      </c>
    </row>
    <row r="42" spans="1:2" ht="13.5" thickBot="1" x14ac:dyDescent="0.25">
      <c r="A42" s="18" t="s">
        <v>161</v>
      </c>
      <c r="B42" s="18" t="s">
        <v>162</v>
      </c>
    </row>
    <row r="43" spans="1:2" ht="13.5" thickBot="1" x14ac:dyDescent="0.25">
      <c r="A43" s="18" t="s">
        <v>165</v>
      </c>
      <c r="B43" s="18" t="s">
        <v>166</v>
      </c>
    </row>
    <row r="44" spans="1:2" ht="13.5" thickBot="1" x14ac:dyDescent="0.25">
      <c r="A44" s="18" t="s">
        <v>169</v>
      </c>
      <c r="B44" s="18" t="s">
        <v>170</v>
      </c>
    </row>
    <row r="45" spans="1:2" ht="13.5" thickBot="1" x14ac:dyDescent="0.25">
      <c r="A45" s="18" t="s">
        <v>173</v>
      </c>
      <c r="B45" s="18" t="s">
        <v>174</v>
      </c>
    </row>
    <row r="46" spans="1:2" ht="13.5" thickBot="1" x14ac:dyDescent="0.25">
      <c r="A46" s="18" t="s">
        <v>177</v>
      </c>
      <c r="B46" s="18" t="s">
        <v>178</v>
      </c>
    </row>
    <row r="47" spans="1:2" ht="13.5" thickBot="1" x14ac:dyDescent="0.25">
      <c r="A47" s="18" t="s">
        <v>181</v>
      </c>
      <c r="B47" s="18" t="s">
        <v>182</v>
      </c>
    </row>
    <row r="48" spans="1:2" ht="13.5" customHeight="1" thickBot="1" x14ac:dyDescent="0.25">
      <c r="A48" s="18" t="s">
        <v>185</v>
      </c>
      <c r="B48" s="18" t="s">
        <v>186</v>
      </c>
    </row>
    <row r="49" spans="1:2" ht="13.5" thickBot="1" x14ac:dyDescent="0.25">
      <c r="A49" s="18" t="s">
        <v>189</v>
      </c>
      <c r="B49" s="18" t="s">
        <v>190</v>
      </c>
    </row>
    <row r="50" spans="1:2" ht="13.5" thickBot="1" x14ac:dyDescent="0.25">
      <c r="A50" s="18" t="s">
        <v>3</v>
      </c>
      <c r="B50" s="18" t="s">
        <v>4</v>
      </c>
    </row>
    <row r="51" spans="1:2" ht="13.5" thickBot="1" x14ac:dyDescent="0.25">
      <c r="A51" s="18" t="s">
        <v>7</v>
      </c>
      <c r="B51" s="18" t="s">
        <v>391</v>
      </c>
    </row>
    <row r="52" spans="1:2" ht="13.5" thickBot="1" x14ac:dyDescent="0.25">
      <c r="A52" s="18" t="s">
        <v>10</v>
      </c>
      <c r="B52" s="18" t="s">
        <v>11</v>
      </c>
    </row>
    <row r="53" spans="1:2" ht="13.5" thickBot="1" x14ac:dyDescent="0.25">
      <c r="A53" s="18" t="s">
        <v>14</v>
      </c>
      <c r="B53" s="18" t="s">
        <v>15</v>
      </c>
    </row>
    <row r="54" spans="1:2" ht="13.5" thickBot="1" x14ac:dyDescent="0.25">
      <c r="A54" s="18" t="s">
        <v>18</v>
      </c>
      <c r="B54" s="18" t="s">
        <v>19</v>
      </c>
    </row>
    <row r="55" spans="1:2" ht="13.5" thickBot="1" x14ac:dyDescent="0.25">
      <c r="A55" s="18" t="s">
        <v>22</v>
      </c>
      <c r="B55" s="18" t="s">
        <v>23</v>
      </c>
    </row>
    <row r="56" spans="1:2" ht="13.5" thickBot="1" x14ac:dyDescent="0.25">
      <c r="A56" s="18" t="s">
        <v>26</v>
      </c>
      <c r="B56" s="18" t="s">
        <v>27</v>
      </c>
    </row>
    <row r="57" spans="1:2" ht="13.5" thickBot="1" x14ac:dyDescent="0.25">
      <c r="A57" s="18" t="s">
        <v>30</v>
      </c>
      <c r="B57" s="18" t="s">
        <v>31</v>
      </c>
    </row>
    <row r="58" spans="1:2" ht="13.5" thickBot="1" x14ac:dyDescent="0.25">
      <c r="A58" s="18" t="s">
        <v>34</v>
      </c>
      <c r="B58" s="18" t="s">
        <v>35</v>
      </c>
    </row>
    <row r="59" spans="1:2" ht="13.5" thickBot="1" x14ac:dyDescent="0.25">
      <c r="A59" s="18" t="s">
        <v>38</v>
      </c>
      <c r="B59" s="18" t="s">
        <v>39</v>
      </c>
    </row>
    <row r="60" spans="1:2" ht="13.5" thickBot="1" x14ac:dyDescent="0.25">
      <c r="A60" s="18" t="s">
        <v>42</v>
      </c>
      <c r="B60" s="18" t="s">
        <v>43</v>
      </c>
    </row>
    <row r="61" spans="1:2" ht="13.5" thickBot="1" x14ac:dyDescent="0.25">
      <c r="A61" s="18" t="s">
        <v>46</v>
      </c>
      <c r="B61" s="18" t="s">
        <v>47</v>
      </c>
    </row>
    <row r="62" spans="1:2" ht="13.5" thickBot="1" x14ac:dyDescent="0.25">
      <c r="A62" s="18" t="s">
        <v>50</v>
      </c>
      <c r="B62" s="18" t="s">
        <v>51</v>
      </c>
    </row>
    <row r="63" spans="1:2" ht="13.5" thickBot="1" x14ac:dyDescent="0.25">
      <c r="A63" s="18" t="s">
        <v>52</v>
      </c>
      <c r="B63" s="18" t="s">
        <v>53</v>
      </c>
    </row>
    <row r="64" spans="1:2" ht="13.5" thickBot="1" x14ac:dyDescent="0.25">
      <c r="A64" s="18" t="s">
        <v>56</v>
      </c>
      <c r="B64" s="18" t="s">
        <v>57</v>
      </c>
    </row>
    <row r="65" spans="1:2" ht="13.5" thickBot="1" x14ac:dyDescent="0.25">
      <c r="A65" s="18" t="s">
        <v>60</v>
      </c>
      <c r="B65" s="18" t="s">
        <v>61</v>
      </c>
    </row>
    <row r="66" spans="1:2" ht="13.5" thickBot="1" x14ac:dyDescent="0.25">
      <c r="A66" s="18" t="s">
        <v>64</v>
      </c>
      <c r="B66" s="18" t="s">
        <v>65</v>
      </c>
    </row>
    <row r="67" spans="1:2" ht="13.5" thickBot="1" x14ac:dyDescent="0.25">
      <c r="A67" s="18" t="s">
        <v>68</v>
      </c>
      <c r="B67" s="18" t="s">
        <v>69</v>
      </c>
    </row>
    <row r="68" spans="1:2" ht="13.5" thickBot="1" x14ac:dyDescent="0.25">
      <c r="A68" s="18" t="s">
        <v>72</v>
      </c>
      <c r="B68" s="18" t="s">
        <v>73</v>
      </c>
    </row>
    <row r="69" spans="1:2" ht="13.5" thickBot="1" x14ac:dyDescent="0.25">
      <c r="A69" s="18" t="s">
        <v>76</v>
      </c>
      <c r="B69" s="18" t="s">
        <v>77</v>
      </c>
    </row>
    <row r="70" spans="1:2" ht="13.5" thickBot="1" x14ac:dyDescent="0.25">
      <c r="A70" s="18" t="s">
        <v>80</v>
      </c>
      <c r="B70" s="18" t="s">
        <v>81</v>
      </c>
    </row>
    <row r="71" spans="1:2" ht="13.5" thickBot="1" x14ac:dyDescent="0.25">
      <c r="A71" s="18" t="s">
        <v>84</v>
      </c>
      <c r="B71" s="18" t="s">
        <v>85</v>
      </c>
    </row>
    <row r="72" spans="1:2" ht="13.5" thickBot="1" x14ac:dyDescent="0.25">
      <c r="A72" s="18" t="s">
        <v>88</v>
      </c>
      <c r="B72" s="18" t="s">
        <v>89</v>
      </c>
    </row>
    <row r="73" spans="1:2" ht="13.5" thickBot="1" x14ac:dyDescent="0.25">
      <c r="A73" s="18" t="s">
        <v>92</v>
      </c>
      <c r="B73" s="18" t="s">
        <v>93</v>
      </c>
    </row>
    <row r="74" spans="1:2" ht="13.5" thickBot="1" x14ac:dyDescent="0.25">
      <c r="A74" s="18" t="s">
        <v>96</v>
      </c>
      <c r="B74" s="18" t="s">
        <v>97</v>
      </c>
    </row>
    <row r="75" spans="1:2" ht="13.5" thickBot="1" x14ac:dyDescent="0.25">
      <c r="A75" s="18" t="s">
        <v>100</v>
      </c>
      <c r="B75" s="18" t="s">
        <v>101</v>
      </c>
    </row>
    <row r="76" spans="1:2" ht="13.5" thickBot="1" x14ac:dyDescent="0.25">
      <c r="A76" s="18" t="s">
        <v>104</v>
      </c>
      <c r="B76" s="18" t="s">
        <v>105</v>
      </c>
    </row>
    <row r="77" spans="1:2" ht="13.5" thickBot="1" x14ac:dyDescent="0.25">
      <c r="A77" s="18" t="s">
        <v>108</v>
      </c>
      <c r="B77" s="18" t="s">
        <v>109</v>
      </c>
    </row>
    <row r="78" spans="1:2" ht="13.5" thickBot="1" x14ac:dyDescent="0.25">
      <c r="A78" s="18" t="s">
        <v>112</v>
      </c>
      <c r="B78" s="18" t="s">
        <v>113</v>
      </c>
    </row>
    <row r="79" spans="1:2" ht="13.5" thickBot="1" x14ac:dyDescent="0.25">
      <c r="A79" s="18" t="s">
        <v>116</v>
      </c>
      <c r="B79" s="18" t="s">
        <v>117</v>
      </c>
    </row>
    <row r="80" spans="1:2" ht="13.5" thickBot="1" x14ac:dyDescent="0.25">
      <c r="A80" s="18" t="s">
        <v>120</v>
      </c>
      <c r="B80" s="18" t="s">
        <v>121</v>
      </c>
    </row>
    <row r="81" spans="1:2" ht="13.5" thickBot="1" x14ac:dyDescent="0.25">
      <c r="A81" s="18" t="s">
        <v>123</v>
      </c>
      <c r="B81" s="18" t="s">
        <v>124</v>
      </c>
    </row>
    <row r="82" spans="1:2" ht="13.5" thickBot="1" x14ac:dyDescent="0.25">
      <c r="A82" s="18" t="s">
        <v>127</v>
      </c>
      <c r="B82" s="18" t="s">
        <v>128</v>
      </c>
    </row>
    <row r="83" spans="1:2" ht="13.5" thickBot="1" x14ac:dyDescent="0.25">
      <c r="A83" s="18" t="s">
        <v>131</v>
      </c>
      <c r="B83" s="18" t="s">
        <v>132</v>
      </c>
    </row>
    <row r="84" spans="1:2" ht="13.5" thickBot="1" x14ac:dyDescent="0.25">
      <c r="A84" s="18" t="s">
        <v>135</v>
      </c>
      <c r="B84" s="18" t="s">
        <v>136</v>
      </c>
    </row>
    <row r="85" spans="1:2" ht="13.5" thickBot="1" x14ac:dyDescent="0.25">
      <c r="A85" s="18" t="s">
        <v>139</v>
      </c>
      <c r="B85" s="18" t="s">
        <v>140</v>
      </c>
    </row>
    <row r="86" spans="1:2" ht="13.5" thickBot="1" x14ac:dyDescent="0.25">
      <c r="A86" s="18" t="s">
        <v>143</v>
      </c>
      <c r="B86" s="18" t="s">
        <v>144</v>
      </c>
    </row>
    <row r="87" spans="1:2" ht="13.5" thickBot="1" x14ac:dyDescent="0.25">
      <c r="A87" s="18" t="s">
        <v>147</v>
      </c>
      <c r="B87" s="18" t="s">
        <v>148</v>
      </c>
    </row>
    <row r="88" spans="1:2" ht="13.5" thickBot="1" x14ac:dyDescent="0.25">
      <c r="A88" s="18" t="s">
        <v>151</v>
      </c>
      <c r="B88" s="18" t="s">
        <v>152</v>
      </c>
    </row>
    <row r="89" spans="1:2" ht="13.5" thickBot="1" x14ac:dyDescent="0.25">
      <c r="A89" s="18" t="s">
        <v>155</v>
      </c>
      <c r="B89" s="18" t="s">
        <v>156</v>
      </c>
    </row>
    <row r="90" spans="1:2" ht="13.5" thickBot="1" x14ac:dyDescent="0.25">
      <c r="A90" s="18" t="s">
        <v>159</v>
      </c>
      <c r="B90" s="18" t="s">
        <v>160</v>
      </c>
    </row>
    <row r="91" spans="1:2" ht="13.5" thickBot="1" x14ac:dyDescent="0.25">
      <c r="A91" s="18" t="s">
        <v>163</v>
      </c>
      <c r="B91" s="18" t="s">
        <v>164</v>
      </c>
    </row>
    <row r="92" spans="1:2" ht="13.5" thickBot="1" x14ac:dyDescent="0.25">
      <c r="A92" s="18" t="s">
        <v>167</v>
      </c>
      <c r="B92" s="18" t="s">
        <v>168</v>
      </c>
    </row>
    <row r="93" spans="1:2" ht="13.5" thickBot="1" x14ac:dyDescent="0.25">
      <c r="A93" s="18" t="s">
        <v>171</v>
      </c>
      <c r="B93" s="18" t="s">
        <v>172</v>
      </c>
    </row>
    <row r="94" spans="1:2" ht="13.5" thickBot="1" x14ac:dyDescent="0.25">
      <c r="A94" s="18" t="s">
        <v>175</v>
      </c>
      <c r="B94" s="18" t="s">
        <v>176</v>
      </c>
    </row>
    <row r="95" spans="1:2" ht="13.5" thickBot="1" x14ac:dyDescent="0.25">
      <c r="A95" s="18" t="s">
        <v>179</v>
      </c>
      <c r="B95" s="18" t="s">
        <v>180</v>
      </c>
    </row>
    <row r="96" spans="1:2" ht="13.5" thickBot="1" x14ac:dyDescent="0.25">
      <c r="A96" s="18" t="s">
        <v>183</v>
      </c>
      <c r="B96" s="18" t="s">
        <v>184</v>
      </c>
    </row>
    <row r="97" spans="1:2" ht="13.5" thickBot="1" x14ac:dyDescent="0.25">
      <c r="A97" s="18" t="s">
        <v>187</v>
      </c>
      <c r="B97" s="18" t="s">
        <v>188</v>
      </c>
    </row>
    <row r="98" spans="1:2" ht="13.5" thickBot="1" x14ac:dyDescent="0.25">
      <c r="A98" s="18" t="s">
        <v>191</v>
      </c>
      <c r="B98" s="18" t="s">
        <v>192</v>
      </c>
    </row>
    <row r="99" spans="1:2" ht="13.5" thickBot="1" x14ac:dyDescent="0.25">
      <c r="A99" s="18" t="s">
        <v>408</v>
      </c>
      <c r="B99" s="18" t="s">
        <v>404</v>
      </c>
    </row>
    <row r="100" spans="1:2" ht="13.5" thickBot="1" x14ac:dyDescent="0.25">
      <c r="A100" s="18" t="s">
        <v>409</v>
      </c>
      <c r="B100" s="18" t="s">
        <v>405</v>
      </c>
    </row>
    <row r="101" spans="1:2" ht="13.5" thickBot="1" x14ac:dyDescent="0.25">
      <c r="A101" s="18" t="s">
        <v>410</v>
      </c>
      <c r="B101" s="18" t="s">
        <v>406</v>
      </c>
    </row>
    <row r="102" spans="1:2" ht="13.5" thickBot="1" x14ac:dyDescent="0.25">
      <c r="A102" s="18" t="s">
        <v>411</v>
      </c>
      <c r="B102" s="18" t="s">
        <v>407</v>
      </c>
    </row>
    <row r="103" spans="1:2" ht="13.5" thickBot="1" x14ac:dyDescent="0.25">
      <c r="A103" s="18" t="s">
        <v>412</v>
      </c>
      <c r="B103" s="18" t="s">
        <v>413</v>
      </c>
    </row>
    <row r="104" spans="1:2" ht="13.5" thickBot="1" x14ac:dyDescent="0.25">
      <c r="A104" s="18" t="s">
        <v>414</v>
      </c>
      <c r="B104" s="18" t="s">
        <v>415</v>
      </c>
    </row>
    <row r="105" spans="1:2" ht="13.5" thickBot="1" x14ac:dyDescent="0.25">
      <c r="A105" s="18" t="s">
        <v>416</v>
      </c>
      <c r="B105" s="18" t="s">
        <v>417</v>
      </c>
    </row>
    <row r="106" spans="1:2" ht="13.5" thickBot="1" x14ac:dyDescent="0.25">
      <c r="A106" s="18" t="s">
        <v>418</v>
      </c>
      <c r="B106" s="18" t="s">
        <v>419</v>
      </c>
    </row>
    <row r="107" spans="1:2" ht="13.5" thickBot="1" x14ac:dyDescent="0.25">
      <c r="A107" s="18" t="s">
        <v>420</v>
      </c>
      <c r="B107" s="18" t="s">
        <v>421</v>
      </c>
    </row>
    <row r="108" spans="1:2" ht="13.5" thickBot="1" x14ac:dyDescent="0.25">
      <c r="A108" s="18" t="s">
        <v>422</v>
      </c>
      <c r="B108" s="18" t="s">
        <v>423</v>
      </c>
    </row>
    <row r="109" spans="1:2" ht="13.5" thickBot="1" x14ac:dyDescent="0.25">
      <c r="A109" s="18" t="s">
        <v>424</v>
      </c>
      <c r="B109" s="18" t="s">
        <v>425</v>
      </c>
    </row>
    <row r="110" spans="1:2" ht="13.5" thickBot="1" x14ac:dyDescent="0.25">
      <c r="A110" s="18" t="s">
        <v>426</v>
      </c>
      <c r="B110" s="18" t="s">
        <v>427</v>
      </c>
    </row>
    <row r="111" spans="1:2" ht="13.5" thickBot="1" x14ac:dyDescent="0.25">
      <c r="A111" s="18" t="s">
        <v>428</v>
      </c>
      <c r="B111" s="18" t="s">
        <v>429</v>
      </c>
    </row>
    <row r="112" spans="1:2" ht="13.5" thickBot="1" x14ac:dyDescent="0.25">
      <c r="A112" s="18" t="s">
        <v>430</v>
      </c>
      <c r="B112" s="18" t="s">
        <v>431</v>
      </c>
    </row>
    <row r="113" spans="1:2" ht="13.5" thickBot="1" x14ac:dyDescent="0.25">
      <c r="A113" s="18" t="s">
        <v>432</v>
      </c>
      <c r="B113" s="18" t="s">
        <v>433</v>
      </c>
    </row>
    <row r="114" spans="1:2" ht="13.5" thickBot="1" x14ac:dyDescent="0.25">
      <c r="A114" s="18" t="s">
        <v>434</v>
      </c>
      <c r="B114" s="18" t="s">
        <v>435</v>
      </c>
    </row>
    <row r="115" spans="1:2" ht="13.5" thickBot="1" x14ac:dyDescent="0.25">
      <c r="A115" s="18" t="s">
        <v>436</v>
      </c>
      <c r="B115" s="18" t="s">
        <v>437</v>
      </c>
    </row>
    <row r="116" spans="1:2" ht="13.5" thickBot="1" x14ac:dyDescent="0.25">
      <c r="A116" s="18" t="s">
        <v>438</v>
      </c>
      <c r="B116" s="18" t="s">
        <v>439</v>
      </c>
    </row>
    <row r="117" spans="1:2" ht="13.5" thickBot="1" x14ac:dyDescent="0.25">
      <c r="A117" s="18" t="s">
        <v>440</v>
      </c>
      <c r="B117" s="18" t="s">
        <v>441</v>
      </c>
    </row>
    <row r="118" spans="1:2" ht="13.5" thickBot="1" x14ac:dyDescent="0.25">
      <c r="A118" s="18" t="s">
        <v>442</v>
      </c>
      <c r="B118" s="18" t="s">
        <v>443</v>
      </c>
    </row>
    <row r="119" spans="1:2" ht="13.5" thickBot="1" x14ac:dyDescent="0.25">
      <c r="A119" s="18" t="s">
        <v>444</v>
      </c>
      <c r="B119" s="18" t="s">
        <v>445</v>
      </c>
    </row>
    <row r="120" spans="1:2" ht="13.5" thickBot="1" x14ac:dyDescent="0.25">
      <c r="A120" s="18" t="s">
        <v>446</v>
      </c>
      <c r="B120" s="18" t="s">
        <v>447</v>
      </c>
    </row>
    <row r="121" spans="1:2" ht="13.5" thickBot="1" x14ac:dyDescent="0.25">
      <c r="A121" s="18" t="s">
        <v>448</v>
      </c>
      <c r="B121" s="18" t="s">
        <v>449</v>
      </c>
    </row>
    <row r="122" spans="1:2" ht="13.5" thickBot="1" x14ac:dyDescent="0.25">
      <c r="A122" s="18" t="s">
        <v>450</v>
      </c>
      <c r="B122" s="18" t="s">
        <v>451</v>
      </c>
    </row>
    <row r="123" spans="1:2" ht="13.5" thickBot="1" x14ac:dyDescent="0.25">
      <c r="A123" s="18" t="s">
        <v>452</v>
      </c>
      <c r="B123" s="18" t="s">
        <v>453</v>
      </c>
    </row>
    <row r="124" spans="1:2" ht="13.5" thickBot="1" x14ac:dyDescent="0.25">
      <c r="A124" s="18" t="s">
        <v>454</v>
      </c>
      <c r="B124" s="18" t="s">
        <v>455</v>
      </c>
    </row>
    <row r="125" spans="1:2" ht="13.5" thickBot="1" x14ac:dyDescent="0.25">
      <c r="A125" s="18" t="s">
        <v>456</v>
      </c>
      <c r="B125" s="18" t="s">
        <v>457</v>
      </c>
    </row>
    <row r="126" spans="1:2" ht="13.5" thickBot="1" x14ac:dyDescent="0.25">
      <c r="A126" s="18" t="s">
        <v>458</v>
      </c>
      <c r="B126" s="18" t="s">
        <v>459</v>
      </c>
    </row>
    <row r="127" spans="1:2" ht="13.5" thickBot="1" x14ac:dyDescent="0.25">
      <c r="A127" s="18" t="s">
        <v>460</v>
      </c>
      <c r="B127" s="18" t="s">
        <v>461</v>
      </c>
    </row>
    <row r="128" spans="1:2" ht="13.5" thickBot="1" x14ac:dyDescent="0.25">
      <c r="A128" s="18" t="s">
        <v>462</v>
      </c>
      <c r="B128" s="18" t="s">
        <v>463</v>
      </c>
    </row>
    <row r="129" spans="1:2" ht="13.5" thickBot="1" x14ac:dyDescent="0.25">
      <c r="A129" s="18" t="s">
        <v>464</v>
      </c>
      <c r="B129" s="18" t="s">
        <v>465</v>
      </c>
    </row>
    <row r="130" spans="1:2" ht="13.5" thickBot="1" x14ac:dyDescent="0.25">
      <c r="A130" s="18" t="s">
        <v>466</v>
      </c>
      <c r="B130" s="18" t="s">
        <v>467</v>
      </c>
    </row>
    <row r="131" spans="1:2" ht="13.5" thickBot="1" x14ac:dyDescent="0.25">
      <c r="A131" s="18" t="s">
        <v>468</v>
      </c>
      <c r="B131" s="18" t="s">
        <v>469</v>
      </c>
    </row>
    <row r="132" spans="1:2" ht="13.5" thickBot="1" x14ac:dyDescent="0.25">
      <c r="A132" s="18" t="s">
        <v>470</v>
      </c>
      <c r="B132" s="18" t="s">
        <v>471</v>
      </c>
    </row>
    <row r="133" spans="1:2" ht="13.5" thickBot="1" x14ac:dyDescent="0.25">
      <c r="A133" s="18" t="s">
        <v>472</v>
      </c>
      <c r="B133" s="18" t="s">
        <v>473</v>
      </c>
    </row>
    <row r="134" spans="1:2" ht="13.5" thickBot="1" x14ac:dyDescent="0.25">
      <c r="A134" s="18" t="s">
        <v>474</v>
      </c>
      <c r="B134" s="18" t="s">
        <v>475</v>
      </c>
    </row>
    <row r="135" spans="1:2" ht="13.5" thickBot="1" x14ac:dyDescent="0.25">
      <c r="A135" s="18" t="s">
        <v>476</v>
      </c>
      <c r="B135" s="18" t="s">
        <v>477</v>
      </c>
    </row>
    <row r="136" spans="1:2" ht="13.5" thickBot="1" x14ac:dyDescent="0.25">
      <c r="A136" s="18" t="s">
        <v>478</v>
      </c>
      <c r="B136" s="18" t="s">
        <v>479</v>
      </c>
    </row>
    <row r="137" spans="1:2" ht="13.5" thickBot="1" x14ac:dyDescent="0.25">
      <c r="A137" s="18" t="s">
        <v>480</v>
      </c>
      <c r="B137" s="18" t="s">
        <v>481</v>
      </c>
    </row>
    <row r="138" spans="1:2" ht="13.5" thickBot="1" x14ac:dyDescent="0.25">
      <c r="A138" s="18" t="s">
        <v>482</v>
      </c>
      <c r="B138" s="18" t="s">
        <v>483</v>
      </c>
    </row>
    <row r="139" spans="1:2" ht="13.5" thickBot="1" x14ac:dyDescent="0.25">
      <c r="A139" s="18" t="s">
        <v>484</v>
      </c>
      <c r="B139" s="18" t="s">
        <v>485</v>
      </c>
    </row>
    <row r="140" spans="1:2" ht="13.5" thickBot="1" x14ac:dyDescent="0.25">
      <c r="A140" s="18" t="s">
        <v>486</v>
      </c>
      <c r="B140" s="18" t="s">
        <v>487</v>
      </c>
    </row>
    <row r="141" spans="1:2" ht="13.5" thickBot="1" x14ac:dyDescent="0.25">
      <c r="A141" s="18" t="s">
        <v>488</v>
      </c>
      <c r="B141" s="18" t="s">
        <v>489</v>
      </c>
    </row>
    <row r="142" spans="1:2" ht="13.5" thickBot="1" x14ac:dyDescent="0.25">
      <c r="A142" s="18" t="s">
        <v>490</v>
      </c>
      <c r="B142" s="18" t="s">
        <v>491</v>
      </c>
    </row>
    <row r="143" spans="1:2" ht="13.5" thickBot="1" x14ac:dyDescent="0.25">
      <c r="A143" s="18" t="s">
        <v>492</v>
      </c>
      <c r="B143" s="18" t="s">
        <v>493</v>
      </c>
    </row>
    <row r="144" spans="1:2" ht="13.5" thickBot="1" x14ac:dyDescent="0.25">
      <c r="A144" s="18" t="s">
        <v>494</v>
      </c>
      <c r="B144" s="18" t="s">
        <v>495</v>
      </c>
    </row>
    <row r="145" spans="1:2" ht="13.5" thickBot="1" x14ac:dyDescent="0.25">
      <c r="A145" s="18" t="s">
        <v>496</v>
      </c>
      <c r="B145" s="18" t="s">
        <v>497</v>
      </c>
    </row>
    <row r="146" spans="1:2" ht="13.5" thickBot="1" x14ac:dyDescent="0.25">
      <c r="A146" s="18" t="s">
        <v>287</v>
      </c>
      <c r="B146" s="18" t="s">
        <v>288</v>
      </c>
    </row>
    <row r="147" spans="1:2" ht="13.5" thickBot="1" x14ac:dyDescent="0.25">
      <c r="A147" s="18" t="s">
        <v>291</v>
      </c>
      <c r="B147" s="18" t="s">
        <v>292</v>
      </c>
    </row>
    <row r="148" spans="1:2" ht="13.5" thickBot="1" x14ac:dyDescent="0.25">
      <c r="A148" s="18" t="s">
        <v>193</v>
      </c>
      <c r="B148" s="18" t="s">
        <v>194</v>
      </c>
    </row>
    <row r="149" spans="1:2" ht="13.5" thickBot="1" x14ac:dyDescent="0.25">
      <c r="A149" s="18" t="s">
        <v>195</v>
      </c>
      <c r="B149" s="18" t="s">
        <v>196</v>
      </c>
    </row>
    <row r="150" spans="1:2" ht="13.5" thickBot="1" x14ac:dyDescent="0.25">
      <c r="A150" s="18" t="s">
        <v>197</v>
      </c>
      <c r="B150" s="18" t="s">
        <v>198</v>
      </c>
    </row>
    <row r="151" spans="1:2" ht="13.5" thickBot="1" x14ac:dyDescent="0.25">
      <c r="A151" s="18" t="s">
        <v>199</v>
      </c>
      <c r="B151" s="18" t="s">
        <v>200</v>
      </c>
    </row>
    <row r="152" spans="1:2" ht="13.5" thickBot="1" x14ac:dyDescent="0.25">
      <c r="A152" s="18" t="s">
        <v>201</v>
      </c>
      <c r="B152" s="18" t="s">
        <v>202</v>
      </c>
    </row>
    <row r="153" spans="1:2" ht="13.5" thickBot="1" x14ac:dyDescent="0.25">
      <c r="A153" s="18" t="s">
        <v>203</v>
      </c>
      <c r="B153" s="18" t="s">
        <v>204</v>
      </c>
    </row>
    <row r="154" spans="1:2" ht="13.5" thickBot="1" x14ac:dyDescent="0.25">
      <c r="A154" s="18" t="s">
        <v>205</v>
      </c>
      <c r="B154" s="18" t="s">
        <v>206</v>
      </c>
    </row>
    <row r="155" spans="1:2" ht="13.5" thickBot="1" x14ac:dyDescent="0.25">
      <c r="A155" s="18" t="s">
        <v>207</v>
      </c>
      <c r="B155" s="18" t="s">
        <v>208</v>
      </c>
    </row>
    <row r="156" spans="1:2" ht="13.5" thickBot="1" x14ac:dyDescent="0.25">
      <c r="A156" s="18" t="s">
        <v>209</v>
      </c>
      <c r="B156" s="18" t="s">
        <v>210</v>
      </c>
    </row>
    <row r="157" spans="1:2" ht="13.5" thickBot="1" x14ac:dyDescent="0.25">
      <c r="A157" s="18" t="s">
        <v>211</v>
      </c>
      <c r="B157" s="18" t="s">
        <v>212</v>
      </c>
    </row>
    <row r="158" spans="1:2" ht="13.5" thickBot="1" x14ac:dyDescent="0.25">
      <c r="A158" s="18" t="s">
        <v>213</v>
      </c>
      <c r="B158" s="18" t="s">
        <v>214</v>
      </c>
    </row>
    <row r="159" spans="1:2" ht="13.5" thickBot="1" x14ac:dyDescent="0.25">
      <c r="A159" s="18" t="s">
        <v>215</v>
      </c>
      <c r="B159" s="18" t="s">
        <v>216</v>
      </c>
    </row>
    <row r="160" spans="1:2" ht="13.5" thickBot="1" x14ac:dyDescent="0.25">
      <c r="A160" s="18" t="s">
        <v>217</v>
      </c>
      <c r="B160" s="18" t="s">
        <v>218</v>
      </c>
    </row>
    <row r="161" spans="1:2" ht="13.5" thickBot="1" x14ac:dyDescent="0.25">
      <c r="A161" s="18" t="s">
        <v>219</v>
      </c>
      <c r="B161" s="18" t="s">
        <v>220</v>
      </c>
    </row>
    <row r="162" spans="1:2" ht="13.5" thickBot="1" x14ac:dyDescent="0.25">
      <c r="A162" s="18" t="s">
        <v>221</v>
      </c>
      <c r="B162" s="18" t="s">
        <v>222</v>
      </c>
    </row>
    <row r="163" spans="1:2" ht="13.5" thickBot="1" x14ac:dyDescent="0.25">
      <c r="A163" s="18" t="s">
        <v>223</v>
      </c>
      <c r="B163" s="18" t="s">
        <v>224</v>
      </c>
    </row>
    <row r="164" spans="1:2" ht="13.5" thickBot="1" x14ac:dyDescent="0.25">
      <c r="A164" s="18" t="s">
        <v>225</v>
      </c>
      <c r="B164" s="18" t="s">
        <v>226</v>
      </c>
    </row>
    <row r="165" spans="1:2" ht="13.5" thickBot="1" x14ac:dyDescent="0.25">
      <c r="A165" s="18" t="s">
        <v>227</v>
      </c>
      <c r="B165" s="18" t="s">
        <v>228</v>
      </c>
    </row>
    <row r="166" spans="1:2" ht="13.5" thickBot="1" x14ac:dyDescent="0.25">
      <c r="A166" s="18" t="s">
        <v>229</v>
      </c>
      <c r="B166" s="18" t="s">
        <v>230</v>
      </c>
    </row>
    <row r="167" spans="1:2" ht="13.5" thickBot="1" x14ac:dyDescent="0.25">
      <c r="A167" s="18" t="s">
        <v>231</v>
      </c>
      <c r="B167" s="18" t="s">
        <v>232</v>
      </c>
    </row>
    <row r="168" spans="1:2" ht="13.5" thickBot="1" x14ac:dyDescent="0.25">
      <c r="A168" s="18" t="s">
        <v>233</v>
      </c>
      <c r="B168" s="18" t="s">
        <v>234</v>
      </c>
    </row>
    <row r="169" spans="1:2" ht="13.5" thickBot="1" x14ac:dyDescent="0.25">
      <c r="A169" s="18" t="s">
        <v>235</v>
      </c>
      <c r="B169" s="18" t="s">
        <v>236</v>
      </c>
    </row>
    <row r="170" spans="1:2" ht="13.5" thickBot="1" x14ac:dyDescent="0.25">
      <c r="A170" s="18" t="s">
        <v>237</v>
      </c>
      <c r="B170" s="18" t="s">
        <v>238</v>
      </c>
    </row>
    <row r="171" spans="1:2" ht="13.5" thickBot="1" x14ac:dyDescent="0.25">
      <c r="A171" s="18" t="s">
        <v>239</v>
      </c>
      <c r="B171" s="18" t="s">
        <v>240</v>
      </c>
    </row>
    <row r="172" spans="1:2" ht="13.5" thickBot="1" x14ac:dyDescent="0.25">
      <c r="A172" s="18" t="s">
        <v>241</v>
      </c>
      <c r="B172" s="18" t="s">
        <v>242</v>
      </c>
    </row>
    <row r="173" spans="1:2" ht="13.5" thickBot="1" x14ac:dyDescent="0.25">
      <c r="A173" s="18" t="s">
        <v>243</v>
      </c>
      <c r="B173" s="18" t="s">
        <v>244</v>
      </c>
    </row>
    <row r="174" spans="1:2" ht="13.5" thickBot="1" x14ac:dyDescent="0.25">
      <c r="A174" s="18" t="s">
        <v>245</v>
      </c>
      <c r="B174" s="18" t="s">
        <v>246</v>
      </c>
    </row>
    <row r="175" spans="1:2" ht="13.5" thickBot="1" x14ac:dyDescent="0.25">
      <c r="A175" s="18" t="s">
        <v>247</v>
      </c>
      <c r="B175" s="18" t="s">
        <v>248</v>
      </c>
    </row>
    <row r="176" spans="1:2" ht="13.5" thickBot="1" x14ac:dyDescent="0.25">
      <c r="A176" s="18" t="s">
        <v>249</v>
      </c>
      <c r="B176" s="18" t="s">
        <v>250</v>
      </c>
    </row>
    <row r="177" spans="1:2" ht="13.5" thickBot="1" x14ac:dyDescent="0.25">
      <c r="A177" s="18" t="s">
        <v>251</v>
      </c>
      <c r="B177" s="18" t="s">
        <v>252</v>
      </c>
    </row>
    <row r="178" spans="1:2" ht="13.5" thickBot="1" x14ac:dyDescent="0.25">
      <c r="A178" s="18" t="s">
        <v>253</v>
      </c>
      <c r="B178" s="18" t="s">
        <v>254</v>
      </c>
    </row>
    <row r="179" spans="1:2" ht="13.5" thickBot="1" x14ac:dyDescent="0.25">
      <c r="A179" s="18" t="s">
        <v>255</v>
      </c>
      <c r="B179" s="18" t="s">
        <v>256</v>
      </c>
    </row>
    <row r="180" spans="1:2" ht="13.5" thickBot="1" x14ac:dyDescent="0.25">
      <c r="A180" s="18" t="s">
        <v>257</v>
      </c>
      <c r="B180" s="18" t="s">
        <v>258</v>
      </c>
    </row>
    <row r="181" spans="1:2" ht="13.5" thickBot="1" x14ac:dyDescent="0.25">
      <c r="A181" s="18" t="s">
        <v>259</v>
      </c>
      <c r="B181" s="18" t="s">
        <v>260</v>
      </c>
    </row>
    <row r="182" spans="1:2" ht="13.5" thickBot="1" x14ac:dyDescent="0.25">
      <c r="A182" s="18" t="s">
        <v>261</v>
      </c>
      <c r="B182" s="18" t="s">
        <v>262</v>
      </c>
    </row>
    <row r="183" spans="1:2" ht="13.5" thickBot="1" x14ac:dyDescent="0.25">
      <c r="A183" s="18" t="s">
        <v>263</v>
      </c>
      <c r="B183" s="18" t="s">
        <v>264</v>
      </c>
    </row>
    <row r="184" spans="1:2" ht="13.5" thickBot="1" x14ac:dyDescent="0.25">
      <c r="A184" s="18" t="s">
        <v>265</v>
      </c>
      <c r="B184" s="18" t="s">
        <v>266</v>
      </c>
    </row>
    <row r="185" spans="1:2" ht="13.5" thickBot="1" x14ac:dyDescent="0.25">
      <c r="A185" s="18" t="s">
        <v>267</v>
      </c>
      <c r="B185" s="18" t="s">
        <v>268</v>
      </c>
    </row>
    <row r="186" spans="1:2" ht="13.5" thickBot="1" x14ac:dyDescent="0.25">
      <c r="A186" s="18" t="s">
        <v>269</v>
      </c>
      <c r="B186" s="18" t="s">
        <v>270</v>
      </c>
    </row>
    <row r="187" spans="1:2" ht="13.5" thickBot="1" x14ac:dyDescent="0.25">
      <c r="A187" s="18" t="s">
        <v>271</v>
      </c>
      <c r="B187" s="18" t="s">
        <v>272</v>
      </c>
    </row>
    <row r="188" spans="1:2" ht="13.5" thickBot="1" x14ac:dyDescent="0.25">
      <c r="A188" s="18" t="s">
        <v>273</v>
      </c>
      <c r="B188" s="18" t="s">
        <v>274</v>
      </c>
    </row>
    <row r="189" spans="1:2" ht="13.5" thickBot="1" x14ac:dyDescent="0.25">
      <c r="A189" s="18" t="s">
        <v>275</v>
      </c>
      <c r="B189" s="18" t="s">
        <v>276</v>
      </c>
    </row>
    <row r="190" spans="1:2" ht="13.5" thickBot="1" x14ac:dyDescent="0.25">
      <c r="A190" s="18" t="s">
        <v>277</v>
      </c>
      <c r="B190" s="18" t="s">
        <v>278</v>
      </c>
    </row>
    <row r="191" spans="1:2" ht="13.5" thickBot="1" x14ac:dyDescent="0.25">
      <c r="A191" s="18" t="s">
        <v>279</v>
      </c>
      <c r="B191" s="18" t="s">
        <v>280</v>
      </c>
    </row>
    <row r="192" spans="1:2" ht="13.5" thickBot="1" x14ac:dyDescent="0.25">
      <c r="A192" s="18" t="s">
        <v>281</v>
      </c>
      <c r="B192" s="18" t="s">
        <v>282</v>
      </c>
    </row>
    <row r="193" spans="1:2" ht="13.5" thickBot="1" x14ac:dyDescent="0.25">
      <c r="A193" s="18" t="s">
        <v>283</v>
      </c>
      <c r="B193" s="18" t="s">
        <v>284</v>
      </c>
    </row>
    <row r="194" spans="1:2" ht="13.5" thickBot="1" x14ac:dyDescent="0.25">
      <c r="A194" s="18" t="s">
        <v>285</v>
      </c>
      <c r="B194" s="18" t="s">
        <v>286</v>
      </c>
    </row>
    <row r="195" spans="1:2" ht="13.5" thickBot="1" x14ac:dyDescent="0.25">
      <c r="A195" s="18" t="s">
        <v>289</v>
      </c>
      <c r="B195" s="18" t="s">
        <v>290</v>
      </c>
    </row>
    <row r="196" spans="1:2" ht="13.5" thickBot="1" x14ac:dyDescent="0.25">
      <c r="A196" s="18" t="s">
        <v>293</v>
      </c>
      <c r="B196" s="18" t="s">
        <v>294</v>
      </c>
    </row>
    <row r="197" spans="1:2" ht="13.5" thickBot="1" x14ac:dyDescent="0.25">
      <c r="A197" s="18" t="s">
        <v>295</v>
      </c>
      <c r="B197" s="18" t="s">
        <v>296</v>
      </c>
    </row>
    <row r="198" spans="1:2" ht="13.5" thickBot="1" x14ac:dyDescent="0.25">
      <c r="A198" s="18" t="s">
        <v>299</v>
      </c>
      <c r="B198" s="18" t="s">
        <v>300</v>
      </c>
    </row>
    <row r="199" spans="1:2" ht="13.5" thickBot="1" x14ac:dyDescent="0.25">
      <c r="A199" s="18" t="s">
        <v>303</v>
      </c>
      <c r="B199" s="18" t="s">
        <v>304</v>
      </c>
    </row>
    <row r="200" spans="1:2" ht="13.5" thickBot="1" x14ac:dyDescent="0.25">
      <c r="A200" s="18" t="s">
        <v>307</v>
      </c>
      <c r="B200" s="18" t="s">
        <v>308</v>
      </c>
    </row>
    <row r="201" spans="1:2" ht="13.5" thickBot="1" x14ac:dyDescent="0.25">
      <c r="A201" s="18" t="s">
        <v>311</v>
      </c>
      <c r="B201" s="18" t="s">
        <v>312</v>
      </c>
    </row>
    <row r="202" spans="1:2" ht="13.5" thickBot="1" x14ac:dyDescent="0.25">
      <c r="A202" s="18" t="s">
        <v>315</v>
      </c>
      <c r="B202" s="18" t="s">
        <v>316</v>
      </c>
    </row>
    <row r="203" spans="1:2" ht="13.5" thickBot="1" x14ac:dyDescent="0.25">
      <c r="A203" s="18" t="s">
        <v>319</v>
      </c>
      <c r="B203" s="18" t="s">
        <v>320</v>
      </c>
    </row>
    <row r="204" spans="1:2" ht="13.5" thickBot="1" x14ac:dyDescent="0.25">
      <c r="A204" s="18" t="s">
        <v>542</v>
      </c>
      <c r="B204" s="18" t="s">
        <v>543</v>
      </c>
    </row>
    <row r="205" spans="1:2" ht="13.5" thickBot="1" x14ac:dyDescent="0.25">
      <c r="A205" s="18" t="s">
        <v>323</v>
      </c>
      <c r="B205" s="18" t="s">
        <v>324</v>
      </c>
    </row>
    <row r="206" spans="1:2" ht="13.5" thickBot="1" x14ac:dyDescent="0.25">
      <c r="A206" s="18" t="s">
        <v>327</v>
      </c>
      <c r="B206" s="18" t="s">
        <v>328</v>
      </c>
    </row>
    <row r="207" spans="1:2" ht="13.5" thickBot="1" x14ac:dyDescent="0.25">
      <c r="A207" s="18" t="s">
        <v>331</v>
      </c>
      <c r="B207" s="18" t="s">
        <v>332</v>
      </c>
    </row>
    <row r="208" spans="1:2" ht="13.5" thickBot="1" x14ac:dyDescent="0.25">
      <c r="A208" s="18" t="s">
        <v>335</v>
      </c>
      <c r="B208" s="18" t="s">
        <v>336</v>
      </c>
    </row>
    <row r="209" spans="1:2" ht="13.5" thickBot="1" x14ac:dyDescent="0.25">
      <c r="A209" s="18" t="s">
        <v>339</v>
      </c>
      <c r="B209" s="18" t="s">
        <v>340</v>
      </c>
    </row>
    <row r="210" spans="1:2" ht="13.5" thickBot="1" x14ac:dyDescent="0.25">
      <c r="A210" s="18" t="s">
        <v>343</v>
      </c>
      <c r="B210" s="18" t="s">
        <v>344</v>
      </c>
    </row>
    <row r="211" spans="1:2" ht="13.5" thickBot="1" x14ac:dyDescent="0.25">
      <c r="A211" s="18" t="s">
        <v>347</v>
      </c>
      <c r="B211" s="18" t="s">
        <v>348</v>
      </c>
    </row>
    <row r="212" spans="1:2" ht="13.5" thickBot="1" x14ac:dyDescent="0.25">
      <c r="A212" s="18" t="s">
        <v>351</v>
      </c>
      <c r="B212" s="18" t="s">
        <v>352</v>
      </c>
    </row>
    <row r="213" spans="1:2" ht="13.5" thickBot="1" x14ac:dyDescent="0.25">
      <c r="A213" s="18" t="s">
        <v>355</v>
      </c>
      <c r="B213" s="18" t="s">
        <v>356</v>
      </c>
    </row>
    <row r="214" spans="1:2" ht="13.5" thickBot="1" x14ac:dyDescent="0.25">
      <c r="A214" s="18" t="s">
        <v>359</v>
      </c>
      <c r="B214" s="18" t="s">
        <v>360</v>
      </c>
    </row>
    <row r="215" spans="1:2" ht="13.5" thickBot="1" x14ac:dyDescent="0.25">
      <c r="A215" s="18" t="s">
        <v>363</v>
      </c>
      <c r="B215" s="18" t="s">
        <v>364</v>
      </c>
    </row>
    <row r="216" spans="1:2" ht="13.5" thickBot="1" x14ac:dyDescent="0.25">
      <c r="A216" s="18" t="s">
        <v>367</v>
      </c>
      <c r="B216" s="18" t="s">
        <v>368</v>
      </c>
    </row>
    <row r="217" spans="1:2" ht="13.5" thickBot="1" x14ac:dyDescent="0.25">
      <c r="A217" s="18" t="s">
        <v>371</v>
      </c>
      <c r="B217" s="18" t="s">
        <v>372</v>
      </c>
    </row>
    <row r="218" spans="1:2" ht="13.5" thickBot="1" x14ac:dyDescent="0.25">
      <c r="A218" s="18" t="s">
        <v>375</v>
      </c>
      <c r="B218" s="18" t="s">
        <v>376</v>
      </c>
    </row>
    <row r="219" spans="1:2" ht="13.5" thickBot="1" x14ac:dyDescent="0.25">
      <c r="A219" s="18" t="s">
        <v>379</v>
      </c>
      <c r="B219" s="18" t="s">
        <v>380</v>
      </c>
    </row>
    <row r="220" spans="1:2" ht="13.5" thickBot="1" x14ac:dyDescent="0.25">
      <c r="A220" s="18" t="s">
        <v>383</v>
      </c>
      <c r="B220" s="18" t="s">
        <v>384</v>
      </c>
    </row>
    <row r="221" spans="1:2" ht="13.5" thickBot="1" x14ac:dyDescent="0.25">
      <c r="A221" s="18" t="s">
        <v>387</v>
      </c>
      <c r="B221" s="18" t="s">
        <v>388</v>
      </c>
    </row>
    <row r="222" spans="1:2" ht="13.5" thickBot="1" x14ac:dyDescent="0.25">
      <c r="A222" s="18" t="s">
        <v>297</v>
      </c>
      <c r="B222" s="18" t="s">
        <v>298</v>
      </c>
    </row>
    <row r="223" spans="1:2" ht="13.5" thickBot="1" x14ac:dyDescent="0.25">
      <c r="A223" s="18" t="s">
        <v>301</v>
      </c>
      <c r="B223" s="18" t="s">
        <v>302</v>
      </c>
    </row>
    <row r="224" spans="1:2" ht="13.5" thickBot="1" x14ac:dyDescent="0.25">
      <c r="A224" s="18" t="s">
        <v>305</v>
      </c>
      <c r="B224" s="18" t="s">
        <v>306</v>
      </c>
    </row>
    <row r="225" spans="1:2" ht="13.5" thickBot="1" x14ac:dyDescent="0.25">
      <c r="A225" s="18" t="s">
        <v>309</v>
      </c>
      <c r="B225" s="18" t="s">
        <v>310</v>
      </c>
    </row>
    <row r="226" spans="1:2" ht="13.5" thickBot="1" x14ac:dyDescent="0.25">
      <c r="A226" s="18" t="s">
        <v>313</v>
      </c>
      <c r="B226" s="18" t="s">
        <v>314</v>
      </c>
    </row>
    <row r="227" spans="1:2" ht="13.5" thickBot="1" x14ac:dyDescent="0.25">
      <c r="A227" s="18" t="s">
        <v>317</v>
      </c>
      <c r="B227" s="18" t="s">
        <v>318</v>
      </c>
    </row>
    <row r="228" spans="1:2" ht="13.5" thickBot="1" x14ac:dyDescent="0.25">
      <c r="A228" s="18" t="s">
        <v>321</v>
      </c>
      <c r="B228" s="18" t="s">
        <v>322</v>
      </c>
    </row>
    <row r="229" spans="1:2" ht="13.5" thickBot="1" x14ac:dyDescent="0.25">
      <c r="A229" s="18" t="s">
        <v>325</v>
      </c>
      <c r="B229" s="18" t="s">
        <v>326</v>
      </c>
    </row>
    <row r="230" spans="1:2" ht="13.5" thickBot="1" x14ac:dyDescent="0.25">
      <c r="A230" s="18" t="s">
        <v>329</v>
      </c>
      <c r="B230" s="18" t="s">
        <v>330</v>
      </c>
    </row>
    <row r="231" spans="1:2" ht="13.5" thickBot="1" x14ac:dyDescent="0.25">
      <c r="A231" s="18" t="s">
        <v>333</v>
      </c>
      <c r="B231" s="18" t="s">
        <v>334</v>
      </c>
    </row>
    <row r="232" spans="1:2" ht="13.5" thickBot="1" x14ac:dyDescent="0.25">
      <c r="A232" s="18" t="s">
        <v>337</v>
      </c>
      <c r="B232" s="18" t="s">
        <v>338</v>
      </c>
    </row>
    <row r="233" spans="1:2" ht="13.5" thickBot="1" x14ac:dyDescent="0.25">
      <c r="A233" s="18" t="s">
        <v>341</v>
      </c>
      <c r="B233" s="18" t="s">
        <v>342</v>
      </c>
    </row>
    <row r="234" spans="1:2" ht="13.5" thickBot="1" x14ac:dyDescent="0.25">
      <c r="A234" s="18" t="s">
        <v>345</v>
      </c>
      <c r="B234" s="18" t="s">
        <v>346</v>
      </c>
    </row>
    <row r="235" spans="1:2" ht="13.5" thickBot="1" x14ac:dyDescent="0.25">
      <c r="A235" s="18" t="s">
        <v>349</v>
      </c>
      <c r="B235" s="18" t="s">
        <v>350</v>
      </c>
    </row>
    <row r="236" spans="1:2" ht="13.5" thickBot="1" x14ac:dyDescent="0.25">
      <c r="A236" s="18" t="s">
        <v>353</v>
      </c>
      <c r="B236" s="18" t="s">
        <v>354</v>
      </c>
    </row>
    <row r="237" spans="1:2" ht="13.5" thickBot="1" x14ac:dyDescent="0.25">
      <c r="A237" s="18" t="s">
        <v>357</v>
      </c>
      <c r="B237" s="18" t="s">
        <v>358</v>
      </c>
    </row>
    <row r="238" spans="1:2" ht="13.5" thickBot="1" x14ac:dyDescent="0.25">
      <c r="A238" s="18" t="s">
        <v>361</v>
      </c>
      <c r="B238" s="18" t="s">
        <v>362</v>
      </c>
    </row>
    <row r="239" spans="1:2" ht="13.5" thickBot="1" x14ac:dyDescent="0.25">
      <c r="A239" s="18" t="s">
        <v>365</v>
      </c>
      <c r="B239" s="18" t="s">
        <v>366</v>
      </c>
    </row>
    <row r="240" spans="1:2" ht="13.5" thickBot="1" x14ac:dyDescent="0.25">
      <c r="A240" s="18" t="s">
        <v>369</v>
      </c>
      <c r="B240" s="18" t="s">
        <v>370</v>
      </c>
    </row>
    <row r="241" spans="1:2" ht="13.5" thickBot="1" x14ac:dyDescent="0.25">
      <c r="A241" s="18" t="s">
        <v>373</v>
      </c>
      <c r="B241" s="18" t="s">
        <v>374</v>
      </c>
    </row>
    <row r="242" spans="1:2" ht="13.5" thickBot="1" x14ac:dyDescent="0.25">
      <c r="A242" s="18" t="s">
        <v>377</v>
      </c>
      <c r="B242" s="18" t="s">
        <v>378</v>
      </c>
    </row>
    <row r="243" spans="1:2" ht="13.5" thickBot="1" x14ac:dyDescent="0.25">
      <c r="A243" s="18" t="s">
        <v>381</v>
      </c>
      <c r="B243" s="18" t="s">
        <v>382</v>
      </c>
    </row>
    <row r="244" spans="1:2" ht="13.5" thickBot="1" x14ac:dyDescent="0.25">
      <c r="A244" s="18" t="s">
        <v>385</v>
      </c>
      <c r="B244" s="18" t="s">
        <v>386</v>
      </c>
    </row>
    <row r="245" spans="1:2" ht="13.5" thickBot="1" x14ac:dyDescent="0.25">
      <c r="A245" s="18" t="s">
        <v>389</v>
      </c>
      <c r="B245" s="18" t="s">
        <v>390</v>
      </c>
    </row>
    <row r="246" spans="1:2" x14ac:dyDescent="0.2"/>
    <row r="247" spans="1:2" x14ac:dyDescent="0.2"/>
  </sheetData>
  <sheetProtection password="D760" sheet="1" objects="1" scenarios="1"/>
  <phoneticPr fontId="6" type="noConversion"/>
  <conditionalFormatting sqref="A2:B245">
    <cfRule type="expression" dxfId="8" priority="2" stopIfTrue="1">
      <formula>MOD(ROW(),2)=1</formula>
    </cfRule>
  </conditionalFormatting>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1:V103"/>
  <sheetViews>
    <sheetView showGridLines="0" workbookViewId="0">
      <selection activeCell="J4" sqref="J4"/>
    </sheetView>
  </sheetViews>
  <sheetFormatPr defaultRowHeight="12.75" x14ac:dyDescent="0.2"/>
  <cols>
    <col min="1" max="1" width="4.7109375" customWidth="1"/>
    <col min="2" max="2" width="51.5703125" customWidth="1"/>
    <col min="3" max="3" width="4.7109375" customWidth="1"/>
    <col min="4" max="4" width="12.7109375" bestFit="1" customWidth="1"/>
    <col min="5" max="5" width="4.7109375" customWidth="1"/>
    <col min="6" max="6" width="19.42578125" bestFit="1" customWidth="1"/>
    <col min="7" max="7" width="4.7109375" customWidth="1"/>
    <col min="8" max="8" width="14.7109375" bestFit="1" customWidth="1"/>
    <col min="9" max="9" width="4.7109375" customWidth="1"/>
    <col min="10" max="10" width="38.7109375" customWidth="1"/>
    <col min="11" max="11" width="4.7109375" customWidth="1"/>
    <col min="12" max="14" width="9.140625" customWidth="1"/>
    <col min="15" max="16" width="3.7109375" customWidth="1"/>
    <col min="17" max="17" width="19.42578125" customWidth="1"/>
    <col min="18" max="18" width="70.28515625" customWidth="1"/>
    <col min="19" max="19" width="3.7109375" customWidth="1"/>
    <col min="20" max="20" width="5.7109375" customWidth="1"/>
    <col min="21" max="21" width="2" bestFit="1" customWidth="1"/>
    <col min="22" max="22" width="3.7109375" customWidth="1"/>
  </cols>
  <sheetData>
    <row r="1" spans="1:21" x14ac:dyDescent="0.2">
      <c r="B1" s="66" t="s">
        <v>579</v>
      </c>
      <c r="D1" t="s">
        <v>507</v>
      </c>
      <c r="F1" s="6" t="s">
        <v>508</v>
      </c>
      <c r="H1" s="3" t="s">
        <v>525</v>
      </c>
      <c r="J1" t="s">
        <v>521</v>
      </c>
      <c r="P1" s="29"/>
      <c r="Q1" s="30" t="s">
        <v>534</v>
      </c>
      <c r="R1" s="29"/>
      <c r="S1" s="29"/>
      <c r="T1" s="29"/>
      <c r="U1" s="29"/>
    </row>
    <row r="2" spans="1:21" ht="13.5" thickBot="1" x14ac:dyDescent="0.25">
      <c r="A2" s="86" t="s">
        <v>635</v>
      </c>
      <c r="B2" s="67" t="s">
        <v>631</v>
      </c>
      <c r="D2" t="s">
        <v>394</v>
      </c>
      <c r="F2" s="4" t="s">
        <v>504</v>
      </c>
      <c r="H2" s="3"/>
      <c r="J2" s="3" t="s">
        <v>949</v>
      </c>
      <c r="P2" s="29"/>
      <c r="U2" s="29"/>
    </row>
    <row r="3" spans="1:21" x14ac:dyDescent="0.2">
      <c r="A3" s="86" t="s">
        <v>635</v>
      </c>
      <c r="B3" s="68" t="s">
        <v>601</v>
      </c>
      <c r="D3" t="s">
        <v>395</v>
      </c>
      <c r="F3" s="5" t="s">
        <v>503</v>
      </c>
      <c r="H3" s="3" t="s">
        <v>524</v>
      </c>
      <c r="J3" s="3" t="s">
        <v>950</v>
      </c>
      <c r="P3" s="29"/>
      <c r="Q3" s="25" t="e">
        <f>CCCheck</f>
        <v>#REF!</v>
      </c>
      <c r="R3" s="26" t="e">
        <f ca="1">IF($Q$3=0,"",IF($Q$7="RR","",INDIRECT(ADDRESS(MATCH(LOOKUP($Q$3,Country_codes!$B:$B),Country_codes!$B:$B,0)+T3,1,,,"Country_codes"),TRUE)))</f>
        <v>#REF!</v>
      </c>
      <c r="S3" s="34" t="e">
        <f ca="1">IF($Q$3=0,"",IF($Q$7="RR","   Check spelling or need to enter more letters.",INDIRECT(ADDRESS(MATCH(LOOKUP($Q$3,Country_codes!$B:$B),Country_codes!$B:$B,0)+T3,2,,,"Country_codes"),TRUE)))</f>
        <v>#REF!</v>
      </c>
      <c r="T3" s="31">
        <v>0</v>
      </c>
      <c r="U3" s="29"/>
    </row>
    <row r="4" spans="1:21" x14ac:dyDescent="0.2">
      <c r="A4" s="86" t="s">
        <v>635</v>
      </c>
      <c r="B4" s="67" t="s">
        <v>592</v>
      </c>
      <c r="D4" t="s">
        <v>396</v>
      </c>
      <c r="F4" s="7" t="s">
        <v>502</v>
      </c>
      <c r="H4" s="3" t="s">
        <v>516</v>
      </c>
      <c r="J4" s="3" t="s">
        <v>951</v>
      </c>
      <c r="P4" s="29"/>
      <c r="Q4" s="32" t="e">
        <f>IF($Q$3=0,0,LEN($Q$3))</f>
        <v>#REF!</v>
      </c>
      <c r="R4" s="27" t="e">
        <f ca="1">IF($Q$3=0,"",IF($Q$7="RR","",INDIRECT(ADDRESS(MATCH(LOOKUP($Q$3,Country_codes!$B:$B),Country_codes!$B:$B,0)+T4,1,,,"Country_codes"),TRUE)))</f>
        <v>#REF!</v>
      </c>
      <c r="S4" s="33" t="e">
        <f ca="1">IF($Q$3=0,"",IF($Q$7="RR","   Check spelling or need to enter more letters.",INDIRECT(ADDRESS(MATCH(LOOKUP($Q$3,Country_codes!$B:$B),Country_codes!$B:$B,0)+T4,2,,,"Country_codes"),TRUE)))</f>
        <v>#REF!</v>
      </c>
      <c r="T4" s="31">
        <v>1</v>
      </c>
      <c r="U4" s="29"/>
    </row>
    <row r="5" spans="1:21" x14ac:dyDescent="0.2">
      <c r="A5" s="86" t="s">
        <v>635</v>
      </c>
      <c r="B5" s="68" t="s">
        <v>593</v>
      </c>
      <c r="D5" t="s">
        <v>397</v>
      </c>
      <c r="P5" s="29"/>
      <c r="Q5" s="19"/>
      <c r="R5" s="27" t="e">
        <f ca="1">IF($Q$3=0,"",IF($Q$7="RR","",INDIRECT(ADDRESS(MATCH(LOOKUP($Q$3,Country_codes!$B:$B),Country_codes!$B:$B,0)+T5,1,,,"Country_codes"),TRUE)))</f>
        <v>#REF!</v>
      </c>
      <c r="S5" s="33" t="e">
        <f ca="1">IF($Q$3=0,"",IF($Q$7="RR","   Check spelling or need to enter more letters.",INDIRECT(ADDRESS(MATCH(LOOKUP($Q$3,Country_codes!$B:$B),Country_codes!$B:$B,0)+T5,2,,,"Country_codes"),TRUE)))</f>
        <v>#REF!</v>
      </c>
      <c r="T5" s="31">
        <v>2</v>
      </c>
      <c r="U5" s="29"/>
    </row>
    <row r="6" spans="1:21" x14ac:dyDescent="0.2">
      <c r="A6" s="86" t="s">
        <v>635</v>
      </c>
      <c r="B6" s="67" t="s">
        <v>594</v>
      </c>
      <c r="D6" t="s">
        <v>398</v>
      </c>
      <c r="P6" s="29"/>
      <c r="Q6" s="24"/>
      <c r="R6" s="27" t="e">
        <f ca="1">IF($Q$3=0,"",IF($Q$7="RR","",INDIRECT(ADDRESS(MATCH(LOOKUP($Q$3,Country_codes!$B:$B),Country_codes!$B:$B,0)+T6,1,,,"Country_codes"),TRUE)))</f>
        <v>#REF!</v>
      </c>
      <c r="S6" s="33" t="e">
        <f ca="1">IF($Q$3=0,"",IF($Q$7="RR","   Check spelling or need to enter more letters.",INDIRECT(ADDRESS(MATCH(LOOKUP($Q$3,Country_codes!$B:$B),Country_codes!$B:$B,0)+T6,2,,,"Country_codes"),TRUE)))</f>
        <v>#REF!</v>
      </c>
      <c r="T6" s="31">
        <v>3</v>
      </c>
      <c r="U6" s="29"/>
    </row>
    <row r="7" spans="1:21" ht="13.5" thickBot="1" x14ac:dyDescent="0.25">
      <c r="A7" s="86" t="s">
        <v>635</v>
      </c>
      <c r="B7" s="68" t="s">
        <v>599</v>
      </c>
      <c r="D7" t="s">
        <v>399</v>
      </c>
      <c r="F7" t="s">
        <v>520</v>
      </c>
      <c r="H7" s="66" t="s">
        <v>623</v>
      </c>
      <c r="P7" s="29"/>
      <c r="Q7" s="32" t="str">
        <f>IF(ISERROR(LOOKUP(Q3,Country_codes!B:B)),"RR","")</f>
        <v>RR</v>
      </c>
      <c r="R7" s="28" t="e">
        <f ca="1">IF($Q$3=0,"",IF($Q$7="RR","",INDIRECT(ADDRESS(MATCH(LOOKUP($Q$3,Country_codes!$B:$B),Country_codes!$B:$B,0)+T7,1,,,"Country_codes"),TRUE)))</f>
        <v>#REF!</v>
      </c>
      <c r="S7" s="35" t="e">
        <f ca="1">IF($Q$3=0,"",IF($Q$7="RR","   Check spelling or need to enter more letters.",INDIRECT(ADDRESS(MATCH(LOOKUP($Q$3,Country_codes!$B:$B),Country_codes!$B:$B,0)+T7,2,,,"Country_codes"),TRUE)))</f>
        <v>#REF!</v>
      </c>
      <c r="T7" s="31">
        <v>4</v>
      </c>
      <c r="U7" s="29"/>
    </row>
    <row r="8" spans="1:21" x14ac:dyDescent="0.2">
      <c r="A8" s="86" t="s">
        <v>635</v>
      </c>
      <c r="B8" s="67" t="s">
        <v>585</v>
      </c>
      <c r="D8" t="s">
        <v>400</v>
      </c>
      <c r="F8" t="s">
        <v>518</v>
      </c>
      <c r="H8" s="67" t="s">
        <v>516</v>
      </c>
      <c r="J8" t="s">
        <v>522</v>
      </c>
      <c r="P8" s="29"/>
      <c r="U8" s="29"/>
    </row>
    <row r="9" spans="1:21" x14ac:dyDescent="0.2">
      <c r="A9" s="86" t="s">
        <v>635</v>
      </c>
      <c r="B9" s="68" t="s">
        <v>586</v>
      </c>
      <c r="D9" t="s">
        <v>401</v>
      </c>
      <c r="F9" t="s">
        <v>519</v>
      </c>
      <c r="H9" s="68" t="s">
        <v>517</v>
      </c>
      <c r="J9" s="3" t="s">
        <v>946</v>
      </c>
      <c r="P9" s="29"/>
      <c r="Q9" s="30" t="s">
        <v>535</v>
      </c>
      <c r="R9" s="29"/>
      <c r="S9" s="29"/>
      <c r="T9" s="29"/>
      <c r="U9" s="29"/>
    </row>
    <row r="10" spans="1:21" x14ac:dyDescent="0.2">
      <c r="A10" s="86" t="s">
        <v>635</v>
      </c>
      <c r="B10" s="67" t="s">
        <v>587</v>
      </c>
      <c r="H10" s="67" t="s">
        <v>624</v>
      </c>
      <c r="J10" s="3" t="s">
        <v>947</v>
      </c>
    </row>
    <row r="11" spans="1:21" x14ac:dyDescent="0.2">
      <c r="A11" s="86" t="s">
        <v>635</v>
      </c>
      <c r="B11" s="68" t="s">
        <v>588</v>
      </c>
      <c r="J11" s="3" t="s">
        <v>948</v>
      </c>
    </row>
    <row r="12" spans="1:21" x14ac:dyDescent="0.2">
      <c r="A12" s="86" t="s">
        <v>635</v>
      </c>
      <c r="B12" s="67" t="s">
        <v>589</v>
      </c>
    </row>
    <row r="13" spans="1:21" x14ac:dyDescent="0.2">
      <c r="A13" s="86" t="s">
        <v>635</v>
      </c>
      <c r="B13" s="68" t="s">
        <v>590</v>
      </c>
    </row>
    <row r="14" spans="1:21" x14ac:dyDescent="0.2">
      <c r="A14" s="86" t="s">
        <v>635</v>
      </c>
      <c r="B14" s="67" t="s">
        <v>591</v>
      </c>
      <c r="D14" t="s">
        <v>402</v>
      </c>
      <c r="F14" s="66" t="s">
        <v>604</v>
      </c>
      <c r="H14" t="s">
        <v>515</v>
      </c>
    </row>
    <row r="15" spans="1:21" x14ac:dyDescent="0.2">
      <c r="A15" s="86" t="s">
        <v>635</v>
      </c>
      <c r="B15" s="68" t="s">
        <v>583</v>
      </c>
      <c r="D15" t="s">
        <v>509</v>
      </c>
      <c r="F15" s="67" t="s">
        <v>607</v>
      </c>
      <c r="H15" t="s">
        <v>516</v>
      </c>
      <c r="J15" t="s">
        <v>638</v>
      </c>
    </row>
    <row r="16" spans="1:21" x14ac:dyDescent="0.2">
      <c r="A16" s="86" t="s">
        <v>635</v>
      </c>
      <c r="B16" s="67" t="s">
        <v>582</v>
      </c>
      <c r="D16" t="s">
        <v>510</v>
      </c>
      <c r="F16" s="67" t="s">
        <v>606</v>
      </c>
      <c r="H16" t="s">
        <v>517</v>
      </c>
      <c r="J16" t="s">
        <v>639</v>
      </c>
    </row>
    <row r="17" spans="1:22" x14ac:dyDescent="0.2">
      <c r="A17" s="86" t="s">
        <v>635</v>
      </c>
      <c r="B17" s="67" t="s">
        <v>595</v>
      </c>
      <c r="D17" t="s">
        <v>511</v>
      </c>
      <c r="F17" s="67" t="s">
        <v>605</v>
      </c>
      <c r="J17" t="s">
        <v>640</v>
      </c>
    </row>
    <row r="18" spans="1:22" x14ac:dyDescent="0.2">
      <c r="A18" s="86" t="s">
        <v>635</v>
      </c>
      <c r="B18" s="68" t="s">
        <v>596</v>
      </c>
      <c r="D18" t="s">
        <v>512</v>
      </c>
    </row>
    <row r="19" spans="1:22" x14ac:dyDescent="0.2">
      <c r="A19" s="86" t="s">
        <v>635</v>
      </c>
      <c r="B19" s="67" t="s">
        <v>597</v>
      </c>
      <c r="D19" t="s">
        <v>513</v>
      </c>
      <c r="H19" s="3" t="s">
        <v>523</v>
      </c>
    </row>
    <row r="20" spans="1:22" x14ac:dyDescent="0.2">
      <c r="A20" s="86" t="s">
        <v>635</v>
      </c>
      <c r="B20" s="68" t="s">
        <v>598</v>
      </c>
      <c r="D20" t="s">
        <v>514</v>
      </c>
      <c r="H20" t="s">
        <v>516</v>
      </c>
    </row>
    <row r="21" spans="1:22" x14ac:dyDescent="0.2">
      <c r="A21" s="86" t="s">
        <v>635</v>
      </c>
      <c r="B21" s="67" t="s">
        <v>584</v>
      </c>
      <c r="D21" s="3" t="s">
        <v>753</v>
      </c>
      <c r="J21" s="3" t="s">
        <v>707</v>
      </c>
    </row>
    <row r="22" spans="1:22" x14ac:dyDescent="0.2">
      <c r="A22" s="86" t="s">
        <v>635</v>
      </c>
      <c r="B22" s="68" t="s">
        <v>600</v>
      </c>
      <c r="J22" s="3" t="s">
        <v>708</v>
      </c>
    </row>
    <row r="23" spans="1:22" x14ac:dyDescent="0.2">
      <c r="A23" s="86" t="s">
        <v>635</v>
      </c>
      <c r="B23" s="67" t="s">
        <v>581</v>
      </c>
      <c r="J23" s="3" t="s">
        <v>709</v>
      </c>
    </row>
    <row r="24" spans="1:22" x14ac:dyDescent="0.2">
      <c r="A24" s="86" t="s">
        <v>635</v>
      </c>
      <c r="B24" s="68" t="s">
        <v>602</v>
      </c>
      <c r="J24" s="3" t="s">
        <v>830</v>
      </c>
    </row>
    <row r="25" spans="1:22" x14ac:dyDescent="0.2">
      <c r="A25" s="86" t="s">
        <v>635</v>
      </c>
      <c r="B25" s="67" t="s">
        <v>603</v>
      </c>
    </row>
    <row r="26" spans="1:22" x14ac:dyDescent="0.2">
      <c r="A26" s="86" t="s">
        <v>635</v>
      </c>
      <c r="B26" s="68" t="s">
        <v>580</v>
      </c>
      <c r="J26" s="3" t="s">
        <v>758</v>
      </c>
    </row>
    <row r="27" spans="1:22" x14ac:dyDescent="0.2">
      <c r="B27" s="67" t="s">
        <v>403</v>
      </c>
      <c r="J27" s="3" t="s">
        <v>754</v>
      </c>
    </row>
    <row r="28" spans="1:22" x14ac:dyDescent="0.2">
      <c r="I28" s="3"/>
      <c r="J28" s="3" t="s">
        <v>755</v>
      </c>
    </row>
    <row r="29" spans="1:22" ht="13.5" thickBot="1" x14ac:dyDescent="0.25">
      <c r="I29" s="3"/>
      <c r="J29" s="3" t="s">
        <v>756</v>
      </c>
      <c r="O29" s="29"/>
      <c r="P29" s="29"/>
      <c r="Q29" s="30" t="s">
        <v>534</v>
      </c>
      <c r="R29" s="29"/>
      <c r="S29" s="29"/>
      <c r="T29" s="29"/>
      <c r="U29" s="29"/>
      <c r="V29" s="29"/>
    </row>
    <row r="30" spans="1:22" x14ac:dyDescent="0.2">
      <c r="I30" s="3"/>
      <c r="J30" s="3" t="s">
        <v>757</v>
      </c>
      <c r="O30" s="29"/>
      <c r="P30" s="40"/>
      <c r="Q30" s="41"/>
      <c r="R30" s="41"/>
      <c r="S30" s="41"/>
      <c r="T30" s="41"/>
      <c r="U30" s="42"/>
      <c r="V30" s="29"/>
    </row>
    <row r="31" spans="1:22" x14ac:dyDescent="0.2">
      <c r="J31" s="3"/>
      <c r="O31" s="29"/>
      <c r="P31" s="43"/>
      <c r="Q31" s="44" t="s">
        <v>786</v>
      </c>
      <c r="R31" s="17"/>
      <c r="S31" s="17"/>
      <c r="T31" s="17"/>
      <c r="U31" s="45"/>
      <c r="V31" s="29"/>
    </row>
    <row r="32" spans="1:22" x14ac:dyDescent="0.2">
      <c r="J32" s="3"/>
      <c r="O32" s="29"/>
      <c r="P32" s="43"/>
      <c r="Q32" s="17"/>
      <c r="R32" s="17"/>
      <c r="S32" s="17"/>
      <c r="T32" s="17"/>
      <c r="U32" s="45"/>
      <c r="V32" s="29"/>
    </row>
    <row r="33" spans="2:22" x14ac:dyDescent="0.2">
      <c r="J33" s="3"/>
      <c r="O33" s="29"/>
      <c r="P33" s="43"/>
      <c r="Q33" s="38"/>
      <c r="R33" s="46" t="s">
        <v>789</v>
      </c>
      <c r="S33" s="47"/>
      <c r="T33" s="17"/>
      <c r="U33" s="45"/>
      <c r="V33" s="29"/>
    </row>
    <row r="34" spans="2:22" x14ac:dyDescent="0.2">
      <c r="J34" s="3"/>
      <c r="O34" s="29"/>
      <c r="P34" s="43"/>
      <c r="Q34" s="167" t="s">
        <v>788</v>
      </c>
      <c r="R34" s="46"/>
      <c r="S34" s="47"/>
      <c r="T34" s="17"/>
      <c r="U34" s="45"/>
      <c r="V34" s="29"/>
    </row>
    <row r="35" spans="2:22" x14ac:dyDescent="0.2">
      <c r="J35" s="3"/>
      <c r="O35" s="29"/>
      <c r="P35" s="43"/>
      <c r="Q35" s="57"/>
      <c r="R35" s="46" t="s">
        <v>789</v>
      </c>
      <c r="S35" s="47"/>
      <c r="T35" s="17"/>
      <c r="U35" s="45"/>
      <c r="V35" s="29"/>
    </row>
    <row r="36" spans="2:22" x14ac:dyDescent="0.2">
      <c r="J36" s="3"/>
      <c r="O36" s="29"/>
      <c r="P36" s="43"/>
      <c r="Q36" s="17"/>
      <c r="R36" s="17"/>
      <c r="S36" s="17"/>
      <c r="T36" s="17"/>
      <c r="U36" s="45"/>
      <c r="V36" s="29"/>
    </row>
    <row r="37" spans="2:22" x14ac:dyDescent="0.2">
      <c r="J37" s="3"/>
      <c r="O37" s="29"/>
      <c r="P37" s="43"/>
      <c r="Q37" s="36"/>
      <c r="R37" s="46" t="s">
        <v>780</v>
      </c>
      <c r="S37" s="47"/>
      <c r="T37" s="17"/>
      <c r="U37" s="45"/>
      <c r="V37" s="29"/>
    </row>
    <row r="38" spans="2:22" x14ac:dyDescent="0.2">
      <c r="J38" s="3"/>
      <c r="O38" s="29"/>
      <c r="P38" s="43"/>
      <c r="Q38" s="17"/>
      <c r="R38" s="46"/>
      <c r="S38" s="47"/>
      <c r="T38" s="17"/>
      <c r="U38" s="45"/>
      <c r="V38" s="29"/>
    </row>
    <row r="39" spans="2:22" x14ac:dyDescent="0.2">
      <c r="B39" t="s">
        <v>637</v>
      </c>
      <c r="J39" s="3"/>
      <c r="O39" s="29"/>
      <c r="P39" s="43"/>
      <c r="Q39" s="48"/>
      <c r="R39" s="46" t="s">
        <v>779</v>
      </c>
      <c r="S39" s="47"/>
      <c r="T39" s="17"/>
      <c r="U39" s="45"/>
      <c r="V39" s="29"/>
    </row>
    <row r="40" spans="2:22" x14ac:dyDescent="0.2">
      <c r="J40" s="3"/>
      <c r="O40" s="29"/>
      <c r="P40" s="43"/>
      <c r="Q40" s="166"/>
      <c r="R40" s="46"/>
      <c r="S40" s="47"/>
      <c r="T40" s="17"/>
      <c r="U40" s="45"/>
      <c r="V40" s="29"/>
    </row>
    <row r="41" spans="2:22" x14ac:dyDescent="0.2">
      <c r="J41" s="3"/>
      <c r="O41" s="29"/>
      <c r="P41" s="43"/>
      <c r="Q41" s="44" t="s">
        <v>787</v>
      </c>
      <c r="R41" s="46"/>
      <c r="S41" s="47"/>
      <c r="T41" s="17"/>
      <c r="U41" s="45"/>
      <c r="V41" s="29"/>
    </row>
    <row r="42" spans="2:22" x14ac:dyDescent="0.2">
      <c r="B42" t="s">
        <v>636</v>
      </c>
      <c r="J42" s="3"/>
      <c r="O42" s="29"/>
      <c r="P42" s="43"/>
      <c r="Q42" s="17"/>
      <c r="R42" s="46"/>
      <c r="S42" s="47"/>
      <c r="T42" s="17"/>
      <c r="U42" s="45"/>
      <c r="V42" s="29"/>
    </row>
    <row r="43" spans="2:22" x14ac:dyDescent="0.2">
      <c r="J43" s="3"/>
      <c r="O43" s="29"/>
      <c r="P43" s="43"/>
      <c r="Q43" s="49" t="s">
        <v>536</v>
      </c>
      <c r="R43" s="46" t="s">
        <v>781</v>
      </c>
      <c r="S43" s="47"/>
      <c r="T43" s="17"/>
      <c r="U43" s="45"/>
      <c r="V43" s="29"/>
    </row>
    <row r="44" spans="2:22" ht="12.75" customHeight="1" x14ac:dyDescent="0.2">
      <c r="J44" s="3"/>
      <c r="O44" s="29"/>
      <c r="P44" s="43"/>
      <c r="Q44" s="17"/>
      <c r="R44" s="46"/>
      <c r="S44" s="47"/>
      <c r="T44" s="17"/>
      <c r="U44" s="45"/>
      <c r="V44" s="29"/>
    </row>
    <row r="45" spans="2:22" ht="24" customHeight="1" x14ac:dyDescent="0.2">
      <c r="J45" s="3"/>
      <c r="O45" s="29"/>
      <c r="P45" s="43"/>
      <c r="Q45" s="137" t="s">
        <v>748</v>
      </c>
      <c r="R45" s="165" t="s">
        <v>783</v>
      </c>
      <c r="S45" s="47"/>
      <c r="T45" s="17"/>
      <c r="U45" s="45"/>
      <c r="V45" s="29"/>
    </row>
    <row r="46" spans="2:22" ht="12.75" customHeight="1" x14ac:dyDescent="0.2">
      <c r="J46" s="3"/>
      <c r="O46" s="29"/>
      <c r="P46" s="43"/>
      <c r="Q46" s="17"/>
      <c r="R46" s="46"/>
      <c r="S46" s="47"/>
      <c r="T46" s="17"/>
      <c r="U46" s="45"/>
      <c r="V46" s="29"/>
    </row>
    <row r="47" spans="2:22" x14ac:dyDescent="0.2">
      <c r="O47" s="29"/>
      <c r="P47" s="43"/>
      <c r="Q47" s="37" t="s">
        <v>524</v>
      </c>
      <c r="R47" s="46" t="s">
        <v>782</v>
      </c>
      <c r="S47" s="47"/>
      <c r="T47" s="17"/>
      <c r="U47" s="45"/>
      <c r="V47" s="29"/>
    </row>
    <row r="48" spans="2:22" ht="12.75" customHeight="1" x14ac:dyDescent="0.2">
      <c r="B48" t="b">
        <f>AND(OR($E9="International activities",$F9="International activities",$G9="International activities",$H9="International activities",$I9="International activities",$AR9="Y"),$AA9="")</f>
        <v>0</v>
      </c>
      <c r="O48" s="29"/>
      <c r="P48" s="43"/>
      <c r="Q48" s="17"/>
      <c r="R48" s="46"/>
      <c r="S48" s="47"/>
      <c r="T48" s="17"/>
      <c r="U48" s="45"/>
      <c r="V48" s="29"/>
    </row>
    <row r="49" spans="1:22" ht="12.75" customHeight="1" x14ac:dyDescent="0.2">
      <c r="O49" s="29"/>
      <c r="P49" s="43"/>
      <c r="Q49" s="39" t="s">
        <v>537</v>
      </c>
      <c r="R49" s="46" t="s">
        <v>784</v>
      </c>
      <c r="S49" s="47"/>
      <c r="T49" s="17"/>
      <c r="U49" s="45"/>
      <c r="V49" s="29"/>
    </row>
    <row r="50" spans="1:22" ht="12.75" customHeight="1" x14ac:dyDescent="0.2">
      <c r="O50" s="29"/>
      <c r="P50" s="43"/>
      <c r="Q50" s="17"/>
      <c r="R50" s="46"/>
      <c r="S50" s="47"/>
      <c r="T50" s="17"/>
      <c r="U50" s="45"/>
      <c r="V50" s="29"/>
    </row>
    <row r="51" spans="1:22" ht="12.75" customHeight="1" x14ac:dyDescent="0.2">
      <c r="O51" s="29"/>
      <c r="P51" s="43"/>
      <c r="Q51" s="87" t="s">
        <v>508</v>
      </c>
      <c r="R51" s="46" t="s">
        <v>785</v>
      </c>
      <c r="S51" s="47"/>
      <c r="T51" s="17"/>
      <c r="U51" s="45"/>
      <c r="V51" s="29"/>
    </row>
    <row r="52" spans="1:22" ht="6" customHeight="1" x14ac:dyDescent="0.2">
      <c r="O52" s="29"/>
      <c r="P52" s="43"/>
      <c r="Q52" s="17"/>
      <c r="R52" s="46"/>
      <c r="S52" s="47"/>
      <c r="T52" s="17"/>
      <c r="U52" s="45"/>
      <c r="V52" s="29"/>
    </row>
    <row r="53" spans="1:22" x14ac:dyDescent="0.2">
      <c r="O53" s="29"/>
      <c r="P53" s="43"/>
      <c r="Q53" s="44" t="s">
        <v>538</v>
      </c>
      <c r="R53" s="46"/>
      <c r="S53" s="47"/>
      <c r="T53" s="17"/>
      <c r="U53" s="45"/>
      <c r="V53" s="29"/>
    </row>
    <row r="54" spans="1:22" ht="13.5" thickBot="1" x14ac:dyDescent="0.25">
      <c r="O54" s="29"/>
      <c r="P54" s="50"/>
      <c r="Q54" s="51"/>
      <c r="R54" s="52"/>
      <c r="S54" s="53"/>
      <c r="T54" s="51"/>
      <c r="U54" s="54"/>
      <c r="V54" s="29"/>
    </row>
    <row r="55" spans="1:22" x14ac:dyDescent="0.2">
      <c r="B55" s="66" t="s">
        <v>720</v>
      </c>
      <c r="O55" s="29"/>
      <c r="P55" s="29"/>
      <c r="Q55" s="30" t="s">
        <v>539</v>
      </c>
      <c r="R55" s="29"/>
      <c r="S55" s="29"/>
      <c r="T55" s="29"/>
      <c r="U55" s="29"/>
      <c r="V55" s="29"/>
    </row>
    <row r="56" spans="1:22" x14ac:dyDescent="0.2">
      <c r="A56" s="86" t="s">
        <v>635</v>
      </c>
      <c r="B56" s="67" t="s">
        <v>721</v>
      </c>
    </row>
    <row r="57" spans="1:22" x14ac:dyDescent="0.2">
      <c r="A57" s="86" t="s">
        <v>635</v>
      </c>
      <c r="B57" s="68" t="s">
        <v>668</v>
      </c>
    </row>
    <row r="58" spans="1:22" x14ac:dyDescent="0.2">
      <c r="A58" s="86" t="s">
        <v>635</v>
      </c>
      <c r="B58" s="67" t="s">
        <v>669</v>
      </c>
    </row>
    <row r="59" spans="1:22" x14ac:dyDescent="0.2">
      <c r="A59" s="86" t="s">
        <v>635</v>
      </c>
      <c r="B59" s="68" t="s">
        <v>722</v>
      </c>
    </row>
    <row r="60" spans="1:22" x14ac:dyDescent="0.2">
      <c r="A60" s="86" t="s">
        <v>635</v>
      </c>
      <c r="B60" s="67" t="s">
        <v>723</v>
      </c>
    </row>
    <row r="61" spans="1:22" x14ac:dyDescent="0.2">
      <c r="A61" s="86" t="s">
        <v>635</v>
      </c>
      <c r="B61" s="68" t="s">
        <v>724</v>
      </c>
    </row>
    <row r="62" spans="1:22" x14ac:dyDescent="0.2">
      <c r="A62" s="86" t="s">
        <v>635</v>
      </c>
      <c r="B62" s="67" t="s">
        <v>725</v>
      </c>
    </row>
    <row r="63" spans="1:22" x14ac:dyDescent="0.2">
      <c r="A63" s="86" t="s">
        <v>635</v>
      </c>
      <c r="B63" s="68" t="s">
        <v>726</v>
      </c>
    </row>
    <row r="64" spans="1:22" x14ac:dyDescent="0.2">
      <c r="A64" s="86" t="s">
        <v>635</v>
      </c>
      <c r="B64" s="67" t="s">
        <v>727</v>
      </c>
    </row>
    <row r="65" spans="1:2" x14ac:dyDescent="0.2">
      <c r="A65" s="86" t="s">
        <v>635</v>
      </c>
      <c r="B65" s="68" t="s">
        <v>728</v>
      </c>
    </row>
    <row r="66" spans="1:2" x14ac:dyDescent="0.2">
      <c r="A66" s="86" t="s">
        <v>635</v>
      </c>
      <c r="B66" s="67" t="s">
        <v>729</v>
      </c>
    </row>
    <row r="67" spans="1:2" x14ac:dyDescent="0.2">
      <c r="A67" s="86" t="s">
        <v>635</v>
      </c>
      <c r="B67" s="68" t="s">
        <v>730</v>
      </c>
    </row>
    <row r="68" spans="1:2" x14ac:dyDescent="0.2">
      <c r="A68" s="86" t="s">
        <v>635</v>
      </c>
      <c r="B68" s="67" t="s">
        <v>731</v>
      </c>
    </row>
    <row r="69" spans="1:2" x14ac:dyDescent="0.2">
      <c r="A69" s="86" t="s">
        <v>635</v>
      </c>
      <c r="B69" s="68" t="s">
        <v>732</v>
      </c>
    </row>
    <row r="70" spans="1:2" x14ac:dyDescent="0.2">
      <c r="A70" s="86" t="s">
        <v>635</v>
      </c>
      <c r="B70" s="67" t="s">
        <v>632</v>
      </c>
    </row>
    <row r="71" spans="1:2" x14ac:dyDescent="0.2">
      <c r="A71" s="86" t="s">
        <v>635</v>
      </c>
      <c r="B71" s="68" t="s">
        <v>572</v>
      </c>
    </row>
    <row r="72" spans="1:2" x14ac:dyDescent="0.2">
      <c r="A72" s="86" t="s">
        <v>635</v>
      </c>
      <c r="B72" s="67" t="s">
        <v>733</v>
      </c>
    </row>
    <row r="73" spans="1:2" x14ac:dyDescent="0.2">
      <c r="A73" s="86" t="s">
        <v>635</v>
      </c>
      <c r="B73" s="68" t="s">
        <v>734</v>
      </c>
    </row>
    <row r="74" spans="1:2" x14ac:dyDescent="0.2">
      <c r="A74" s="86" t="s">
        <v>635</v>
      </c>
      <c r="B74" s="67" t="s">
        <v>633</v>
      </c>
    </row>
    <row r="75" spans="1:2" x14ac:dyDescent="0.2">
      <c r="A75" s="86" t="s">
        <v>635</v>
      </c>
      <c r="B75" s="68" t="s">
        <v>735</v>
      </c>
    </row>
    <row r="76" spans="1:2" x14ac:dyDescent="0.2">
      <c r="A76" s="86" t="s">
        <v>635</v>
      </c>
      <c r="B76" s="67" t="s">
        <v>736</v>
      </c>
    </row>
    <row r="77" spans="1:2" x14ac:dyDescent="0.2">
      <c r="A77" s="86" t="s">
        <v>635</v>
      </c>
      <c r="B77" s="68" t="s">
        <v>737</v>
      </c>
    </row>
    <row r="78" spans="1:2" x14ac:dyDescent="0.2">
      <c r="A78" s="86" t="s">
        <v>635</v>
      </c>
      <c r="B78" s="67" t="s">
        <v>738</v>
      </c>
    </row>
    <row r="79" spans="1:2" x14ac:dyDescent="0.2">
      <c r="A79" s="86" t="s">
        <v>635</v>
      </c>
      <c r="B79" s="68" t="s">
        <v>575</v>
      </c>
    </row>
    <row r="80" spans="1:2" x14ac:dyDescent="0.2">
      <c r="A80" s="86" t="s">
        <v>635</v>
      </c>
      <c r="B80" s="67" t="s">
        <v>739</v>
      </c>
    </row>
    <row r="85" spans="1:5" ht="78.75" x14ac:dyDescent="0.2">
      <c r="A85" t="s">
        <v>754</v>
      </c>
      <c r="B85" s="138" t="s">
        <v>759</v>
      </c>
      <c r="C85" t="s">
        <v>762</v>
      </c>
    </row>
    <row r="86" spans="1:5" ht="78.75" x14ac:dyDescent="0.2">
      <c r="A86" t="s">
        <v>755</v>
      </c>
      <c r="B86" s="139" t="s">
        <v>759</v>
      </c>
      <c r="C86" t="s">
        <v>763</v>
      </c>
    </row>
    <row r="87" spans="1:5" ht="101.25" x14ac:dyDescent="0.2">
      <c r="A87" t="s">
        <v>756</v>
      </c>
      <c r="B87" s="140" t="s">
        <v>760</v>
      </c>
      <c r="C87" t="s">
        <v>765</v>
      </c>
    </row>
    <row r="88" spans="1:5" ht="78.75" x14ac:dyDescent="0.2">
      <c r="A88" t="s">
        <v>757</v>
      </c>
      <c r="B88" s="141" t="s">
        <v>761</v>
      </c>
      <c r="C88" t="s">
        <v>766</v>
      </c>
      <c r="D88" t="s">
        <v>764</v>
      </c>
      <c r="E88" t="s">
        <v>769</v>
      </c>
    </row>
    <row r="92" spans="1:5" x14ac:dyDescent="0.2">
      <c r="B92" t="s">
        <v>853</v>
      </c>
    </row>
    <row r="93" spans="1:5" x14ac:dyDescent="0.2">
      <c r="B93" t="s">
        <v>854</v>
      </c>
    </row>
    <row r="94" spans="1:5" x14ac:dyDescent="0.2">
      <c r="B94" t="s">
        <v>855</v>
      </c>
    </row>
    <row r="95" spans="1:5" x14ac:dyDescent="0.2">
      <c r="B95" t="s">
        <v>856</v>
      </c>
    </row>
    <row r="96" spans="1:5" x14ac:dyDescent="0.2">
      <c r="B96" t="s">
        <v>857</v>
      </c>
    </row>
    <row r="97" spans="2:2" x14ac:dyDescent="0.2">
      <c r="B97" t="s">
        <v>858</v>
      </c>
    </row>
    <row r="98" spans="2:2" x14ac:dyDescent="0.2">
      <c r="B98" t="s">
        <v>859</v>
      </c>
    </row>
    <row r="99" spans="2:2" x14ac:dyDescent="0.2">
      <c r="B99" t="s">
        <v>860</v>
      </c>
    </row>
    <row r="100" spans="2:2" x14ac:dyDescent="0.2">
      <c r="B100" t="s">
        <v>861</v>
      </c>
    </row>
    <row r="101" spans="2:2" x14ac:dyDescent="0.2">
      <c r="B101" t="s">
        <v>862</v>
      </c>
    </row>
    <row r="102" spans="2:2" x14ac:dyDescent="0.2">
      <c r="B102" t="s">
        <v>863</v>
      </c>
    </row>
    <row r="103" spans="2:2" x14ac:dyDescent="0.2">
      <c r="B103" t="s">
        <v>403</v>
      </c>
    </row>
  </sheetData>
  <conditionalFormatting sqref="R3:S7">
    <cfRule type="expression" dxfId="7" priority="4" stopIfTrue="1">
      <formula>OR($R3="",$R3=0)</formula>
    </cfRule>
  </conditionalFormatting>
  <conditionalFormatting sqref="S3:S7">
    <cfRule type="expression" dxfId="6" priority="3" stopIfTrue="1">
      <formula>LOWER(LEFT($S3,$Q$4))=LOWER($Q$3)</formula>
    </cfRule>
  </conditionalFormatting>
  <conditionalFormatting sqref="R3:R7">
    <cfRule type="expression" dxfId="5" priority="2" stopIfTrue="1">
      <formula>LOWER(LEFT($S3,$Q$4))=LOWER($Q$3)</formula>
    </cfRule>
  </conditionalFormatting>
  <conditionalFormatting sqref="S3:S7">
    <cfRule type="expression" dxfId="4" priority="1" stopIfTrue="1">
      <formula>LOWER(LEFT($S3,$Q$4))=LOWER($Q$3)</formula>
    </cfRule>
  </conditionalFormatting>
  <pageMargins left="0.7" right="0.7" top="0.75" bottom="0.75" header="0.3" footer="0.3"/>
  <pageSetup paperSize="9" orientation="portrait" verticalDpi="599" r:id="rId1"/>
  <drawing r:id="rId2"/>
  <legacyDrawing r:id="rId3"/>
  <tableParts count="12">
    <tablePart r:id="rId4"/>
    <tablePart r:id="rId5"/>
    <tablePart r:id="rId6"/>
    <tablePart r:id="rId7"/>
    <tablePart r:id="rId8"/>
    <tablePart r:id="rId9"/>
    <tablePart r:id="rId10"/>
    <tablePart r:id="rId11"/>
    <tablePart r:id="rId12"/>
    <tablePart r:id="rId13"/>
    <tablePart r:id="rId14"/>
    <tablePart r:id="rId1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499984740745262"/>
  </sheetPr>
  <dimension ref="A2:F54"/>
  <sheetViews>
    <sheetView showGridLines="0" showRowColHeaders="0" workbookViewId="0">
      <selection activeCell="C8" sqref="C8"/>
    </sheetView>
  </sheetViews>
  <sheetFormatPr defaultColWidth="0" defaultRowHeight="12.75" x14ac:dyDescent="0.2"/>
  <cols>
    <col min="1" max="2" width="4.7109375" customWidth="1"/>
    <col min="3" max="3" width="13.5703125" customWidth="1"/>
    <col min="4" max="4" width="76.7109375" customWidth="1"/>
    <col min="5" max="5" width="23.7109375" customWidth="1"/>
    <col min="6" max="6" width="9.140625" customWidth="1"/>
    <col min="7" max="16384" width="9.140625" hidden="1"/>
  </cols>
  <sheetData>
    <row r="2" spans="2:5" ht="33.75" x14ac:dyDescent="0.2">
      <c r="B2" s="20"/>
      <c r="C2" s="60" t="s">
        <v>544</v>
      </c>
      <c r="D2" s="20"/>
      <c r="E2" s="20"/>
    </row>
    <row r="3" spans="2:5" x14ac:dyDescent="0.2">
      <c r="B3" s="20"/>
      <c r="C3" s="20"/>
      <c r="D3" s="64"/>
      <c r="E3" s="20"/>
    </row>
    <row r="4" spans="2:5" x14ac:dyDescent="0.2">
      <c r="B4" s="65">
        <f>COUNTA($C$5:$C$9999)</f>
        <v>3</v>
      </c>
      <c r="C4" s="61" t="s">
        <v>545</v>
      </c>
      <c r="D4" s="61" t="s">
        <v>546</v>
      </c>
      <c r="E4" s="61" t="s">
        <v>547</v>
      </c>
    </row>
    <row r="5" spans="2:5" x14ac:dyDescent="0.2">
      <c r="B5" s="62">
        <v>1</v>
      </c>
      <c r="C5" s="58">
        <v>43658</v>
      </c>
      <c r="D5" s="63" t="s">
        <v>934</v>
      </c>
      <c r="E5" s="63" t="s">
        <v>935</v>
      </c>
    </row>
    <row r="6" spans="2:5" x14ac:dyDescent="0.2">
      <c r="B6" s="62">
        <v>2</v>
      </c>
      <c r="C6" s="58">
        <v>43669</v>
      </c>
      <c r="D6" s="63" t="s">
        <v>1002</v>
      </c>
      <c r="E6" s="63" t="s">
        <v>935</v>
      </c>
    </row>
    <row r="7" spans="2:5" x14ac:dyDescent="0.2">
      <c r="B7" s="62">
        <v>3</v>
      </c>
      <c r="C7" s="58">
        <v>43679</v>
      </c>
      <c r="D7" s="59" t="s">
        <v>1003</v>
      </c>
      <c r="E7" s="59" t="s">
        <v>1004</v>
      </c>
    </row>
    <row r="8" spans="2:5" x14ac:dyDescent="0.2">
      <c r="B8" s="62">
        <v>4</v>
      </c>
      <c r="C8" s="58"/>
      <c r="D8" s="59"/>
      <c r="E8" s="59"/>
    </row>
    <row r="9" spans="2:5" x14ac:dyDescent="0.2">
      <c r="B9" s="62">
        <v>5</v>
      </c>
      <c r="C9" s="58"/>
      <c r="D9" s="59"/>
      <c r="E9" s="59"/>
    </row>
    <row r="10" spans="2:5" x14ac:dyDescent="0.2">
      <c r="B10" s="62">
        <v>6</v>
      </c>
      <c r="C10" s="58"/>
      <c r="D10" s="59"/>
      <c r="E10" s="59"/>
    </row>
    <row r="11" spans="2:5" x14ac:dyDescent="0.2">
      <c r="B11" s="62">
        <v>7</v>
      </c>
      <c r="C11" s="58"/>
      <c r="D11" s="59"/>
      <c r="E11" s="59"/>
    </row>
    <row r="12" spans="2:5" x14ac:dyDescent="0.2">
      <c r="B12" s="62">
        <v>8</v>
      </c>
      <c r="C12" s="58"/>
      <c r="D12" s="59"/>
      <c r="E12" s="59"/>
    </row>
    <row r="13" spans="2:5" x14ac:dyDescent="0.2">
      <c r="B13" s="62">
        <v>9</v>
      </c>
      <c r="C13" s="58"/>
      <c r="D13" s="59"/>
      <c r="E13" s="59"/>
    </row>
    <row r="14" spans="2:5" x14ac:dyDescent="0.2">
      <c r="B14" s="62">
        <v>10</v>
      </c>
      <c r="C14" s="58"/>
      <c r="D14" s="59"/>
      <c r="E14" s="59"/>
    </row>
    <row r="15" spans="2:5" x14ac:dyDescent="0.2">
      <c r="B15" s="62">
        <v>11</v>
      </c>
      <c r="C15" s="58"/>
      <c r="D15" s="59"/>
      <c r="E15" s="59"/>
    </row>
    <row r="16" spans="2:5" x14ac:dyDescent="0.2">
      <c r="B16" s="62">
        <v>12</v>
      </c>
      <c r="C16" s="58"/>
      <c r="D16" s="59"/>
      <c r="E16" s="59"/>
    </row>
    <row r="17" spans="2:5" x14ac:dyDescent="0.2">
      <c r="B17" s="62">
        <v>13</v>
      </c>
      <c r="C17" s="58"/>
      <c r="D17" s="59"/>
      <c r="E17" s="59"/>
    </row>
    <row r="18" spans="2:5" x14ac:dyDescent="0.2">
      <c r="B18" s="62">
        <v>14</v>
      </c>
      <c r="C18" s="58"/>
      <c r="D18" s="59"/>
      <c r="E18" s="59"/>
    </row>
    <row r="19" spans="2:5" x14ac:dyDescent="0.2">
      <c r="B19" s="62">
        <v>15</v>
      </c>
      <c r="C19" s="58"/>
      <c r="D19" s="59"/>
      <c r="E19" s="59"/>
    </row>
    <row r="20" spans="2:5" x14ac:dyDescent="0.2">
      <c r="B20" s="62">
        <v>16</v>
      </c>
      <c r="C20" s="58"/>
      <c r="D20" s="59"/>
      <c r="E20" s="59"/>
    </row>
    <row r="21" spans="2:5" x14ac:dyDescent="0.2">
      <c r="B21" s="62">
        <v>17</v>
      </c>
      <c r="C21" s="58"/>
      <c r="D21" s="59"/>
      <c r="E21" s="59"/>
    </row>
    <row r="22" spans="2:5" x14ac:dyDescent="0.2">
      <c r="B22" s="62">
        <v>18</v>
      </c>
      <c r="C22" s="58"/>
      <c r="D22" s="59"/>
      <c r="E22" s="59"/>
    </row>
    <row r="23" spans="2:5" x14ac:dyDescent="0.2">
      <c r="B23" s="62">
        <v>19</v>
      </c>
      <c r="C23" s="58"/>
      <c r="D23" s="59"/>
      <c r="E23" s="59"/>
    </row>
    <row r="24" spans="2:5" x14ac:dyDescent="0.2">
      <c r="B24" s="62">
        <v>20</v>
      </c>
      <c r="C24" s="58"/>
      <c r="D24" s="59"/>
      <c r="E24" s="59"/>
    </row>
    <row r="25" spans="2:5" x14ac:dyDescent="0.2">
      <c r="B25" s="62">
        <v>21</v>
      </c>
      <c r="C25" s="58"/>
      <c r="D25" s="59"/>
      <c r="E25" s="59"/>
    </row>
    <row r="26" spans="2:5" x14ac:dyDescent="0.2">
      <c r="B26" s="62">
        <v>22</v>
      </c>
      <c r="C26" s="58"/>
      <c r="D26" s="59"/>
      <c r="E26" s="59"/>
    </row>
    <row r="27" spans="2:5" x14ac:dyDescent="0.2">
      <c r="B27" s="62">
        <v>23</v>
      </c>
      <c r="C27" s="58"/>
      <c r="D27" s="59"/>
      <c r="E27" s="59"/>
    </row>
    <row r="28" spans="2:5" x14ac:dyDescent="0.2">
      <c r="B28" s="62">
        <v>24</v>
      </c>
      <c r="C28" s="58"/>
      <c r="D28" s="59"/>
      <c r="E28" s="59"/>
    </row>
    <row r="29" spans="2:5" x14ac:dyDescent="0.2">
      <c r="B29" s="62">
        <v>25</v>
      </c>
      <c r="C29" s="58"/>
      <c r="D29" s="59"/>
      <c r="E29" s="59"/>
    </row>
    <row r="30" spans="2:5" x14ac:dyDescent="0.2">
      <c r="B30" s="62">
        <v>26</v>
      </c>
      <c r="C30" s="58"/>
      <c r="D30" s="59"/>
      <c r="E30" s="59"/>
    </row>
    <row r="31" spans="2:5" x14ac:dyDescent="0.2">
      <c r="B31" s="62">
        <v>27</v>
      </c>
      <c r="C31" s="58"/>
      <c r="D31" s="59"/>
      <c r="E31" s="59"/>
    </row>
    <row r="32" spans="2:5" x14ac:dyDescent="0.2">
      <c r="B32" s="62">
        <v>28</v>
      </c>
      <c r="C32" s="58"/>
      <c r="D32" s="59"/>
      <c r="E32" s="59"/>
    </row>
    <row r="33" spans="2:5" x14ac:dyDescent="0.2">
      <c r="B33" s="62">
        <v>29</v>
      </c>
      <c r="C33" s="58"/>
      <c r="D33" s="59"/>
      <c r="E33" s="59"/>
    </row>
    <row r="34" spans="2:5" x14ac:dyDescent="0.2">
      <c r="B34" s="62">
        <v>30</v>
      </c>
      <c r="C34" s="58"/>
      <c r="D34" s="59"/>
      <c r="E34" s="59"/>
    </row>
    <row r="35" spans="2:5" x14ac:dyDescent="0.2">
      <c r="B35" s="62">
        <v>31</v>
      </c>
      <c r="C35" s="58"/>
      <c r="D35" s="59"/>
      <c r="E35" s="59"/>
    </row>
    <row r="36" spans="2:5" x14ac:dyDescent="0.2">
      <c r="B36" s="62">
        <v>32</v>
      </c>
      <c r="C36" s="58"/>
      <c r="D36" s="59"/>
      <c r="E36" s="59"/>
    </row>
    <row r="37" spans="2:5" x14ac:dyDescent="0.2">
      <c r="B37" s="62">
        <v>33</v>
      </c>
      <c r="C37" s="58"/>
      <c r="D37" s="59"/>
      <c r="E37" s="59"/>
    </row>
    <row r="38" spans="2:5" x14ac:dyDescent="0.2">
      <c r="B38" s="62">
        <v>34</v>
      </c>
      <c r="C38" s="58"/>
      <c r="D38" s="59"/>
      <c r="E38" s="59"/>
    </row>
    <row r="39" spans="2:5" x14ac:dyDescent="0.2">
      <c r="B39" s="62">
        <v>35</v>
      </c>
      <c r="C39" s="58"/>
      <c r="D39" s="59"/>
      <c r="E39" s="59"/>
    </row>
    <row r="40" spans="2:5" x14ac:dyDescent="0.2">
      <c r="B40" s="62">
        <v>36</v>
      </c>
      <c r="C40" s="58"/>
      <c r="D40" s="59"/>
      <c r="E40" s="59"/>
    </row>
    <row r="41" spans="2:5" x14ac:dyDescent="0.2">
      <c r="B41" s="62">
        <v>37</v>
      </c>
      <c r="C41" s="58"/>
      <c r="D41" s="59"/>
      <c r="E41" s="59"/>
    </row>
    <row r="42" spans="2:5" x14ac:dyDescent="0.2">
      <c r="B42" s="62">
        <v>38</v>
      </c>
      <c r="C42" s="58"/>
      <c r="D42" s="59"/>
      <c r="E42" s="59"/>
    </row>
    <row r="43" spans="2:5" x14ac:dyDescent="0.2">
      <c r="B43" s="62">
        <v>39</v>
      </c>
      <c r="C43" s="58"/>
      <c r="D43" s="59"/>
      <c r="E43" s="59"/>
    </row>
    <row r="44" spans="2:5" x14ac:dyDescent="0.2">
      <c r="B44" s="62">
        <v>40</v>
      </c>
      <c r="C44" s="58"/>
      <c r="D44" s="59"/>
      <c r="E44" s="59"/>
    </row>
    <row r="45" spans="2:5" x14ac:dyDescent="0.2">
      <c r="B45" s="62">
        <v>41</v>
      </c>
      <c r="C45" s="58"/>
      <c r="D45" s="59"/>
      <c r="E45" s="59"/>
    </row>
    <row r="46" spans="2:5" x14ac:dyDescent="0.2">
      <c r="B46" s="62">
        <v>42</v>
      </c>
      <c r="C46" s="58"/>
      <c r="D46" s="59"/>
      <c r="E46" s="59"/>
    </row>
    <row r="47" spans="2:5" x14ac:dyDescent="0.2">
      <c r="B47" s="62">
        <v>43</v>
      </c>
      <c r="C47" s="58"/>
      <c r="D47" s="59"/>
      <c r="E47" s="59"/>
    </row>
    <row r="48" spans="2:5" x14ac:dyDescent="0.2">
      <c r="B48" s="62">
        <v>44</v>
      </c>
      <c r="C48" s="58"/>
      <c r="D48" s="59"/>
      <c r="E48" s="59"/>
    </row>
    <row r="49" spans="2:5" x14ac:dyDescent="0.2">
      <c r="B49" s="62">
        <v>45</v>
      </c>
      <c r="C49" s="58"/>
      <c r="D49" s="59"/>
      <c r="E49" s="59"/>
    </row>
    <row r="50" spans="2:5" x14ac:dyDescent="0.2">
      <c r="B50" s="62">
        <v>46</v>
      </c>
      <c r="C50" s="58"/>
      <c r="D50" s="59"/>
      <c r="E50" s="59"/>
    </row>
    <row r="51" spans="2:5" x14ac:dyDescent="0.2">
      <c r="B51" s="62">
        <v>47</v>
      </c>
      <c r="C51" s="58"/>
      <c r="D51" s="59"/>
      <c r="E51" s="59"/>
    </row>
    <row r="52" spans="2:5" x14ac:dyDescent="0.2">
      <c r="B52" s="62">
        <v>48</v>
      </c>
      <c r="C52" s="58"/>
      <c r="D52" s="59"/>
      <c r="E52" s="59"/>
    </row>
    <row r="53" spans="2:5" x14ac:dyDescent="0.2">
      <c r="B53" s="62">
        <v>49</v>
      </c>
      <c r="C53" s="58"/>
      <c r="D53" s="59"/>
      <c r="E53" s="59"/>
    </row>
    <row r="54" spans="2:5" x14ac:dyDescent="0.2">
      <c r="B54" s="62">
        <v>50</v>
      </c>
      <c r="C54" s="58"/>
      <c r="D54" s="59"/>
      <c r="E54" s="59"/>
    </row>
  </sheetData>
  <sheetProtection selectLockedCells="1" selectUnlockedCells="1"/>
  <pageMargins left="0.7" right="0.7" top="0.75" bottom="0.75" header="0.3" footer="0.3"/>
  <pageSetup paperSize="9" orientation="portrait" verticalDpi="59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showGridLines="0" topLeftCell="B1" zoomScale="90" zoomScaleNormal="90" workbookViewId="0"/>
  </sheetViews>
  <sheetFormatPr defaultColWidth="0" defaultRowHeight="0" customHeight="1" zeroHeight="1" x14ac:dyDescent="0.2"/>
  <cols>
    <col min="1" max="1" width="9.140625" hidden="1" customWidth="1"/>
    <col min="2" max="2" width="24" customWidth="1"/>
    <col min="3" max="3" width="144.140625" style="160" customWidth="1"/>
    <col min="4" max="4" width="9.140625" customWidth="1"/>
    <col min="16384" max="16384" width="2.85546875" customWidth="1"/>
  </cols>
  <sheetData>
    <row r="1" spans="2:3" ht="46.5" customHeight="1" x14ac:dyDescent="0.2">
      <c r="B1" s="284" t="s">
        <v>778</v>
      </c>
      <c r="C1" s="284"/>
    </row>
    <row r="2" spans="2:3" ht="38.25" x14ac:dyDescent="0.2">
      <c r="B2" s="155" t="s">
        <v>791</v>
      </c>
      <c r="C2" s="161" t="s">
        <v>851</v>
      </c>
    </row>
    <row r="3" spans="2:3" ht="312" customHeight="1" x14ac:dyDescent="0.2">
      <c r="B3" s="155" t="s">
        <v>819</v>
      </c>
      <c r="C3" s="162"/>
    </row>
    <row r="4" spans="2:3" ht="27" customHeight="1" x14ac:dyDescent="0.2">
      <c r="B4" s="155" t="s">
        <v>792</v>
      </c>
      <c r="C4" s="161" t="s">
        <v>793</v>
      </c>
    </row>
    <row r="5" spans="2:3" ht="36" customHeight="1" x14ac:dyDescent="0.2">
      <c r="B5" s="169"/>
      <c r="C5" s="170" t="s">
        <v>794</v>
      </c>
    </row>
    <row r="6" spans="2:3" ht="33.75" customHeight="1" x14ac:dyDescent="0.2"/>
    <row r="7" spans="2:3" ht="12.75" customHeight="1" x14ac:dyDescent="0.2"/>
    <row r="8" spans="2:3" ht="12.75" customHeight="1" x14ac:dyDescent="0.2"/>
    <row r="9" spans="2:3" ht="12.75" customHeight="1" x14ac:dyDescent="0.2"/>
    <row r="10" spans="2:3" ht="12.75" customHeight="1" x14ac:dyDescent="0.2"/>
    <row r="11" spans="2:3" ht="12.75" customHeight="1" x14ac:dyDescent="0.2"/>
    <row r="12" spans="2:3" ht="12.75" customHeight="1" x14ac:dyDescent="0.2"/>
  </sheetData>
  <sheetProtection password="D760" sheet="1" objects="1" scenarios="1"/>
  <mergeCells count="1">
    <mergeCell ref="B1:C1"/>
  </mergeCells>
  <pageMargins left="0.75" right="0.75" top="1" bottom="1" header="0.5" footer="0.5"/>
  <pageSetup paperSize="9" scale="5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7" r:id="rId4" name="Check Box 5">
              <controlPr defaultSize="0" autoFill="0" autoLine="0" autoPict="0">
                <anchor moveWithCells="1">
                  <from>
                    <xdr:col>1</xdr:col>
                    <xdr:colOff>1266825</xdr:colOff>
                    <xdr:row>4</xdr:row>
                    <xdr:rowOff>19050</xdr:rowOff>
                  </from>
                  <to>
                    <xdr:col>2</xdr:col>
                    <xdr:colOff>200025</xdr:colOff>
                    <xdr:row>4</xdr:row>
                    <xdr:rowOff>428625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R420"/>
  <sheetViews>
    <sheetView showGridLines="0" zoomScale="70" zoomScaleNormal="70" workbookViewId="0">
      <pane xSplit="3" ySplit="8" topLeftCell="D9" activePane="bottomRight" state="frozen"/>
      <selection pane="topRight"/>
      <selection pane="bottomLeft"/>
      <selection pane="bottomRight" sqref="A1:AI5"/>
    </sheetView>
  </sheetViews>
  <sheetFormatPr defaultColWidth="0" defaultRowHeight="0" customHeight="1" zeroHeight="1" x14ac:dyDescent="0.2"/>
  <cols>
    <col min="1" max="1" width="14.7109375" style="82" customWidth="1"/>
    <col min="2" max="2" width="35.7109375" style="82" customWidth="1"/>
    <col min="3" max="5" width="28" style="82" customWidth="1"/>
    <col min="6" max="7" width="30.85546875" style="82" customWidth="1"/>
    <col min="8" max="11" width="15.7109375" style="82" customWidth="1"/>
    <col min="12" max="12" width="42.7109375" style="82" customWidth="1"/>
    <col min="13" max="14" width="30.7109375" style="82" customWidth="1"/>
    <col min="15" max="15" width="16.85546875" style="82" customWidth="1"/>
    <col min="16" max="17" width="14.7109375" style="82" customWidth="1"/>
    <col min="18" max="18" width="14.7109375" style="204" customWidth="1"/>
    <col min="19" max="25" width="15.7109375" style="82" customWidth="1"/>
    <col min="26" max="26" width="33.7109375" style="82" customWidth="1"/>
    <col min="27" max="27" width="15.5703125" style="82" customWidth="1"/>
    <col min="28" max="28" width="17.5703125" style="82" customWidth="1"/>
    <col min="29" max="29" width="26.7109375" style="73" customWidth="1"/>
    <col min="30" max="32" width="26.7109375" style="82" customWidth="1"/>
    <col min="33" max="33" width="30.85546875" style="82" customWidth="1"/>
    <col min="34" max="34" width="26.7109375" style="82" customWidth="1"/>
    <col min="35" max="35" width="18.5703125" style="82" customWidth="1"/>
    <col min="36" max="36" width="9.140625" style="82" customWidth="1"/>
    <col min="37" max="37" width="9.140625" style="101" hidden="1" customWidth="1"/>
    <col min="38" max="38" width="9.28515625" style="102" hidden="1" customWidth="1"/>
    <col min="39" max="43" width="0" style="101" hidden="1" customWidth="1"/>
    <col min="44" max="44" width="9.140625" style="101" hidden="1" customWidth="1"/>
    <col min="45" max="16384" width="9.28515625" style="101" hidden="1"/>
  </cols>
  <sheetData>
    <row r="1" spans="1:38" ht="11.25" customHeight="1" x14ac:dyDescent="0.2">
      <c r="A1" s="296" t="s">
        <v>818</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1:38" ht="3.75" customHeight="1" x14ac:dyDescent="0.2">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row>
    <row r="3" spans="1:38" ht="3.75" customHeight="1" x14ac:dyDescent="0.2">
      <c r="A3" s="296"/>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L3" s="103"/>
    </row>
    <row r="4" spans="1:38" ht="19.5" customHeight="1" x14ac:dyDescent="0.2">
      <c r="A4" s="296"/>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L4" s="103"/>
    </row>
    <row r="5" spans="1:38" ht="14.25" customHeight="1" thickBot="1" x14ac:dyDescent="0.25">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L5" s="104"/>
    </row>
    <row r="6" spans="1:38" ht="25.5" customHeight="1" thickBot="1" x14ac:dyDescent="0.25">
      <c r="A6" s="287" t="s">
        <v>881</v>
      </c>
      <c r="B6" s="288"/>
      <c r="C6" s="290" t="s">
        <v>870</v>
      </c>
      <c r="D6" s="303" t="s">
        <v>975</v>
      </c>
      <c r="E6" s="298"/>
      <c r="F6" s="298"/>
      <c r="G6" s="298"/>
      <c r="H6" s="298"/>
      <c r="I6" s="298"/>
      <c r="J6" s="298"/>
      <c r="K6" s="299"/>
      <c r="L6" s="297" t="s">
        <v>976</v>
      </c>
      <c r="M6" s="298"/>
      <c r="N6" s="298"/>
      <c r="O6" s="298"/>
      <c r="P6" s="298"/>
      <c r="Q6" s="298"/>
      <c r="R6" s="299"/>
      <c r="S6" s="298" t="s">
        <v>973</v>
      </c>
      <c r="T6" s="298"/>
      <c r="U6" s="298"/>
      <c r="V6" s="298"/>
      <c r="W6" s="298"/>
      <c r="X6" s="298"/>
      <c r="Y6" s="298"/>
      <c r="Z6" s="298"/>
      <c r="AA6" s="299"/>
      <c r="AB6" s="304" t="s">
        <v>974</v>
      </c>
      <c r="AC6" s="293" t="s">
        <v>972</v>
      </c>
      <c r="AD6" s="294"/>
      <c r="AE6" s="294"/>
      <c r="AF6" s="294"/>
      <c r="AG6" s="294"/>
      <c r="AH6" s="294"/>
      <c r="AI6" s="295"/>
      <c r="AL6" s="104"/>
    </row>
    <row r="7" spans="1:38" ht="158.25" customHeight="1" thickBot="1" x14ac:dyDescent="0.25">
      <c r="A7" s="289"/>
      <c r="B7" s="289"/>
      <c r="C7" s="290"/>
      <c r="D7" s="300"/>
      <c r="E7" s="301"/>
      <c r="F7" s="301"/>
      <c r="G7" s="301"/>
      <c r="H7" s="301"/>
      <c r="I7" s="301"/>
      <c r="J7" s="301"/>
      <c r="K7" s="302"/>
      <c r="L7" s="300"/>
      <c r="M7" s="301"/>
      <c r="N7" s="301"/>
      <c r="O7" s="301"/>
      <c r="P7" s="301"/>
      <c r="Q7" s="301"/>
      <c r="R7" s="302"/>
      <c r="S7" s="301"/>
      <c r="T7" s="301"/>
      <c r="U7" s="301"/>
      <c r="V7" s="301"/>
      <c r="W7" s="301"/>
      <c r="X7" s="301"/>
      <c r="Y7" s="301"/>
      <c r="Z7" s="301"/>
      <c r="AA7" s="302"/>
      <c r="AB7" s="305"/>
      <c r="AC7" s="174" t="s">
        <v>872</v>
      </c>
      <c r="AD7" s="175" t="s">
        <v>873</v>
      </c>
      <c r="AE7" s="175" t="s">
        <v>874</v>
      </c>
      <c r="AF7" s="175" t="s">
        <v>875</v>
      </c>
      <c r="AG7" s="175" t="s">
        <v>876</v>
      </c>
      <c r="AH7" s="175" t="s">
        <v>877</v>
      </c>
      <c r="AI7" s="291" t="s">
        <v>878</v>
      </c>
      <c r="AL7" s="104"/>
    </row>
    <row r="8" spans="1:38" ht="123.75" customHeight="1" thickBot="1" x14ac:dyDescent="0.25">
      <c r="A8" s="199" t="s">
        <v>963</v>
      </c>
      <c r="B8" s="200" t="s">
        <v>962</v>
      </c>
      <c r="C8" s="290"/>
      <c r="D8" s="92" t="s">
        <v>554</v>
      </c>
      <c r="E8" s="92" t="s">
        <v>933</v>
      </c>
      <c r="F8" s="92" t="s">
        <v>958</v>
      </c>
      <c r="G8" s="92" t="s">
        <v>506</v>
      </c>
      <c r="H8" s="92" t="s">
        <v>959</v>
      </c>
      <c r="I8" s="92" t="s">
        <v>960</v>
      </c>
      <c r="J8" s="92" t="s">
        <v>961</v>
      </c>
      <c r="K8" s="223" t="s">
        <v>392</v>
      </c>
      <c r="L8" s="224" t="s">
        <v>964</v>
      </c>
      <c r="M8" s="92" t="s">
        <v>869</v>
      </c>
      <c r="N8" s="92" t="s">
        <v>506</v>
      </c>
      <c r="O8" s="92" t="s">
        <v>549</v>
      </c>
      <c r="P8" s="92" t="s">
        <v>550</v>
      </c>
      <c r="Q8" s="92" t="s">
        <v>551</v>
      </c>
      <c r="R8" s="176" t="s">
        <v>552</v>
      </c>
      <c r="S8" s="176" t="s">
        <v>402</v>
      </c>
      <c r="T8" s="92" t="s">
        <v>967</v>
      </c>
      <c r="U8" s="263" t="s">
        <v>968</v>
      </c>
      <c r="V8" s="92" t="s">
        <v>553</v>
      </c>
      <c r="W8" s="263" t="s">
        <v>969</v>
      </c>
      <c r="X8" s="92" t="s">
        <v>864</v>
      </c>
      <c r="Y8" s="263" t="s">
        <v>970</v>
      </c>
      <c r="Z8" s="92" t="s">
        <v>971</v>
      </c>
      <c r="AA8" s="92" t="s">
        <v>829</v>
      </c>
      <c r="AB8" s="176" t="s">
        <v>871</v>
      </c>
      <c r="AC8" s="264" t="s">
        <v>845</v>
      </c>
      <c r="AD8" s="264" t="s">
        <v>846</v>
      </c>
      <c r="AE8" s="264" t="s">
        <v>847</v>
      </c>
      <c r="AF8" s="264" t="s">
        <v>849</v>
      </c>
      <c r="AG8" s="264" t="s">
        <v>848</v>
      </c>
      <c r="AH8" s="264" t="s">
        <v>526</v>
      </c>
      <c r="AI8" s="292"/>
      <c r="AL8" s="77" t="s">
        <v>625</v>
      </c>
    </row>
    <row r="9" spans="1:38" ht="25.5" customHeight="1" thickBot="1" x14ac:dyDescent="0.25">
      <c r="A9" s="13"/>
      <c r="B9" s="14"/>
      <c r="C9" s="11"/>
      <c r="D9" s="251"/>
      <c r="E9" s="251"/>
      <c r="F9" s="14"/>
      <c r="G9" s="12"/>
      <c r="H9" s="14"/>
      <c r="I9" s="14"/>
      <c r="J9" s="107"/>
      <c r="K9" s="117" t="str">
        <f t="shared" ref="K9:K73" si="0">IF($A9="","","AUSTRALIA")</f>
        <v/>
      </c>
      <c r="L9" s="251"/>
      <c r="M9" s="11"/>
      <c r="N9" s="12"/>
      <c r="O9" s="12"/>
      <c r="P9" s="12"/>
      <c r="Q9" s="107"/>
      <c r="R9" s="129" t="str">
        <f t="shared" ref="R9:R73" si="1">IF($A9="","","AUSTRALIA")</f>
        <v/>
      </c>
      <c r="S9" s="205"/>
      <c r="T9" s="14"/>
      <c r="U9" s="14"/>
      <c r="V9" s="12"/>
      <c r="W9" s="252"/>
      <c r="X9" s="252"/>
      <c r="Y9" s="245"/>
      <c r="Z9" s="257"/>
      <c r="AA9" s="257"/>
      <c r="AB9" s="23"/>
      <c r="AC9" s="130"/>
      <c r="AD9" s="14"/>
      <c r="AE9" s="14"/>
      <c r="AF9" s="14"/>
      <c r="AG9" s="14"/>
      <c r="AH9" s="14"/>
      <c r="AI9" s="270" t="str">
        <f t="shared" ref="AI9:AI72" si="2">IF(AC9="N","N",IF(AC9="","",AL9))</f>
        <v/>
      </c>
      <c r="AL9" s="15" t="str">
        <f t="shared" ref="AL9:AL72" si="3">IF(AC9&amp;AD9&amp;AE9&amp;AF9&amp;AG9&amp;AH9="YNNNNN","Y","N")</f>
        <v>N</v>
      </c>
    </row>
    <row r="10" spans="1:38" ht="25.5" customHeight="1" thickBot="1" x14ac:dyDescent="0.25">
      <c r="A10" s="13"/>
      <c r="B10" s="14"/>
      <c r="C10" s="12"/>
      <c r="D10" s="14"/>
      <c r="E10" s="14"/>
      <c r="F10" s="14"/>
      <c r="G10" s="12"/>
      <c r="H10" s="14"/>
      <c r="I10" s="14"/>
      <c r="J10" s="107"/>
      <c r="K10" s="117" t="str">
        <f t="shared" si="0"/>
        <v/>
      </c>
      <c r="L10" s="14"/>
      <c r="M10" s="12"/>
      <c r="N10" s="12"/>
      <c r="O10" s="12"/>
      <c r="P10" s="12"/>
      <c r="Q10" s="107"/>
      <c r="R10" s="129" t="str">
        <f t="shared" si="1"/>
        <v/>
      </c>
      <c r="S10" s="205"/>
      <c r="T10" s="14"/>
      <c r="U10" s="14"/>
      <c r="V10" s="12"/>
      <c r="W10" s="252"/>
      <c r="X10" s="252"/>
      <c r="Y10" s="245"/>
      <c r="Z10" s="257"/>
      <c r="AA10" s="257"/>
      <c r="AB10" s="23"/>
      <c r="AC10" s="130"/>
      <c r="AD10" s="14"/>
      <c r="AE10" s="14"/>
      <c r="AF10" s="14"/>
      <c r="AG10" s="14"/>
      <c r="AH10" s="14"/>
      <c r="AI10" s="270" t="str">
        <f t="shared" si="2"/>
        <v/>
      </c>
      <c r="AL10" s="15" t="str">
        <f t="shared" si="3"/>
        <v>N</v>
      </c>
    </row>
    <row r="11" spans="1:38" ht="25.5" customHeight="1" thickBot="1" x14ac:dyDescent="0.25">
      <c r="A11" s="13"/>
      <c r="B11" s="14"/>
      <c r="C11" s="12"/>
      <c r="D11" s="14"/>
      <c r="E11" s="14"/>
      <c r="F11" s="14"/>
      <c r="G11" s="12"/>
      <c r="H11" s="14"/>
      <c r="I11" s="14"/>
      <c r="J11" s="107"/>
      <c r="K11" s="117" t="str">
        <f t="shared" si="0"/>
        <v/>
      </c>
      <c r="L11" s="14"/>
      <c r="M11" s="12"/>
      <c r="N11" s="12"/>
      <c r="O11" s="12"/>
      <c r="P11" s="12"/>
      <c r="Q11" s="107"/>
      <c r="R11" s="129" t="str">
        <f t="shared" si="1"/>
        <v/>
      </c>
      <c r="S11" s="11"/>
      <c r="T11" s="14"/>
      <c r="U11" s="14"/>
      <c r="V11" s="253"/>
      <c r="W11" s="252"/>
      <c r="X11" s="252"/>
      <c r="Y11" s="245"/>
      <c r="Z11" s="257"/>
      <c r="AA11" s="257"/>
      <c r="AB11" s="23"/>
      <c r="AC11" s="130"/>
      <c r="AD11" s="14"/>
      <c r="AE11" s="14"/>
      <c r="AF11" s="14"/>
      <c r="AG11" s="14"/>
      <c r="AH11" s="14"/>
      <c r="AI11" s="270" t="str">
        <f t="shared" si="2"/>
        <v/>
      </c>
      <c r="AL11" s="15" t="str">
        <f t="shared" si="3"/>
        <v>N</v>
      </c>
    </row>
    <row r="12" spans="1:38" ht="25.5" customHeight="1" thickBot="1" x14ac:dyDescent="0.25">
      <c r="A12" s="13"/>
      <c r="B12" s="14"/>
      <c r="C12" s="12"/>
      <c r="D12" s="14"/>
      <c r="E12" s="14"/>
      <c r="F12" s="14"/>
      <c r="G12" s="12"/>
      <c r="H12" s="14"/>
      <c r="I12" s="14"/>
      <c r="J12" s="107"/>
      <c r="K12" s="117" t="str">
        <f t="shared" si="0"/>
        <v/>
      </c>
      <c r="L12" s="14"/>
      <c r="M12" s="12"/>
      <c r="N12" s="12"/>
      <c r="O12" s="12"/>
      <c r="P12" s="12"/>
      <c r="Q12" s="107"/>
      <c r="R12" s="129" t="str">
        <f t="shared" si="1"/>
        <v/>
      </c>
      <c r="S12" s="11"/>
      <c r="T12" s="14"/>
      <c r="U12" s="14"/>
      <c r="V12" s="12"/>
      <c r="W12" s="252"/>
      <c r="X12" s="252"/>
      <c r="Y12" s="245"/>
      <c r="Z12" s="257"/>
      <c r="AA12" s="257"/>
      <c r="AB12" s="23"/>
      <c r="AC12" s="130"/>
      <c r="AD12" s="14"/>
      <c r="AE12" s="14"/>
      <c r="AF12" s="14"/>
      <c r="AG12" s="14"/>
      <c r="AH12" s="14"/>
      <c r="AI12" s="270" t="str">
        <f t="shared" si="2"/>
        <v/>
      </c>
      <c r="AL12" s="15" t="str">
        <f t="shared" si="3"/>
        <v>N</v>
      </c>
    </row>
    <row r="13" spans="1:38" ht="25.5" customHeight="1" thickBot="1" x14ac:dyDescent="0.25">
      <c r="A13" s="13"/>
      <c r="B13" s="14"/>
      <c r="C13" s="12"/>
      <c r="D13" s="14"/>
      <c r="E13" s="14"/>
      <c r="F13" s="14"/>
      <c r="G13" s="12"/>
      <c r="H13" s="14"/>
      <c r="I13" s="14"/>
      <c r="J13" s="107"/>
      <c r="K13" s="117" t="str">
        <f t="shared" si="0"/>
        <v/>
      </c>
      <c r="L13" s="14"/>
      <c r="M13" s="12"/>
      <c r="N13" s="12"/>
      <c r="O13" s="12"/>
      <c r="P13" s="12"/>
      <c r="Q13" s="107"/>
      <c r="R13" s="129" t="str">
        <f t="shared" si="1"/>
        <v/>
      </c>
      <c r="S13" s="11"/>
      <c r="T13" s="14"/>
      <c r="U13" s="14"/>
      <c r="V13" s="12"/>
      <c r="W13" s="252"/>
      <c r="X13" s="252"/>
      <c r="Y13" s="245"/>
      <c r="Z13" s="257"/>
      <c r="AA13" s="257"/>
      <c r="AB13" s="23"/>
      <c r="AC13" s="130"/>
      <c r="AD13" s="14"/>
      <c r="AE13" s="14"/>
      <c r="AF13" s="14"/>
      <c r="AG13" s="14"/>
      <c r="AH13" s="14"/>
      <c r="AI13" s="270" t="str">
        <f t="shared" si="2"/>
        <v/>
      </c>
      <c r="AL13" s="15" t="str">
        <f t="shared" si="3"/>
        <v>N</v>
      </c>
    </row>
    <row r="14" spans="1:38" ht="25.5" customHeight="1" thickBot="1" x14ac:dyDescent="0.25">
      <c r="A14" s="13"/>
      <c r="B14" s="14"/>
      <c r="C14" s="12"/>
      <c r="D14" s="14"/>
      <c r="E14" s="14"/>
      <c r="F14" s="14"/>
      <c r="G14" s="12"/>
      <c r="H14" s="14"/>
      <c r="I14" s="14"/>
      <c r="J14" s="107"/>
      <c r="K14" s="117" t="str">
        <f t="shared" si="0"/>
        <v/>
      </c>
      <c r="L14" s="14"/>
      <c r="M14" s="12"/>
      <c r="N14" s="12"/>
      <c r="O14" s="12"/>
      <c r="P14" s="12"/>
      <c r="Q14" s="107"/>
      <c r="R14" s="129" t="str">
        <f t="shared" si="1"/>
        <v/>
      </c>
      <c r="S14" s="11"/>
      <c r="T14" s="14"/>
      <c r="U14" s="14"/>
      <c r="V14" s="12"/>
      <c r="W14" s="252"/>
      <c r="X14" s="252"/>
      <c r="Y14" s="245"/>
      <c r="Z14" s="257"/>
      <c r="AA14" s="257"/>
      <c r="AB14" s="23"/>
      <c r="AC14" s="130"/>
      <c r="AD14" s="14"/>
      <c r="AE14" s="14"/>
      <c r="AF14" s="14"/>
      <c r="AG14" s="14"/>
      <c r="AH14" s="14"/>
      <c r="AI14" s="270" t="str">
        <f t="shared" si="2"/>
        <v/>
      </c>
      <c r="AL14" s="15" t="str">
        <f t="shared" si="3"/>
        <v>N</v>
      </c>
    </row>
    <row r="15" spans="1:38" ht="25.5" customHeight="1" thickBot="1" x14ac:dyDescent="0.25">
      <c r="A15" s="13"/>
      <c r="B15" s="14"/>
      <c r="C15" s="12"/>
      <c r="D15" s="14"/>
      <c r="E15" s="14"/>
      <c r="F15" s="14"/>
      <c r="G15" s="12"/>
      <c r="H15" s="14"/>
      <c r="I15" s="14"/>
      <c r="J15" s="107"/>
      <c r="K15" s="117" t="str">
        <f t="shared" si="0"/>
        <v/>
      </c>
      <c r="L15" s="14"/>
      <c r="M15" s="12"/>
      <c r="N15" s="12"/>
      <c r="O15" s="12"/>
      <c r="P15" s="12"/>
      <c r="Q15" s="107"/>
      <c r="R15" s="129" t="str">
        <f t="shared" si="1"/>
        <v/>
      </c>
      <c r="S15" s="11"/>
      <c r="T15" s="14"/>
      <c r="U15" s="14"/>
      <c r="V15" s="12"/>
      <c r="W15" s="252"/>
      <c r="X15" s="252"/>
      <c r="Y15" s="245"/>
      <c r="Z15" s="257"/>
      <c r="AA15" s="257"/>
      <c r="AB15" s="23"/>
      <c r="AC15" s="130"/>
      <c r="AD15" s="14"/>
      <c r="AE15" s="14"/>
      <c r="AF15" s="14"/>
      <c r="AG15" s="14"/>
      <c r="AH15" s="14"/>
      <c r="AI15" s="270" t="str">
        <f t="shared" si="2"/>
        <v/>
      </c>
      <c r="AL15" s="15" t="str">
        <f t="shared" si="3"/>
        <v>N</v>
      </c>
    </row>
    <row r="16" spans="1:38" ht="25.5" customHeight="1" thickBot="1" x14ac:dyDescent="0.25">
      <c r="A16" s="13"/>
      <c r="B16" s="14"/>
      <c r="C16" s="12"/>
      <c r="D16" s="14"/>
      <c r="E16" s="14"/>
      <c r="F16" s="14"/>
      <c r="G16" s="12"/>
      <c r="H16" s="14"/>
      <c r="I16" s="14"/>
      <c r="J16" s="107"/>
      <c r="K16" s="117" t="str">
        <f t="shared" si="0"/>
        <v/>
      </c>
      <c r="L16" s="14"/>
      <c r="M16" s="12"/>
      <c r="N16" s="12"/>
      <c r="O16" s="12"/>
      <c r="P16" s="12"/>
      <c r="Q16" s="107"/>
      <c r="R16" s="129" t="str">
        <f t="shared" si="1"/>
        <v/>
      </c>
      <c r="S16" s="11"/>
      <c r="T16" s="14"/>
      <c r="U16" s="14"/>
      <c r="V16" s="12"/>
      <c r="W16" s="252"/>
      <c r="X16" s="252"/>
      <c r="Y16" s="245"/>
      <c r="Z16" s="257"/>
      <c r="AA16" s="257"/>
      <c r="AB16" s="23"/>
      <c r="AC16" s="130"/>
      <c r="AD16" s="14"/>
      <c r="AE16" s="14"/>
      <c r="AF16" s="14"/>
      <c r="AG16" s="14"/>
      <c r="AH16" s="14"/>
      <c r="AI16" s="270" t="str">
        <f t="shared" si="2"/>
        <v/>
      </c>
      <c r="AL16" s="15" t="str">
        <f t="shared" si="3"/>
        <v>N</v>
      </c>
    </row>
    <row r="17" spans="1:38" ht="25.5" customHeight="1" thickBot="1" x14ac:dyDescent="0.25">
      <c r="A17" s="13"/>
      <c r="B17" s="14"/>
      <c r="C17" s="12"/>
      <c r="D17" s="14"/>
      <c r="E17" s="14"/>
      <c r="F17" s="14"/>
      <c r="G17" s="12"/>
      <c r="H17" s="14"/>
      <c r="I17" s="14"/>
      <c r="J17" s="107"/>
      <c r="K17" s="117" t="str">
        <f t="shared" si="0"/>
        <v/>
      </c>
      <c r="L17" s="14"/>
      <c r="M17" s="12"/>
      <c r="N17" s="12"/>
      <c r="O17" s="12"/>
      <c r="P17" s="12"/>
      <c r="Q17" s="107"/>
      <c r="R17" s="129" t="str">
        <f t="shared" si="1"/>
        <v/>
      </c>
      <c r="S17" s="11"/>
      <c r="T17" s="14"/>
      <c r="U17" s="14"/>
      <c r="V17" s="12"/>
      <c r="W17" s="252"/>
      <c r="X17" s="252"/>
      <c r="Y17" s="245"/>
      <c r="Z17" s="257"/>
      <c r="AA17" s="257"/>
      <c r="AB17" s="23"/>
      <c r="AC17" s="130"/>
      <c r="AD17" s="14"/>
      <c r="AE17" s="14"/>
      <c r="AF17" s="14"/>
      <c r="AG17" s="14"/>
      <c r="AH17" s="14"/>
      <c r="AI17" s="270" t="str">
        <f t="shared" si="2"/>
        <v/>
      </c>
      <c r="AL17" s="15" t="str">
        <f t="shared" si="3"/>
        <v>N</v>
      </c>
    </row>
    <row r="18" spans="1:38" ht="25.5" customHeight="1" thickBot="1" x14ac:dyDescent="0.25">
      <c r="A18" s="13"/>
      <c r="B18" s="14"/>
      <c r="C18" s="12"/>
      <c r="D18" s="14"/>
      <c r="E18" s="14"/>
      <c r="F18" s="14"/>
      <c r="G18" s="12"/>
      <c r="H18" s="14"/>
      <c r="I18" s="14"/>
      <c r="J18" s="107"/>
      <c r="K18" s="117" t="str">
        <f t="shared" si="0"/>
        <v/>
      </c>
      <c r="L18" s="14"/>
      <c r="M18" s="12"/>
      <c r="N18" s="12"/>
      <c r="O18" s="12"/>
      <c r="P18" s="12"/>
      <c r="Q18" s="107"/>
      <c r="R18" s="129" t="str">
        <f t="shared" si="1"/>
        <v/>
      </c>
      <c r="S18" s="11"/>
      <c r="T18" s="14"/>
      <c r="U18" s="14"/>
      <c r="V18" s="12"/>
      <c r="W18" s="252"/>
      <c r="X18" s="252"/>
      <c r="Y18" s="245"/>
      <c r="Z18" s="257"/>
      <c r="AA18" s="257"/>
      <c r="AB18" s="23"/>
      <c r="AC18" s="130"/>
      <c r="AD18" s="14"/>
      <c r="AE18" s="14"/>
      <c r="AF18" s="14"/>
      <c r="AG18" s="14"/>
      <c r="AH18" s="14"/>
      <c r="AI18" s="270" t="str">
        <f t="shared" si="2"/>
        <v/>
      </c>
      <c r="AL18" s="15" t="str">
        <f t="shared" si="3"/>
        <v>N</v>
      </c>
    </row>
    <row r="19" spans="1:38" ht="25.5" customHeight="1" thickBot="1" x14ac:dyDescent="0.25">
      <c r="A19" s="13"/>
      <c r="B19" s="14"/>
      <c r="C19" s="12"/>
      <c r="D19" s="14"/>
      <c r="E19" s="14"/>
      <c r="F19" s="14"/>
      <c r="G19" s="12"/>
      <c r="H19" s="14"/>
      <c r="I19" s="14"/>
      <c r="J19" s="107"/>
      <c r="K19" s="117" t="str">
        <f t="shared" si="0"/>
        <v/>
      </c>
      <c r="L19" s="14"/>
      <c r="M19" s="12"/>
      <c r="N19" s="12"/>
      <c r="O19" s="12"/>
      <c r="P19" s="12"/>
      <c r="Q19" s="107"/>
      <c r="R19" s="129" t="str">
        <f t="shared" si="1"/>
        <v/>
      </c>
      <c r="S19" s="11"/>
      <c r="T19" s="14"/>
      <c r="U19" s="14"/>
      <c r="V19" s="12"/>
      <c r="W19" s="252"/>
      <c r="X19" s="252"/>
      <c r="Y19" s="245"/>
      <c r="Z19" s="257"/>
      <c r="AA19" s="257"/>
      <c r="AB19" s="23"/>
      <c r="AC19" s="130"/>
      <c r="AD19" s="14"/>
      <c r="AE19" s="14"/>
      <c r="AF19" s="14"/>
      <c r="AG19" s="14"/>
      <c r="AH19" s="14"/>
      <c r="AI19" s="270" t="str">
        <f t="shared" si="2"/>
        <v/>
      </c>
      <c r="AL19" s="15" t="str">
        <f t="shared" si="3"/>
        <v>N</v>
      </c>
    </row>
    <row r="20" spans="1:38" ht="25.5" customHeight="1" thickBot="1" x14ac:dyDescent="0.25">
      <c r="A20" s="13"/>
      <c r="B20" s="14"/>
      <c r="C20" s="12"/>
      <c r="D20" s="14"/>
      <c r="E20" s="14"/>
      <c r="F20" s="14"/>
      <c r="G20" s="12"/>
      <c r="H20" s="14"/>
      <c r="I20" s="14"/>
      <c r="J20" s="107"/>
      <c r="K20" s="117" t="str">
        <f t="shared" si="0"/>
        <v/>
      </c>
      <c r="L20" s="14"/>
      <c r="M20" s="12"/>
      <c r="N20" s="12"/>
      <c r="O20" s="12"/>
      <c r="P20" s="12"/>
      <c r="Q20" s="107"/>
      <c r="R20" s="129" t="str">
        <f t="shared" si="1"/>
        <v/>
      </c>
      <c r="S20" s="11"/>
      <c r="T20" s="14"/>
      <c r="U20" s="14"/>
      <c r="V20" s="12"/>
      <c r="W20" s="252"/>
      <c r="X20" s="252"/>
      <c r="Y20" s="245"/>
      <c r="Z20" s="257"/>
      <c r="AA20" s="257"/>
      <c r="AB20" s="23"/>
      <c r="AC20" s="130"/>
      <c r="AD20" s="14"/>
      <c r="AE20" s="14"/>
      <c r="AF20" s="14"/>
      <c r="AG20" s="14"/>
      <c r="AH20" s="14"/>
      <c r="AI20" s="270" t="str">
        <f t="shared" si="2"/>
        <v/>
      </c>
      <c r="AL20" s="15" t="str">
        <f t="shared" si="3"/>
        <v>N</v>
      </c>
    </row>
    <row r="21" spans="1:38" ht="25.5" customHeight="1" thickBot="1" x14ac:dyDescent="0.25">
      <c r="A21" s="13"/>
      <c r="B21" s="14"/>
      <c r="C21" s="12"/>
      <c r="D21" s="14"/>
      <c r="E21" s="14"/>
      <c r="F21" s="14"/>
      <c r="G21" s="12"/>
      <c r="H21" s="14"/>
      <c r="I21" s="14"/>
      <c r="J21" s="107"/>
      <c r="K21" s="117" t="str">
        <f t="shared" si="0"/>
        <v/>
      </c>
      <c r="L21" s="14"/>
      <c r="M21" s="12"/>
      <c r="N21" s="12"/>
      <c r="O21" s="12"/>
      <c r="P21" s="12"/>
      <c r="Q21" s="107"/>
      <c r="R21" s="129" t="str">
        <f t="shared" si="1"/>
        <v/>
      </c>
      <c r="S21" s="11"/>
      <c r="T21" s="14"/>
      <c r="U21" s="14"/>
      <c r="V21" s="12"/>
      <c r="W21" s="252"/>
      <c r="X21" s="252"/>
      <c r="Y21" s="245"/>
      <c r="Z21" s="257"/>
      <c r="AA21" s="257"/>
      <c r="AB21" s="23"/>
      <c r="AC21" s="130"/>
      <c r="AD21" s="14"/>
      <c r="AE21" s="14"/>
      <c r="AF21" s="14"/>
      <c r="AG21" s="14"/>
      <c r="AH21" s="14"/>
      <c r="AI21" s="270" t="str">
        <f t="shared" si="2"/>
        <v/>
      </c>
      <c r="AL21" s="15" t="str">
        <f t="shared" si="3"/>
        <v>N</v>
      </c>
    </row>
    <row r="22" spans="1:38" ht="25.5" customHeight="1" thickBot="1" x14ac:dyDescent="0.25">
      <c r="A22" s="13"/>
      <c r="B22" s="14"/>
      <c r="C22" s="12"/>
      <c r="D22" s="14"/>
      <c r="E22" s="14"/>
      <c r="F22" s="14"/>
      <c r="G22" s="12"/>
      <c r="H22" s="14"/>
      <c r="I22" s="14"/>
      <c r="J22" s="107"/>
      <c r="K22" s="117" t="str">
        <f t="shared" si="0"/>
        <v/>
      </c>
      <c r="L22" s="14"/>
      <c r="M22" s="12"/>
      <c r="N22" s="12"/>
      <c r="O22" s="12"/>
      <c r="P22" s="12"/>
      <c r="Q22" s="107"/>
      <c r="R22" s="129" t="str">
        <f t="shared" si="1"/>
        <v/>
      </c>
      <c r="S22" s="11"/>
      <c r="T22" s="14"/>
      <c r="U22" s="14"/>
      <c r="V22" s="12"/>
      <c r="W22" s="252"/>
      <c r="X22" s="252"/>
      <c r="Y22" s="245"/>
      <c r="Z22" s="257"/>
      <c r="AA22" s="257"/>
      <c r="AB22" s="23"/>
      <c r="AC22" s="130"/>
      <c r="AD22" s="14"/>
      <c r="AE22" s="14"/>
      <c r="AF22" s="14"/>
      <c r="AG22" s="14"/>
      <c r="AH22" s="14"/>
      <c r="AI22" s="270" t="str">
        <f t="shared" si="2"/>
        <v/>
      </c>
      <c r="AL22" s="15" t="str">
        <f t="shared" si="3"/>
        <v>N</v>
      </c>
    </row>
    <row r="23" spans="1:38" ht="25.5" customHeight="1" thickBot="1" x14ac:dyDescent="0.25">
      <c r="A23" s="13"/>
      <c r="B23" s="14"/>
      <c r="C23" s="12"/>
      <c r="D23" s="14"/>
      <c r="E23" s="14"/>
      <c r="F23" s="14"/>
      <c r="G23" s="12"/>
      <c r="H23" s="14"/>
      <c r="I23" s="14"/>
      <c r="J23" s="107"/>
      <c r="K23" s="117" t="str">
        <f t="shared" si="0"/>
        <v/>
      </c>
      <c r="L23" s="14"/>
      <c r="M23" s="12"/>
      <c r="N23" s="12"/>
      <c r="O23" s="12"/>
      <c r="P23" s="12"/>
      <c r="Q23" s="107"/>
      <c r="R23" s="129" t="str">
        <f t="shared" si="1"/>
        <v/>
      </c>
      <c r="S23" s="11"/>
      <c r="T23" s="14"/>
      <c r="U23" s="14"/>
      <c r="V23" s="12"/>
      <c r="W23" s="252"/>
      <c r="X23" s="252"/>
      <c r="Y23" s="245"/>
      <c r="Z23" s="257"/>
      <c r="AA23" s="257"/>
      <c r="AB23" s="23"/>
      <c r="AC23" s="130"/>
      <c r="AD23" s="14"/>
      <c r="AE23" s="14"/>
      <c r="AF23" s="14"/>
      <c r="AG23" s="14"/>
      <c r="AH23" s="14"/>
      <c r="AI23" s="270" t="str">
        <f t="shared" si="2"/>
        <v/>
      </c>
      <c r="AL23" s="15" t="str">
        <f t="shared" si="3"/>
        <v>N</v>
      </c>
    </row>
    <row r="24" spans="1:38" ht="25.5" customHeight="1" thickBot="1" x14ac:dyDescent="0.25">
      <c r="A24" s="13"/>
      <c r="B24" s="14"/>
      <c r="C24" s="12"/>
      <c r="D24" s="14"/>
      <c r="E24" s="14"/>
      <c r="F24" s="14"/>
      <c r="G24" s="12"/>
      <c r="H24" s="14"/>
      <c r="I24" s="14"/>
      <c r="J24" s="107"/>
      <c r="K24" s="117" t="str">
        <f t="shared" si="0"/>
        <v/>
      </c>
      <c r="L24" s="14"/>
      <c r="M24" s="12"/>
      <c r="N24" s="12"/>
      <c r="O24" s="12"/>
      <c r="P24" s="12"/>
      <c r="Q24" s="107"/>
      <c r="R24" s="129" t="str">
        <f t="shared" si="1"/>
        <v/>
      </c>
      <c r="S24" s="11"/>
      <c r="T24" s="14"/>
      <c r="U24" s="14"/>
      <c r="V24" s="12"/>
      <c r="W24" s="252"/>
      <c r="X24" s="252"/>
      <c r="Y24" s="245"/>
      <c r="Z24" s="257"/>
      <c r="AA24" s="257"/>
      <c r="AB24" s="23"/>
      <c r="AC24" s="130"/>
      <c r="AD24" s="14"/>
      <c r="AE24" s="14"/>
      <c r="AF24" s="14"/>
      <c r="AG24" s="14"/>
      <c r="AH24" s="14"/>
      <c r="AI24" s="270" t="str">
        <f t="shared" si="2"/>
        <v/>
      </c>
      <c r="AL24" s="15" t="str">
        <f t="shared" si="3"/>
        <v>N</v>
      </c>
    </row>
    <row r="25" spans="1:38" ht="25.5" customHeight="1" thickBot="1" x14ac:dyDescent="0.25">
      <c r="A25" s="13"/>
      <c r="B25" s="14"/>
      <c r="C25" s="12"/>
      <c r="D25" s="14"/>
      <c r="E25" s="14"/>
      <c r="F25" s="14"/>
      <c r="G25" s="12"/>
      <c r="H25" s="14"/>
      <c r="I25" s="14"/>
      <c r="J25" s="107"/>
      <c r="K25" s="117" t="str">
        <f t="shared" si="0"/>
        <v/>
      </c>
      <c r="L25" s="14"/>
      <c r="M25" s="12"/>
      <c r="N25" s="12"/>
      <c r="O25" s="12"/>
      <c r="P25" s="12"/>
      <c r="Q25" s="107"/>
      <c r="R25" s="129" t="str">
        <f t="shared" si="1"/>
        <v/>
      </c>
      <c r="S25" s="11"/>
      <c r="T25" s="14"/>
      <c r="U25" s="14"/>
      <c r="V25" s="12"/>
      <c r="W25" s="252"/>
      <c r="X25" s="252"/>
      <c r="Y25" s="245"/>
      <c r="Z25" s="257"/>
      <c r="AA25" s="257"/>
      <c r="AB25" s="23"/>
      <c r="AC25" s="130"/>
      <c r="AD25" s="14"/>
      <c r="AE25" s="14"/>
      <c r="AF25" s="14"/>
      <c r="AG25" s="14"/>
      <c r="AH25" s="14"/>
      <c r="AI25" s="270" t="str">
        <f t="shared" si="2"/>
        <v/>
      </c>
      <c r="AL25" s="15" t="str">
        <f t="shared" si="3"/>
        <v>N</v>
      </c>
    </row>
    <row r="26" spans="1:38" ht="25.5" customHeight="1" thickBot="1" x14ac:dyDescent="0.25">
      <c r="A26" s="13"/>
      <c r="B26" s="14"/>
      <c r="C26" s="12"/>
      <c r="D26" s="14"/>
      <c r="E26" s="14"/>
      <c r="F26" s="14"/>
      <c r="G26" s="12"/>
      <c r="H26" s="14"/>
      <c r="I26" s="14"/>
      <c r="J26" s="107"/>
      <c r="K26" s="117" t="str">
        <f t="shared" si="0"/>
        <v/>
      </c>
      <c r="L26" s="14"/>
      <c r="M26" s="12"/>
      <c r="N26" s="12"/>
      <c r="O26" s="12"/>
      <c r="P26" s="12"/>
      <c r="Q26" s="107"/>
      <c r="R26" s="129" t="str">
        <f t="shared" si="1"/>
        <v/>
      </c>
      <c r="S26" s="11"/>
      <c r="T26" s="14"/>
      <c r="U26" s="14"/>
      <c r="V26" s="12"/>
      <c r="W26" s="252"/>
      <c r="X26" s="252"/>
      <c r="Y26" s="245"/>
      <c r="Z26" s="257"/>
      <c r="AA26" s="257"/>
      <c r="AB26" s="23"/>
      <c r="AC26" s="130"/>
      <c r="AD26" s="14"/>
      <c r="AE26" s="14"/>
      <c r="AF26" s="14"/>
      <c r="AG26" s="14"/>
      <c r="AH26" s="14"/>
      <c r="AI26" s="270" t="str">
        <f t="shared" si="2"/>
        <v/>
      </c>
      <c r="AL26" s="15" t="str">
        <f t="shared" si="3"/>
        <v>N</v>
      </c>
    </row>
    <row r="27" spans="1:38" ht="25.5" customHeight="1" thickBot="1" x14ac:dyDescent="0.25">
      <c r="A27" s="13"/>
      <c r="B27" s="14"/>
      <c r="C27" s="12"/>
      <c r="D27" s="14"/>
      <c r="E27" s="14"/>
      <c r="F27" s="14"/>
      <c r="G27" s="12"/>
      <c r="H27" s="14"/>
      <c r="I27" s="14"/>
      <c r="J27" s="107"/>
      <c r="K27" s="117" t="str">
        <f t="shared" si="0"/>
        <v/>
      </c>
      <c r="L27" s="14"/>
      <c r="M27" s="12"/>
      <c r="N27" s="12"/>
      <c r="O27" s="12"/>
      <c r="P27" s="12"/>
      <c r="Q27" s="107"/>
      <c r="R27" s="129" t="str">
        <f t="shared" si="1"/>
        <v/>
      </c>
      <c r="S27" s="11"/>
      <c r="T27" s="14"/>
      <c r="U27" s="14"/>
      <c r="V27" s="12"/>
      <c r="W27" s="252"/>
      <c r="X27" s="252"/>
      <c r="Y27" s="245"/>
      <c r="Z27" s="257"/>
      <c r="AA27" s="257"/>
      <c r="AB27" s="23"/>
      <c r="AC27" s="130"/>
      <c r="AD27" s="14"/>
      <c r="AE27" s="14"/>
      <c r="AF27" s="14"/>
      <c r="AG27" s="14"/>
      <c r="AH27" s="14"/>
      <c r="AI27" s="270" t="str">
        <f t="shared" si="2"/>
        <v/>
      </c>
      <c r="AL27" s="15" t="str">
        <f t="shared" si="3"/>
        <v>N</v>
      </c>
    </row>
    <row r="28" spans="1:38" ht="25.5" customHeight="1" thickBot="1" x14ac:dyDescent="0.25">
      <c r="A28" s="13"/>
      <c r="B28" s="14"/>
      <c r="C28" s="12"/>
      <c r="D28" s="14"/>
      <c r="E28" s="14"/>
      <c r="F28" s="14"/>
      <c r="G28" s="12"/>
      <c r="H28" s="14"/>
      <c r="I28" s="14"/>
      <c r="J28" s="107"/>
      <c r="K28" s="117" t="str">
        <f t="shared" si="0"/>
        <v/>
      </c>
      <c r="L28" s="14"/>
      <c r="M28" s="12"/>
      <c r="N28" s="12"/>
      <c r="O28" s="12"/>
      <c r="P28" s="12"/>
      <c r="Q28" s="107"/>
      <c r="R28" s="129" t="str">
        <f t="shared" si="1"/>
        <v/>
      </c>
      <c r="S28" s="11"/>
      <c r="T28" s="14"/>
      <c r="U28" s="14"/>
      <c r="V28" s="12"/>
      <c r="W28" s="252"/>
      <c r="X28" s="252"/>
      <c r="Y28" s="245"/>
      <c r="Z28" s="257"/>
      <c r="AA28" s="257"/>
      <c r="AB28" s="23"/>
      <c r="AC28" s="130"/>
      <c r="AD28" s="14"/>
      <c r="AE28" s="14"/>
      <c r="AF28" s="14"/>
      <c r="AG28" s="14"/>
      <c r="AH28" s="14"/>
      <c r="AI28" s="270" t="str">
        <f t="shared" si="2"/>
        <v/>
      </c>
      <c r="AL28" s="15" t="str">
        <f t="shared" si="3"/>
        <v>N</v>
      </c>
    </row>
    <row r="29" spans="1:38" ht="25.5" customHeight="1" thickBot="1" x14ac:dyDescent="0.25">
      <c r="A29" s="13"/>
      <c r="B29" s="14"/>
      <c r="C29" s="12"/>
      <c r="D29" s="14"/>
      <c r="E29" s="14"/>
      <c r="F29" s="14"/>
      <c r="G29" s="12"/>
      <c r="H29" s="14"/>
      <c r="I29" s="14"/>
      <c r="J29" s="107"/>
      <c r="K29" s="117" t="str">
        <f t="shared" si="0"/>
        <v/>
      </c>
      <c r="L29" s="14"/>
      <c r="M29" s="12"/>
      <c r="N29" s="12"/>
      <c r="O29" s="12"/>
      <c r="P29" s="12"/>
      <c r="Q29" s="107"/>
      <c r="R29" s="129" t="str">
        <f t="shared" si="1"/>
        <v/>
      </c>
      <c r="S29" s="11"/>
      <c r="T29" s="14"/>
      <c r="U29" s="14"/>
      <c r="V29" s="12"/>
      <c r="W29" s="252"/>
      <c r="X29" s="252"/>
      <c r="Y29" s="245"/>
      <c r="Z29" s="257"/>
      <c r="AA29" s="257"/>
      <c r="AB29" s="23"/>
      <c r="AC29" s="130"/>
      <c r="AD29" s="14"/>
      <c r="AE29" s="14"/>
      <c r="AF29" s="14"/>
      <c r="AG29" s="14"/>
      <c r="AH29" s="14"/>
      <c r="AI29" s="270" t="str">
        <f t="shared" si="2"/>
        <v/>
      </c>
      <c r="AL29" s="15" t="str">
        <f t="shared" si="3"/>
        <v>N</v>
      </c>
    </row>
    <row r="30" spans="1:38" ht="25.5" customHeight="1" thickBot="1" x14ac:dyDescent="0.25">
      <c r="A30" s="13"/>
      <c r="B30" s="14"/>
      <c r="C30" s="12"/>
      <c r="D30" s="14"/>
      <c r="E30" s="14"/>
      <c r="F30" s="14"/>
      <c r="G30" s="12"/>
      <c r="H30" s="14"/>
      <c r="I30" s="14"/>
      <c r="J30" s="107"/>
      <c r="K30" s="117" t="str">
        <f t="shared" si="0"/>
        <v/>
      </c>
      <c r="L30" s="14"/>
      <c r="M30" s="12"/>
      <c r="N30" s="12"/>
      <c r="O30" s="12"/>
      <c r="P30" s="12"/>
      <c r="Q30" s="107"/>
      <c r="R30" s="129" t="str">
        <f t="shared" si="1"/>
        <v/>
      </c>
      <c r="S30" s="11"/>
      <c r="T30" s="14"/>
      <c r="U30" s="14"/>
      <c r="V30" s="12"/>
      <c r="W30" s="252"/>
      <c r="X30" s="252"/>
      <c r="Y30" s="245"/>
      <c r="Z30" s="257"/>
      <c r="AA30" s="257"/>
      <c r="AB30" s="23"/>
      <c r="AC30" s="130"/>
      <c r="AD30" s="14"/>
      <c r="AE30" s="14"/>
      <c r="AF30" s="14"/>
      <c r="AG30" s="14"/>
      <c r="AH30" s="14"/>
      <c r="AI30" s="270" t="str">
        <f t="shared" si="2"/>
        <v/>
      </c>
      <c r="AL30" s="15" t="str">
        <f t="shared" si="3"/>
        <v>N</v>
      </c>
    </row>
    <row r="31" spans="1:38" ht="25.5" customHeight="1" thickBot="1" x14ac:dyDescent="0.25">
      <c r="A31" s="13"/>
      <c r="B31" s="14"/>
      <c r="C31" s="12"/>
      <c r="D31" s="14"/>
      <c r="E31" s="14"/>
      <c r="F31" s="14"/>
      <c r="G31" s="12"/>
      <c r="H31" s="14"/>
      <c r="I31" s="14"/>
      <c r="J31" s="107"/>
      <c r="K31" s="117" t="str">
        <f t="shared" si="0"/>
        <v/>
      </c>
      <c r="L31" s="14"/>
      <c r="M31" s="12"/>
      <c r="N31" s="12"/>
      <c r="O31" s="12"/>
      <c r="P31" s="12"/>
      <c r="Q31" s="107"/>
      <c r="R31" s="129" t="str">
        <f t="shared" si="1"/>
        <v/>
      </c>
      <c r="S31" s="11"/>
      <c r="T31" s="14"/>
      <c r="U31" s="14"/>
      <c r="V31" s="12"/>
      <c r="W31" s="252"/>
      <c r="X31" s="252"/>
      <c r="Y31" s="245"/>
      <c r="Z31" s="257"/>
      <c r="AA31" s="257"/>
      <c r="AB31" s="23"/>
      <c r="AC31" s="130"/>
      <c r="AD31" s="14"/>
      <c r="AE31" s="14"/>
      <c r="AF31" s="14"/>
      <c r="AG31" s="14"/>
      <c r="AH31" s="14"/>
      <c r="AI31" s="270" t="str">
        <f t="shared" si="2"/>
        <v/>
      </c>
      <c r="AL31" s="15" t="str">
        <f t="shared" si="3"/>
        <v>N</v>
      </c>
    </row>
    <row r="32" spans="1:38" ht="25.5" customHeight="1" thickBot="1" x14ac:dyDescent="0.25">
      <c r="A32" s="13"/>
      <c r="B32" s="14"/>
      <c r="C32" s="12"/>
      <c r="D32" s="14"/>
      <c r="E32" s="14"/>
      <c r="F32" s="14"/>
      <c r="G32" s="12"/>
      <c r="H32" s="14"/>
      <c r="I32" s="14"/>
      <c r="J32" s="107"/>
      <c r="K32" s="117" t="str">
        <f t="shared" si="0"/>
        <v/>
      </c>
      <c r="L32" s="14"/>
      <c r="M32" s="12"/>
      <c r="N32" s="12"/>
      <c r="O32" s="12"/>
      <c r="P32" s="12"/>
      <c r="Q32" s="107"/>
      <c r="R32" s="129" t="str">
        <f t="shared" si="1"/>
        <v/>
      </c>
      <c r="S32" s="11"/>
      <c r="T32" s="14"/>
      <c r="U32" s="14"/>
      <c r="V32" s="12"/>
      <c r="W32" s="252"/>
      <c r="X32" s="252"/>
      <c r="Y32" s="245"/>
      <c r="Z32" s="257"/>
      <c r="AA32" s="257"/>
      <c r="AB32" s="23"/>
      <c r="AC32" s="130"/>
      <c r="AD32" s="14"/>
      <c r="AE32" s="14"/>
      <c r="AF32" s="14"/>
      <c r="AG32" s="14"/>
      <c r="AH32" s="14"/>
      <c r="AI32" s="270" t="str">
        <f t="shared" si="2"/>
        <v/>
      </c>
      <c r="AL32" s="15" t="str">
        <f t="shared" si="3"/>
        <v>N</v>
      </c>
    </row>
    <row r="33" spans="1:38" ht="25.5" customHeight="1" thickBot="1" x14ac:dyDescent="0.25">
      <c r="A33" s="13"/>
      <c r="B33" s="14"/>
      <c r="C33" s="12"/>
      <c r="D33" s="14"/>
      <c r="E33" s="14"/>
      <c r="F33" s="14"/>
      <c r="G33" s="12"/>
      <c r="H33" s="14"/>
      <c r="I33" s="14"/>
      <c r="J33" s="107"/>
      <c r="K33" s="117" t="str">
        <f t="shared" si="0"/>
        <v/>
      </c>
      <c r="L33" s="14"/>
      <c r="M33" s="12"/>
      <c r="N33" s="12"/>
      <c r="O33" s="12"/>
      <c r="P33" s="12"/>
      <c r="Q33" s="107"/>
      <c r="R33" s="129" t="str">
        <f t="shared" si="1"/>
        <v/>
      </c>
      <c r="S33" s="11"/>
      <c r="T33" s="14"/>
      <c r="U33" s="14"/>
      <c r="V33" s="12"/>
      <c r="W33" s="252"/>
      <c r="X33" s="252"/>
      <c r="Y33" s="245"/>
      <c r="Z33" s="257"/>
      <c r="AA33" s="257"/>
      <c r="AB33" s="23"/>
      <c r="AC33" s="130"/>
      <c r="AD33" s="14"/>
      <c r="AE33" s="14"/>
      <c r="AF33" s="14"/>
      <c r="AG33" s="14"/>
      <c r="AH33" s="14"/>
      <c r="AI33" s="270" t="str">
        <f t="shared" si="2"/>
        <v/>
      </c>
      <c r="AL33" s="15" t="str">
        <f t="shared" si="3"/>
        <v>N</v>
      </c>
    </row>
    <row r="34" spans="1:38" ht="25.5" customHeight="1" thickBot="1" x14ac:dyDescent="0.25">
      <c r="A34" s="13"/>
      <c r="B34" s="14"/>
      <c r="C34" s="12"/>
      <c r="D34" s="14"/>
      <c r="E34" s="14"/>
      <c r="F34" s="14"/>
      <c r="G34" s="12"/>
      <c r="H34" s="14"/>
      <c r="I34" s="14"/>
      <c r="J34" s="107"/>
      <c r="K34" s="117" t="str">
        <f t="shared" si="0"/>
        <v/>
      </c>
      <c r="L34" s="14"/>
      <c r="M34" s="12"/>
      <c r="N34" s="12"/>
      <c r="O34" s="12"/>
      <c r="P34" s="12"/>
      <c r="Q34" s="107"/>
      <c r="R34" s="129" t="str">
        <f t="shared" si="1"/>
        <v/>
      </c>
      <c r="S34" s="11"/>
      <c r="T34" s="14"/>
      <c r="U34" s="14"/>
      <c r="V34" s="12"/>
      <c r="W34" s="252"/>
      <c r="X34" s="252"/>
      <c r="Y34" s="245"/>
      <c r="Z34" s="257"/>
      <c r="AA34" s="257"/>
      <c r="AB34" s="23"/>
      <c r="AC34" s="130"/>
      <c r="AD34" s="14"/>
      <c r="AE34" s="14"/>
      <c r="AF34" s="14"/>
      <c r="AG34" s="14"/>
      <c r="AH34" s="14"/>
      <c r="AI34" s="270" t="str">
        <f t="shared" si="2"/>
        <v/>
      </c>
      <c r="AL34" s="15" t="str">
        <f t="shared" si="3"/>
        <v>N</v>
      </c>
    </row>
    <row r="35" spans="1:38" ht="25.5" customHeight="1" thickBot="1" x14ac:dyDescent="0.25">
      <c r="A35" s="13"/>
      <c r="B35" s="14"/>
      <c r="C35" s="12"/>
      <c r="D35" s="14"/>
      <c r="E35" s="14"/>
      <c r="F35" s="14"/>
      <c r="G35" s="12"/>
      <c r="H35" s="14"/>
      <c r="I35" s="14"/>
      <c r="J35" s="107"/>
      <c r="K35" s="117" t="str">
        <f t="shared" si="0"/>
        <v/>
      </c>
      <c r="L35" s="14"/>
      <c r="M35" s="12"/>
      <c r="N35" s="12"/>
      <c r="O35" s="12"/>
      <c r="P35" s="12"/>
      <c r="Q35" s="107"/>
      <c r="R35" s="129" t="str">
        <f t="shared" si="1"/>
        <v/>
      </c>
      <c r="S35" s="11"/>
      <c r="T35" s="14"/>
      <c r="U35" s="14"/>
      <c r="V35" s="12"/>
      <c r="W35" s="252"/>
      <c r="X35" s="252"/>
      <c r="Y35" s="245"/>
      <c r="Z35" s="257"/>
      <c r="AA35" s="257"/>
      <c r="AB35" s="23"/>
      <c r="AC35" s="130"/>
      <c r="AD35" s="14"/>
      <c r="AE35" s="14"/>
      <c r="AF35" s="14"/>
      <c r="AG35" s="14"/>
      <c r="AH35" s="14"/>
      <c r="AI35" s="270" t="str">
        <f t="shared" si="2"/>
        <v/>
      </c>
      <c r="AL35" s="15" t="str">
        <f t="shared" si="3"/>
        <v>N</v>
      </c>
    </row>
    <row r="36" spans="1:38" ht="25.5" customHeight="1" thickBot="1" x14ac:dyDescent="0.25">
      <c r="A36" s="13"/>
      <c r="B36" s="14"/>
      <c r="C36" s="12"/>
      <c r="D36" s="14"/>
      <c r="E36" s="14"/>
      <c r="F36" s="14"/>
      <c r="G36" s="12"/>
      <c r="H36" s="14"/>
      <c r="I36" s="14"/>
      <c r="J36" s="107"/>
      <c r="K36" s="117" t="str">
        <f t="shared" si="0"/>
        <v/>
      </c>
      <c r="L36" s="14"/>
      <c r="M36" s="12"/>
      <c r="N36" s="12"/>
      <c r="O36" s="12"/>
      <c r="P36" s="12"/>
      <c r="Q36" s="107"/>
      <c r="R36" s="129" t="str">
        <f t="shared" si="1"/>
        <v/>
      </c>
      <c r="S36" s="11"/>
      <c r="T36" s="14"/>
      <c r="U36" s="14"/>
      <c r="V36" s="12"/>
      <c r="W36" s="252"/>
      <c r="X36" s="252"/>
      <c r="Y36" s="245"/>
      <c r="Z36" s="257"/>
      <c r="AA36" s="257"/>
      <c r="AB36" s="23"/>
      <c r="AC36" s="130"/>
      <c r="AD36" s="14"/>
      <c r="AE36" s="14"/>
      <c r="AF36" s="14"/>
      <c r="AG36" s="14"/>
      <c r="AH36" s="14"/>
      <c r="AI36" s="270" t="str">
        <f t="shared" si="2"/>
        <v/>
      </c>
      <c r="AL36" s="15" t="str">
        <f t="shared" si="3"/>
        <v>N</v>
      </c>
    </row>
    <row r="37" spans="1:38" ht="25.5" customHeight="1" thickBot="1" x14ac:dyDescent="0.25">
      <c r="A37" s="13"/>
      <c r="B37" s="14"/>
      <c r="C37" s="12"/>
      <c r="D37" s="14"/>
      <c r="E37" s="14"/>
      <c r="F37" s="14"/>
      <c r="G37" s="12"/>
      <c r="H37" s="14"/>
      <c r="I37" s="14"/>
      <c r="J37" s="107"/>
      <c r="K37" s="117" t="str">
        <f t="shared" si="0"/>
        <v/>
      </c>
      <c r="L37" s="14"/>
      <c r="M37" s="12"/>
      <c r="N37" s="12"/>
      <c r="O37" s="12"/>
      <c r="P37" s="12"/>
      <c r="Q37" s="107"/>
      <c r="R37" s="129" t="str">
        <f t="shared" si="1"/>
        <v/>
      </c>
      <c r="S37" s="11"/>
      <c r="T37" s="14"/>
      <c r="U37" s="14"/>
      <c r="V37" s="12"/>
      <c r="W37" s="252"/>
      <c r="X37" s="252"/>
      <c r="Y37" s="245"/>
      <c r="Z37" s="257"/>
      <c r="AA37" s="257"/>
      <c r="AB37" s="23"/>
      <c r="AC37" s="130"/>
      <c r="AD37" s="14"/>
      <c r="AE37" s="14"/>
      <c r="AF37" s="14"/>
      <c r="AG37" s="14"/>
      <c r="AH37" s="14"/>
      <c r="AI37" s="270" t="str">
        <f t="shared" si="2"/>
        <v/>
      </c>
      <c r="AL37" s="15" t="str">
        <f t="shared" si="3"/>
        <v>N</v>
      </c>
    </row>
    <row r="38" spans="1:38" ht="25.5" customHeight="1" thickBot="1" x14ac:dyDescent="0.25">
      <c r="A38" s="13"/>
      <c r="B38" s="14"/>
      <c r="C38" s="12"/>
      <c r="D38" s="14"/>
      <c r="E38" s="14"/>
      <c r="F38" s="14"/>
      <c r="G38" s="12"/>
      <c r="H38" s="14"/>
      <c r="I38" s="14"/>
      <c r="J38" s="107"/>
      <c r="K38" s="117" t="str">
        <f t="shared" si="0"/>
        <v/>
      </c>
      <c r="L38" s="14"/>
      <c r="M38" s="12"/>
      <c r="N38" s="12"/>
      <c r="O38" s="12"/>
      <c r="P38" s="12"/>
      <c r="Q38" s="107"/>
      <c r="R38" s="129" t="str">
        <f t="shared" si="1"/>
        <v/>
      </c>
      <c r="S38" s="11"/>
      <c r="T38" s="14"/>
      <c r="U38" s="14"/>
      <c r="V38" s="12"/>
      <c r="W38" s="252"/>
      <c r="X38" s="252"/>
      <c r="Y38" s="245"/>
      <c r="Z38" s="257"/>
      <c r="AA38" s="257"/>
      <c r="AB38" s="23"/>
      <c r="AC38" s="130"/>
      <c r="AD38" s="14"/>
      <c r="AE38" s="14"/>
      <c r="AF38" s="14"/>
      <c r="AG38" s="14"/>
      <c r="AH38" s="14"/>
      <c r="AI38" s="270" t="str">
        <f t="shared" si="2"/>
        <v/>
      </c>
      <c r="AL38" s="15" t="str">
        <f t="shared" si="3"/>
        <v>N</v>
      </c>
    </row>
    <row r="39" spans="1:38" ht="25.5" customHeight="1" thickBot="1" x14ac:dyDescent="0.25">
      <c r="A39" s="13"/>
      <c r="B39" s="14"/>
      <c r="C39" s="12"/>
      <c r="D39" s="14"/>
      <c r="E39" s="14"/>
      <c r="F39" s="14"/>
      <c r="G39" s="12"/>
      <c r="H39" s="14"/>
      <c r="I39" s="14"/>
      <c r="J39" s="107"/>
      <c r="K39" s="117" t="str">
        <f t="shared" si="0"/>
        <v/>
      </c>
      <c r="L39" s="14"/>
      <c r="M39" s="12"/>
      <c r="N39" s="12"/>
      <c r="O39" s="12"/>
      <c r="P39" s="12"/>
      <c r="Q39" s="107"/>
      <c r="R39" s="129" t="str">
        <f t="shared" si="1"/>
        <v/>
      </c>
      <c r="S39" s="11"/>
      <c r="T39" s="14"/>
      <c r="U39" s="14"/>
      <c r="V39" s="12"/>
      <c r="W39" s="252"/>
      <c r="X39" s="252"/>
      <c r="Y39" s="245"/>
      <c r="Z39" s="257"/>
      <c r="AA39" s="257"/>
      <c r="AB39" s="23"/>
      <c r="AC39" s="130"/>
      <c r="AD39" s="14"/>
      <c r="AE39" s="14"/>
      <c r="AF39" s="14"/>
      <c r="AG39" s="14"/>
      <c r="AH39" s="14"/>
      <c r="AI39" s="270" t="str">
        <f t="shared" si="2"/>
        <v/>
      </c>
      <c r="AL39" s="15" t="str">
        <f t="shared" si="3"/>
        <v>N</v>
      </c>
    </row>
    <row r="40" spans="1:38" ht="25.5" customHeight="1" thickBot="1" x14ac:dyDescent="0.25">
      <c r="A40" s="13"/>
      <c r="B40" s="14"/>
      <c r="C40" s="12"/>
      <c r="D40" s="14"/>
      <c r="E40" s="14"/>
      <c r="F40" s="14"/>
      <c r="G40" s="12"/>
      <c r="H40" s="14"/>
      <c r="I40" s="14"/>
      <c r="J40" s="107"/>
      <c r="K40" s="117" t="str">
        <f t="shared" si="0"/>
        <v/>
      </c>
      <c r="L40" s="14"/>
      <c r="M40" s="12"/>
      <c r="N40" s="12"/>
      <c r="O40" s="12"/>
      <c r="P40" s="12"/>
      <c r="Q40" s="107"/>
      <c r="R40" s="129" t="str">
        <f t="shared" si="1"/>
        <v/>
      </c>
      <c r="S40" s="11"/>
      <c r="T40" s="14"/>
      <c r="U40" s="14"/>
      <c r="V40" s="12"/>
      <c r="W40" s="252"/>
      <c r="X40" s="252"/>
      <c r="Y40" s="245"/>
      <c r="Z40" s="257"/>
      <c r="AA40" s="257"/>
      <c r="AB40" s="23"/>
      <c r="AC40" s="130"/>
      <c r="AD40" s="14"/>
      <c r="AE40" s="14"/>
      <c r="AF40" s="14"/>
      <c r="AG40" s="14"/>
      <c r="AH40" s="14"/>
      <c r="AI40" s="270" t="str">
        <f t="shared" si="2"/>
        <v/>
      </c>
      <c r="AL40" s="15" t="str">
        <f t="shared" si="3"/>
        <v>N</v>
      </c>
    </row>
    <row r="41" spans="1:38" ht="25.5" customHeight="1" thickBot="1" x14ac:dyDescent="0.25">
      <c r="A41" s="13"/>
      <c r="B41" s="14"/>
      <c r="C41" s="12"/>
      <c r="D41" s="14"/>
      <c r="E41" s="14"/>
      <c r="F41" s="14"/>
      <c r="G41" s="12"/>
      <c r="H41" s="14"/>
      <c r="I41" s="14"/>
      <c r="J41" s="107"/>
      <c r="K41" s="117" t="str">
        <f t="shared" si="0"/>
        <v/>
      </c>
      <c r="L41" s="14"/>
      <c r="M41" s="12"/>
      <c r="N41" s="12"/>
      <c r="O41" s="12"/>
      <c r="P41" s="12"/>
      <c r="Q41" s="107"/>
      <c r="R41" s="129" t="str">
        <f t="shared" si="1"/>
        <v/>
      </c>
      <c r="S41" s="11"/>
      <c r="T41" s="14"/>
      <c r="U41" s="14"/>
      <c r="V41" s="12"/>
      <c r="W41" s="252"/>
      <c r="X41" s="252"/>
      <c r="Y41" s="245"/>
      <c r="Z41" s="257"/>
      <c r="AA41" s="257"/>
      <c r="AB41" s="23"/>
      <c r="AC41" s="130"/>
      <c r="AD41" s="14"/>
      <c r="AE41" s="14"/>
      <c r="AF41" s="14"/>
      <c r="AG41" s="14"/>
      <c r="AH41" s="14"/>
      <c r="AI41" s="270" t="str">
        <f t="shared" si="2"/>
        <v/>
      </c>
      <c r="AL41" s="15" t="str">
        <f t="shared" si="3"/>
        <v>N</v>
      </c>
    </row>
    <row r="42" spans="1:38" ht="25.5" customHeight="1" thickBot="1" x14ac:dyDescent="0.25">
      <c r="A42" s="13"/>
      <c r="B42" s="14"/>
      <c r="C42" s="12"/>
      <c r="D42" s="14"/>
      <c r="E42" s="14"/>
      <c r="F42" s="14"/>
      <c r="G42" s="12"/>
      <c r="H42" s="14"/>
      <c r="I42" s="14"/>
      <c r="J42" s="107"/>
      <c r="K42" s="117" t="str">
        <f t="shared" si="0"/>
        <v/>
      </c>
      <c r="L42" s="14"/>
      <c r="M42" s="12"/>
      <c r="N42" s="12"/>
      <c r="O42" s="12"/>
      <c r="P42" s="12"/>
      <c r="Q42" s="107"/>
      <c r="R42" s="129" t="str">
        <f t="shared" si="1"/>
        <v/>
      </c>
      <c r="S42" s="11"/>
      <c r="T42" s="14"/>
      <c r="U42" s="14"/>
      <c r="V42" s="12"/>
      <c r="W42" s="252"/>
      <c r="X42" s="252"/>
      <c r="Y42" s="245"/>
      <c r="Z42" s="257"/>
      <c r="AA42" s="257"/>
      <c r="AB42" s="23"/>
      <c r="AC42" s="130"/>
      <c r="AD42" s="14"/>
      <c r="AE42" s="14"/>
      <c r="AF42" s="14"/>
      <c r="AG42" s="14"/>
      <c r="AH42" s="14"/>
      <c r="AI42" s="270" t="str">
        <f t="shared" si="2"/>
        <v/>
      </c>
      <c r="AL42" s="15" t="str">
        <f t="shared" si="3"/>
        <v>N</v>
      </c>
    </row>
    <row r="43" spans="1:38" ht="25.5" customHeight="1" thickBot="1" x14ac:dyDescent="0.25">
      <c r="A43" s="13"/>
      <c r="B43" s="14"/>
      <c r="C43" s="12"/>
      <c r="D43" s="14"/>
      <c r="E43" s="14"/>
      <c r="F43" s="14"/>
      <c r="G43" s="12"/>
      <c r="H43" s="14"/>
      <c r="I43" s="14"/>
      <c r="J43" s="107"/>
      <c r="K43" s="117" t="str">
        <f t="shared" si="0"/>
        <v/>
      </c>
      <c r="L43" s="14"/>
      <c r="M43" s="12"/>
      <c r="N43" s="12"/>
      <c r="O43" s="12"/>
      <c r="P43" s="12"/>
      <c r="Q43" s="107"/>
      <c r="R43" s="129" t="str">
        <f t="shared" si="1"/>
        <v/>
      </c>
      <c r="S43" s="11"/>
      <c r="T43" s="14"/>
      <c r="U43" s="14"/>
      <c r="V43" s="12"/>
      <c r="W43" s="252"/>
      <c r="X43" s="252"/>
      <c r="Y43" s="245"/>
      <c r="Z43" s="257"/>
      <c r="AA43" s="257"/>
      <c r="AB43" s="23"/>
      <c r="AC43" s="130"/>
      <c r="AD43" s="14"/>
      <c r="AE43" s="14"/>
      <c r="AF43" s="14"/>
      <c r="AG43" s="14"/>
      <c r="AH43" s="14"/>
      <c r="AI43" s="270" t="str">
        <f t="shared" si="2"/>
        <v/>
      </c>
      <c r="AL43" s="15" t="str">
        <f t="shared" si="3"/>
        <v>N</v>
      </c>
    </row>
    <row r="44" spans="1:38" ht="25.5" customHeight="1" thickBot="1" x14ac:dyDescent="0.25">
      <c r="A44" s="13"/>
      <c r="B44" s="14"/>
      <c r="C44" s="12"/>
      <c r="D44" s="14"/>
      <c r="E44" s="14"/>
      <c r="F44" s="14"/>
      <c r="G44" s="12"/>
      <c r="H44" s="14"/>
      <c r="I44" s="14"/>
      <c r="J44" s="107"/>
      <c r="K44" s="117" t="str">
        <f t="shared" si="0"/>
        <v/>
      </c>
      <c r="L44" s="14"/>
      <c r="M44" s="12"/>
      <c r="N44" s="12"/>
      <c r="O44" s="12"/>
      <c r="P44" s="12"/>
      <c r="Q44" s="107"/>
      <c r="R44" s="129" t="str">
        <f t="shared" si="1"/>
        <v/>
      </c>
      <c r="S44" s="11"/>
      <c r="T44" s="14"/>
      <c r="U44" s="14"/>
      <c r="V44" s="12"/>
      <c r="W44" s="252"/>
      <c r="X44" s="252"/>
      <c r="Y44" s="245"/>
      <c r="Z44" s="257"/>
      <c r="AA44" s="257"/>
      <c r="AB44" s="23"/>
      <c r="AC44" s="130"/>
      <c r="AD44" s="14"/>
      <c r="AE44" s="14"/>
      <c r="AF44" s="14"/>
      <c r="AG44" s="14"/>
      <c r="AH44" s="14"/>
      <c r="AI44" s="270" t="str">
        <f t="shared" si="2"/>
        <v/>
      </c>
      <c r="AL44" s="15" t="str">
        <f t="shared" si="3"/>
        <v>N</v>
      </c>
    </row>
    <row r="45" spans="1:38" ht="25.5" customHeight="1" thickBot="1" x14ac:dyDescent="0.25">
      <c r="A45" s="13"/>
      <c r="B45" s="14"/>
      <c r="C45" s="12"/>
      <c r="D45" s="14"/>
      <c r="E45" s="14"/>
      <c r="F45" s="14"/>
      <c r="G45" s="12"/>
      <c r="H45" s="14"/>
      <c r="I45" s="14"/>
      <c r="J45" s="107"/>
      <c r="K45" s="117" t="str">
        <f t="shared" si="0"/>
        <v/>
      </c>
      <c r="L45" s="14"/>
      <c r="M45" s="12"/>
      <c r="N45" s="12"/>
      <c r="O45" s="12"/>
      <c r="P45" s="12"/>
      <c r="Q45" s="107"/>
      <c r="R45" s="129" t="str">
        <f t="shared" si="1"/>
        <v/>
      </c>
      <c r="S45" s="11"/>
      <c r="T45" s="14"/>
      <c r="U45" s="14"/>
      <c r="V45" s="12"/>
      <c r="W45" s="252"/>
      <c r="X45" s="252"/>
      <c r="Y45" s="245"/>
      <c r="Z45" s="257"/>
      <c r="AA45" s="257"/>
      <c r="AB45" s="23"/>
      <c r="AC45" s="130"/>
      <c r="AD45" s="14"/>
      <c r="AE45" s="14"/>
      <c r="AF45" s="14"/>
      <c r="AG45" s="14"/>
      <c r="AH45" s="14"/>
      <c r="AI45" s="270" t="str">
        <f t="shared" si="2"/>
        <v/>
      </c>
      <c r="AL45" s="15" t="str">
        <f t="shared" si="3"/>
        <v>N</v>
      </c>
    </row>
    <row r="46" spans="1:38" ht="25.5" customHeight="1" thickBot="1" x14ac:dyDescent="0.25">
      <c r="A46" s="13"/>
      <c r="B46" s="14"/>
      <c r="C46" s="12"/>
      <c r="D46" s="14"/>
      <c r="E46" s="14"/>
      <c r="F46" s="14"/>
      <c r="G46" s="12"/>
      <c r="H46" s="14"/>
      <c r="I46" s="14"/>
      <c r="J46" s="107"/>
      <c r="K46" s="117" t="str">
        <f t="shared" si="0"/>
        <v/>
      </c>
      <c r="L46" s="14"/>
      <c r="M46" s="12"/>
      <c r="N46" s="12"/>
      <c r="O46" s="12"/>
      <c r="P46" s="12"/>
      <c r="Q46" s="107"/>
      <c r="R46" s="129" t="str">
        <f t="shared" si="1"/>
        <v/>
      </c>
      <c r="S46" s="11"/>
      <c r="T46" s="14"/>
      <c r="U46" s="14"/>
      <c r="V46" s="12"/>
      <c r="W46" s="252"/>
      <c r="X46" s="252"/>
      <c r="Y46" s="245"/>
      <c r="Z46" s="257"/>
      <c r="AA46" s="257"/>
      <c r="AB46" s="23"/>
      <c r="AC46" s="130"/>
      <c r="AD46" s="14"/>
      <c r="AE46" s="14"/>
      <c r="AF46" s="14"/>
      <c r="AG46" s="14"/>
      <c r="AH46" s="14"/>
      <c r="AI46" s="270" t="str">
        <f t="shared" si="2"/>
        <v/>
      </c>
      <c r="AL46" s="15" t="str">
        <f t="shared" si="3"/>
        <v>N</v>
      </c>
    </row>
    <row r="47" spans="1:38" ht="25.5" customHeight="1" thickBot="1" x14ac:dyDescent="0.25">
      <c r="A47" s="13"/>
      <c r="B47" s="14"/>
      <c r="C47" s="12"/>
      <c r="D47" s="14"/>
      <c r="E47" s="14"/>
      <c r="F47" s="14"/>
      <c r="G47" s="12"/>
      <c r="H47" s="14"/>
      <c r="I47" s="14"/>
      <c r="J47" s="107"/>
      <c r="K47" s="117" t="str">
        <f t="shared" si="0"/>
        <v/>
      </c>
      <c r="L47" s="14"/>
      <c r="M47" s="12"/>
      <c r="N47" s="12"/>
      <c r="O47" s="12"/>
      <c r="P47" s="12"/>
      <c r="Q47" s="107"/>
      <c r="R47" s="129" t="str">
        <f t="shared" si="1"/>
        <v/>
      </c>
      <c r="S47" s="11"/>
      <c r="T47" s="14"/>
      <c r="U47" s="14"/>
      <c r="V47" s="12"/>
      <c r="W47" s="252"/>
      <c r="X47" s="252"/>
      <c r="Y47" s="245"/>
      <c r="Z47" s="257"/>
      <c r="AA47" s="257"/>
      <c r="AB47" s="23"/>
      <c r="AC47" s="130"/>
      <c r="AD47" s="14"/>
      <c r="AE47" s="14"/>
      <c r="AF47" s="14"/>
      <c r="AG47" s="14"/>
      <c r="AH47" s="14"/>
      <c r="AI47" s="270" t="str">
        <f t="shared" si="2"/>
        <v/>
      </c>
      <c r="AL47" s="15" t="str">
        <f t="shared" si="3"/>
        <v>N</v>
      </c>
    </row>
    <row r="48" spans="1:38" ht="25.5" customHeight="1" thickBot="1" x14ac:dyDescent="0.25">
      <c r="A48" s="13"/>
      <c r="B48" s="14"/>
      <c r="C48" s="12"/>
      <c r="D48" s="14"/>
      <c r="E48" s="14"/>
      <c r="F48" s="14"/>
      <c r="G48" s="12"/>
      <c r="H48" s="14"/>
      <c r="I48" s="14"/>
      <c r="J48" s="107"/>
      <c r="K48" s="117" t="str">
        <f t="shared" si="0"/>
        <v/>
      </c>
      <c r="L48" s="14"/>
      <c r="M48" s="12"/>
      <c r="N48" s="12"/>
      <c r="O48" s="12"/>
      <c r="P48" s="12"/>
      <c r="Q48" s="107"/>
      <c r="R48" s="129" t="str">
        <f t="shared" si="1"/>
        <v/>
      </c>
      <c r="S48" s="11"/>
      <c r="T48" s="14"/>
      <c r="U48" s="14"/>
      <c r="V48" s="12"/>
      <c r="W48" s="252"/>
      <c r="X48" s="252"/>
      <c r="Y48" s="245"/>
      <c r="Z48" s="257"/>
      <c r="AA48" s="257"/>
      <c r="AB48" s="23"/>
      <c r="AC48" s="130"/>
      <c r="AD48" s="14"/>
      <c r="AE48" s="14"/>
      <c r="AF48" s="14"/>
      <c r="AG48" s="14"/>
      <c r="AH48" s="14"/>
      <c r="AI48" s="270" t="str">
        <f t="shared" si="2"/>
        <v/>
      </c>
      <c r="AL48" s="15" t="str">
        <f t="shared" si="3"/>
        <v>N</v>
      </c>
    </row>
    <row r="49" spans="1:38" ht="25.5" customHeight="1" thickBot="1" x14ac:dyDescent="0.25">
      <c r="A49" s="13"/>
      <c r="B49" s="14"/>
      <c r="C49" s="12"/>
      <c r="D49" s="14"/>
      <c r="E49" s="14"/>
      <c r="F49" s="14"/>
      <c r="G49" s="12"/>
      <c r="H49" s="14"/>
      <c r="I49" s="14"/>
      <c r="J49" s="107"/>
      <c r="K49" s="117" t="str">
        <f t="shared" si="0"/>
        <v/>
      </c>
      <c r="L49" s="14"/>
      <c r="M49" s="12"/>
      <c r="N49" s="12"/>
      <c r="O49" s="12"/>
      <c r="P49" s="12"/>
      <c r="Q49" s="107"/>
      <c r="R49" s="129" t="str">
        <f t="shared" si="1"/>
        <v/>
      </c>
      <c r="S49" s="11"/>
      <c r="T49" s="14"/>
      <c r="U49" s="14"/>
      <c r="V49" s="12"/>
      <c r="W49" s="252"/>
      <c r="X49" s="252"/>
      <c r="Y49" s="245"/>
      <c r="Z49" s="257"/>
      <c r="AA49" s="257"/>
      <c r="AB49" s="23"/>
      <c r="AC49" s="130"/>
      <c r="AD49" s="14"/>
      <c r="AE49" s="14"/>
      <c r="AF49" s="14"/>
      <c r="AG49" s="14"/>
      <c r="AH49" s="14"/>
      <c r="AI49" s="270" t="str">
        <f t="shared" si="2"/>
        <v/>
      </c>
      <c r="AL49" s="15" t="str">
        <f t="shared" si="3"/>
        <v>N</v>
      </c>
    </row>
    <row r="50" spans="1:38" ht="25.5" customHeight="1" thickBot="1" x14ac:dyDescent="0.25">
      <c r="A50" s="13"/>
      <c r="B50" s="14"/>
      <c r="C50" s="12"/>
      <c r="D50" s="14"/>
      <c r="E50" s="14"/>
      <c r="F50" s="14"/>
      <c r="G50" s="12"/>
      <c r="H50" s="14"/>
      <c r="I50" s="14"/>
      <c r="J50" s="107"/>
      <c r="K50" s="117" t="str">
        <f t="shared" si="0"/>
        <v/>
      </c>
      <c r="L50" s="14"/>
      <c r="M50" s="12"/>
      <c r="N50" s="12"/>
      <c r="O50" s="12"/>
      <c r="P50" s="12"/>
      <c r="Q50" s="107"/>
      <c r="R50" s="129" t="str">
        <f t="shared" si="1"/>
        <v/>
      </c>
      <c r="S50" s="11"/>
      <c r="T50" s="14"/>
      <c r="U50" s="14"/>
      <c r="V50" s="12"/>
      <c r="W50" s="252"/>
      <c r="X50" s="252"/>
      <c r="Y50" s="245"/>
      <c r="Z50" s="257"/>
      <c r="AA50" s="257"/>
      <c r="AB50" s="23"/>
      <c r="AC50" s="130"/>
      <c r="AD50" s="14"/>
      <c r="AE50" s="14"/>
      <c r="AF50" s="14"/>
      <c r="AG50" s="14"/>
      <c r="AH50" s="14"/>
      <c r="AI50" s="270" t="str">
        <f t="shared" si="2"/>
        <v/>
      </c>
      <c r="AL50" s="15" t="str">
        <f t="shared" si="3"/>
        <v>N</v>
      </c>
    </row>
    <row r="51" spans="1:38" ht="25.5" customHeight="1" thickBot="1" x14ac:dyDescent="0.25">
      <c r="A51" s="13"/>
      <c r="B51" s="14"/>
      <c r="C51" s="12"/>
      <c r="D51" s="14"/>
      <c r="E51" s="14"/>
      <c r="F51" s="14"/>
      <c r="G51" s="12"/>
      <c r="H51" s="14"/>
      <c r="I51" s="14"/>
      <c r="J51" s="107"/>
      <c r="K51" s="117" t="str">
        <f t="shared" si="0"/>
        <v/>
      </c>
      <c r="L51" s="14"/>
      <c r="M51" s="12"/>
      <c r="N51" s="12"/>
      <c r="O51" s="12"/>
      <c r="P51" s="12"/>
      <c r="Q51" s="107"/>
      <c r="R51" s="129" t="str">
        <f t="shared" si="1"/>
        <v/>
      </c>
      <c r="S51" s="11"/>
      <c r="T51" s="14"/>
      <c r="U51" s="14"/>
      <c r="V51" s="12"/>
      <c r="W51" s="252"/>
      <c r="X51" s="252"/>
      <c r="Y51" s="245"/>
      <c r="Z51" s="257"/>
      <c r="AA51" s="257"/>
      <c r="AB51" s="23"/>
      <c r="AC51" s="130"/>
      <c r="AD51" s="14"/>
      <c r="AE51" s="14"/>
      <c r="AF51" s="14"/>
      <c r="AG51" s="14"/>
      <c r="AH51" s="14"/>
      <c r="AI51" s="270" t="str">
        <f t="shared" si="2"/>
        <v/>
      </c>
      <c r="AL51" s="15" t="str">
        <f t="shared" si="3"/>
        <v>N</v>
      </c>
    </row>
    <row r="52" spans="1:38" ht="25.5" customHeight="1" thickBot="1" x14ac:dyDescent="0.25">
      <c r="A52" s="13"/>
      <c r="B52" s="14"/>
      <c r="C52" s="12"/>
      <c r="D52" s="14"/>
      <c r="E52" s="14"/>
      <c r="F52" s="14"/>
      <c r="G52" s="12"/>
      <c r="H52" s="14"/>
      <c r="I52" s="14"/>
      <c r="J52" s="107"/>
      <c r="K52" s="117" t="str">
        <f t="shared" si="0"/>
        <v/>
      </c>
      <c r="L52" s="14"/>
      <c r="M52" s="12"/>
      <c r="N52" s="12"/>
      <c r="O52" s="12"/>
      <c r="P52" s="12"/>
      <c r="Q52" s="107"/>
      <c r="R52" s="129" t="str">
        <f t="shared" si="1"/>
        <v/>
      </c>
      <c r="S52" s="11"/>
      <c r="T52" s="14"/>
      <c r="U52" s="14"/>
      <c r="V52" s="12"/>
      <c r="W52" s="252"/>
      <c r="X52" s="252"/>
      <c r="Y52" s="245"/>
      <c r="Z52" s="257"/>
      <c r="AA52" s="257"/>
      <c r="AB52" s="23"/>
      <c r="AC52" s="130"/>
      <c r="AD52" s="14"/>
      <c r="AE52" s="14"/>
      <c r="AF52" s="14"/>
      <c r="AG52" s="14"/>
      <c r="AH52" s="14"/>
      <c r="AI52" s="270" t="str">
        <f t="shared" si="2"/>
        <v/>
      </c>
      <c r="AL52" s="15" t="str">
        <f t="shared" si="3"/>
        <v>N</v>
      </c>
    </row>
    <row r="53" spans="1:38" ht="25.5" customHeight="1" thickBot="1" x14ac:dyDescent="0.25">
      <c r="A53" s="13"/>
      <c r="B53" s="14"/>
      <c r="C53" s="12"/>
      <c r="D53" s="14"/>
      <c r="E53" s="14"/>
      <c r="F53" s="14"/>
      <c r="G53" s="12"/>
      <c r="H53" s="14"/>
      <c r="I53" s="14"/>
      <c r="J53" s="107"/>
      <c r="K53" s="117" t="str">
        <f t="shared" si="0"/>
        <v/>
      </c>
      <c r="L53" s="14"/>
      <c r="M53" s="12"/>
      <c r="N53" s="12"/>
      <c r="O53" s="12"/>
      <c r="P53" s="12"/>
      <c r="Q53" s="107"/>
      <c r="R53" s="129" t="str">
        <f t="shared" si="1"/>
        <v/>
      </c>
      <c r="S53" s="11"/>
      <c r="T53" s="14"/>
      <c r="U53" s="14"/>
      <c r="V53" s="12"/>
      <c r="W53" s="252"/>
      <c r="X53" s="252"/>
      <c r="Y53" s="245"/>
      <c r="Z53" s="257"/>
      <c r="AA53" s="257"/>
      <c r="AB53" s="23"/>
      <c r="AC53" s="130"/>
      <c r="AD53" s="14"/>
      <c r="AE53" s="14"/>
      <c r="AF53" s="14"/>
      <c r="AG53" s="14"/>
      <c r="AH53" s="14"/>
      <c r="AI53" s="270" t="str">
        <f t="shared" si="2"/>
        <v/>
      </c>
      <c r="AL53" s="15" t="str">
        <f t="shared" si="3"/>
        <v>N</v>
      </c>
    </row>
    <row r="54" spans="1:38" ht="25.5" customHeight="1" thickBot="1" x14ac:dyDescent="0.25">
      <c r="A54" s="13"/>
      <c r="B54" s="14"/>
      <c r="C54" s="12"/>
      <c r="D54" s="14"/>
      <c r="E54" s="14"/>
      <c r="F54" s="14"/>
      <c r="G54" s="12"/>
      <c r="H54" s="14"/>
      <c r="I54" s="14"/>
      <c r="J54" s="107"/>
      <c r="K54" s="117" t="str">
        <f t="shared" si="0"/>
        <v/>
      </c>
      <c r="L54" s="14"/>
      <c r="M54" s="12"/>
      <c r="N54" s="12"/>
      <c r="O54" s="12"/>
      <c r="P54" s="12"/>
      <c r="Q54" s="107"/>
      <c r="R54" s="129" t="str">
        <f t="shared" si="1"/>
        <v/>
      </c>
      <c r="S54" s="11"/>
      <c r="T54" s="14"/>
      <c r="U54" s="14"/>
      <c r="V54" s="12"/>
      <c r="W54" s="252"/>
      <c r="X54" s="252"/>
      <c r="Y54" s="245"/>
      <c r="Z54" s="257"/>
      <c r="AA54" s="257"/>
      <c r="AB54" s="23"/>
      <c r="AC54" s="130"/>
      <c r="AD54" s="14"/>
      <c r="AE54" s="14"/>
      <c r="AF54" s="14"/>
      <c r="AG54" s="14"/>
      <c r="AH54" s="14"/>
      <c r="AI54" s="270" t="str">
        <f t="shared" si="2"/>
        <v/>
      </c>
      <c r="AL54" s="15" t="str">
        <f t="shared" si="3"/>
        <v>N</v>
      </c>
    </row>
    <row r="55" spans="1:38" ht="25.5" customHeight="1" thickBot="1" x14ac:dyDescent="0.25">
      <c r="A55" s="13"/>
      <c r="B55" s="14"/>
      <c r="C55" s="12"/>
      <c r="D55" s="14"/>
      <c r="E55" s="14"/>
      <c r="F55" s="14"/>
      <c r="G55" s="12"/>
      <c r="H55" s="14"/>
      <c r="I55" s="14"/>
      <c r="J55" s="107"/>
      <c r="K55" s="117" t="str">
        <f t="shared" si="0"/>
        <v/>
      </c>
      <c r="L55" s="14"/>
      <c r="M55" s="12"/>
      <c r="N55" s="12"/>
      <c r="O55" s="12"/>
      <c r="P55" s="12"/>
      <c r="Q55" s="107"/>
      <c r="R55" s="129" t="str">
        <f t="shared" si="1"/>
        <v/>
      </c>
      <c r="S55" s="11"/>
      <c r="T55" s="14"/>
      <c r="U55" s="14"/>
      <c r="V55" s="12"/>
      <c r="W55" s="252"/>
      <c r="X55" s="252"/>
      <c r="Y55" s="245"/>
      <c r="Z55" s="257"/>
      <c r="AA55" s="257"/>
      <c r="AB55" s="23"/>
      <c r="AC55" s="130"/>
      <c r="AD55" s="14"/>
      <c r="AE55" s="14"/>
      <c r="AF55" s="14"/>
      <c r="AG55" s="14"/>
      <c r="AH55" s="14"/>
      <c r="AI55" s="270" t="str">
        <f t="shared" si="2"/>
        <v/>
      </c>
      <c r="AL55" s="15" t="str">
        <f t="shared" si="3"/>
        <v>N</v>
      </c>
    </row>
    <row r="56" spans="1:38" ht="25.5" customHeight="1" thickBot="1" x14ac:dyDescent="0.25">
      <c r="A56" s="13"/>
      <c r="B56" s="14"/>
      <c r="C56" s="12"/>
      <c r="D56" s="14"/>
      <c r="E56" s="14"/>
      <c r="F56" s="14"/>
      <c r="G56" s="12"/>
      <c r="H56" s="14"/>
      <c r="I56" s="14"/>
      <c r="J56" s="107"/>
      <c r="K56" s="117" t="str">
        <f t="shared" si="0"/>
        <v/>
      </c>
      <c r="L56" s="14"/>
      <c r="M56" s="12"/>
      <c r="N56" s="12"/>
      <c r="O56" s="12"/>
      <c r="P56" s="12"/>
      <c r="Q56" s="107"/>
      <c r="R56" s="129" t="str">
        <f t="shared" si="1"/>
        <v/>
      </c>
      <c r="S56" s="11"/>
      <c r="T56" s="14"/>
      <c r="U56" s="14"/>
      <c r="V56" s="12"/>
      <c r="W56" s="252"/>
      <c r="X56" s="252"/>
      <c r="Y56" s="245"/>
      <c r="Z56" s="257"/>
      <c r="AA56" s="257"/>
      <c r="AB56" s="23"/>
      <c r="AC56" s="130"/>
      <c r="AD56" s="14"/>
      <c r="AE56" s="14"/>
      <c r="AF56" s="14"/>
      <c r="AG56" s="14"/>
      <c r="AH56" s="14"/>
      <c r="AI56" s="270" t="str">
        <f t="shared" si="2"/>
        <v/>
      </c>
      <c r="AL56" s="15" t="str">
        <f t="shared" si="3"/>
        <v>N</v>
      </c>
    </row>
    <row r="57" spans="1:38" ht="25.5" customHeight="1" thickBot="1" x14ac:dyDescent="0.25">
      <c r="A57" s="13"/>
      <c r="B57" s="14"/>
      <c r="C57" s="12"/>
      <c r="D57" s="14"/>
      <c r="E57" s="14"/>
      <c r="F57" s="14"/>
      <c r="G57" s="12"/>
      <c r="H57" s="14"/>
      <c r="I57" s="14"/>
      <c r="J57" s="107"/>
      <c r="K57" s="117" t="str">
        <f t="shared" si="0"/>
        <v/>
      </c>
      <c r="L57" s="14"/>
      <c r="M57" s="12"/>
      <c r="N57" s="12"/>
      <c r="O57" s="12"/>
      <c r="P57" s="12"/>
      <c r="Q57" s="107"/>
      <c r="R57" s="129" t="str">
        <f t="shared" si="1"/>
        <v/>
      </c>
      <c r="S57" s="11"/>
      <c r="T57" s="14"/>
      <c r="U57" s="14"/>
      <c r="V57" s="12"/>
      <c r="W57" s="252"/>
      <c r="X57" s="252"/>
      <c r="Y57" s="245"/>
      <c r="Z57" s="257"/>
      <c r="AA57" s="257"/>
      <c r="AB57" s="23"/>
      <c r="AC57" s="130"/>
      <c r="AD57" s="14"/>
      <c r="AE57" s="14"/>
      <c r="AF57" s="14"/>
      <c r="AG57" s="14"/>
      <c r="AH57" s="14"/>
      <c r="AI57" s="270" t="str">
        <f t="shared" si="2"/>
        <v/>
      </c>
      <c r="AL57" s="15" t="str">
        <f t="shared" si="3"/>
        <v>N</v>
      </c>
    </row>
    <row r="58" spans="1:38" ht="25.5" customHeight="1" thickBot="1" x14ac:dyDescent="0.25">
      <c r="A58" s="13"/>
      <c r="B58" s="14"/>
      <c r="C58" s="12"/>
      <c r="D58" s="14"/>
      <c r="E58" s="14"/>
      <c r="F58" s="14"/>
      <c r="G58" s="12"/>
      <c r="H58" s="14"/>
      <c r="I58" s="14"/>
      <c r="J58" s="107"/>
      <c r="K58" s="117" t="str">
        <f t="shared" si="0"/>
        <v/>
      </c>
      <c r="L58" s="14"/>
      <c r="M58" s="12"/>
      <c r="N58" s="12"/>
      <c r="O58" s="12"/>
      <c r="P58" s="12"/>
      <c r="Q58" s="107"/>
      <c r="R58" s="129" t="str">
        <f t="shared" si="1"/>
        <v/>
      </c>
      <c r="S58" s="11"/>
      <c r="T58" s="14"/>
      <c r="U58" s="14"/>
      <c r="V58" s="12"/>
      <c r="W58" s="252"/>
      <c r="X58" s="252"/>
      <c r="Y58" s="245"/>
      <c r="Z58" s="257"/>
      <c r="AA58" s="257"/>
      <c r="AB58" s="23"/>
      <c r="AC58" s="130"/>
      <c r="AD58" s="14"/>
      <c r="AE58" s="14"/>
      <c r="AF58" s="14"/>
      <c r="AG58" s="14"/>
      <c r="AH58" s="14"/>
      <c r="AI58" s="270" t="str">
        <f t="shared" si="2"/>
        <v/>
      </c>
      <c r="AL58" s="15" t="str">
        <f t="shared" si="3"/>
        <v>N</v>
      </c>
    </row>
    <row r="59" spans="1:38" ht="25.5" customHeight="1" thickBot="1" x14ac:dyDescent="0.25">
      <c r="A59" s="13"/>
      <c r="B59" s="14"/>
      <c r="C59" s="12"/>
      <c r="D59" s="14"/>
      <c r="E59" s="14"/>
      <c r="F59" s="14"/>
      <c r="G59" s="12"/>
      <c r="H59" s="14"/>
      <c r="I59" s="14"/>
      <c r="J59" s="107"/>
      <c r="K59" s="117" t="str">
        <f t="shared" si="0"/>
        <v/>
      </c>
      <c r="L59" s="14"/>
      <c r="M59" s="12"/>
      <c r="N59" s="12"/>
      <c r="O59" s="12"/>
      <c r="P59" s="12"/>
      <c r="Q59" s="107"/>
      <c r="R59" s="129" t="str">
        <f t="shared" si="1"/>
        <v/>
      </c>
      <c r="S59" s="11"/>
      <c r="T59" s="14"/>
      <c r="U59" s="14"/>
      <c r="V59" s="12"/>
      <c r="W59" s="252"/>
      <c r="X59" s="252"/>
      <c r="Y59" s="245"/>
      <c r="Z59" s="257"/>
      <c r="AA59" s="257"/>
      <c r="AB59" s="23"/>
      <c r="AC59" s="130"/>
      <c r="AD59" s="14"/>
      <c r="AE59" s="14"/>
      <c r="AF59" s="14"/>
      <c r="AG59" s="14"/>
      <c r="AH59" s="14"/>
      <c r="AI59" s="270" t="str">
        <f t="shared" si="2"/>
        <v/>
      </c>
      <c r="AL59" s="15" t="str">
        <f t="shared" si="3"/>
        <v>N</v>
      </c>
    </row>
    <row r="60" spans="1:38" ht="25.5" customHeight="1" thickBot="1" x14ac:dyDescent="0.25">
      <c r="A60" s="13"/>
      <c r="B60" s="14"/>
      <c r="C60" s="12"/>
      <c r="D60" s="14"/>
      <c r="E60" s="14"/>
      <c r="F60" s="14"/>
      <c r="G60" s="12"/>
      <c r="H60" s="14"/>
      <c r="I60" s="14"/>
      <c r="J60" s="107"/>
      <c r="K60" s="117" t="str">
        <f t="shared" si="0"/>
        <v/>
      </c>
      <c r="L60" s="14"/>
      <c r="M60" s="12"/>
      <c r="N60" s="12"/>
      <c r="O60" s="12"/>
      <c r="P60" s="12"/>
      <c r="Q60" s="107"/>
      <c r="R60" s="129" t="str">
        <f t="shared" si="1"/>
        <v/>
      </c>
      <c r="S60" s="11"/>
      <c r="T60" s="14"/>
      <c r="U60" s="14"/>
      <c r="V60" s="12"/>
      <c r="W60" s="252"/>
      <c r="X60" s="252"/>
      <c r="Y60" s="245"/>
      <c r="Z60" s="257"/>
      <c r="AA60" s="257"/>
      <c r="AB60" s="23"/>
      <c r="AC60" s="130"/>
      <c r="AD60" s="14"/>
      <c r="AE60" s="14"/>
      <c r="AF60" s="14"/>
      <c r="AG60" s="14"/>
      <c r="AH60" s="14"/>
      <c r="AI60" s="270" t="str">
        <f t="shared" si="2"/>
        <v/>
      </c>
      <c r="AL60" s="15" t="str">
        <f t="shared" si="3"/>
        <v>N</v>
      </c>
    </row>
    <row r="61" spans="1:38" ht="25.5" customHeight="1" thickBot="1" x14ac:dyDescent="0.25">
      <c r="A61" s="13"/>
      <c r="B61" s="14"/>
      <c r="C61" s="12"/>
      <c r="D61" s="14"/>
      <c r="E61" s="14"/>
      <c r="F61" s="14"/>
      <c r="G61" s="12"/>
      <c r="H61" s="14"/>
      <c r="I61" s="14"/>
      <c r="J61" s="107"/>
      <c r="K61" s="117" t="str">
        <f t="shared" si="0"/>
        <v/>
      </c>
      <c r="L61" s="14"/>
      <c r="M61" s="12"/>
      <c r="N61" s="12"/>
      <c r="O61" s="12"/>
      <c r="P61" s="12"/>
      <c r="Q61" s="107"/>
      <c r="R61" s="129" t="str">
        <f t="shared" si="1"/>
        <v/>
      </c>
      <c r="S61" s="11"/>
      <c r="T61" s="14"/>
      <c r="U61" s="14"/>
      <c r="V61" s="12"/>
      <c r="W61" s="252"/>
      <c r="X61" s="252"/>
      <c r="Y61" s="245"/>
      <c r="Z61" s="257"/>
      <c r="AA61" s="257"/>
      <c r="AB61" s="23"/>
      <c r="AC61" s="130"/>
      <c r="AD61" s="14"/>
      <c r="AE61" s="14"/>
      <c r="AF61" s="14"/>
      <c r="AG61" s="14"/>
      <c r="AH61" s="14"/>
      <c r="AI61" s="270" t="str">
        <f t="shared" si="2"/>
        <v/>
      </c>
      <c r="AL61" s="15" t="str">
        <f t="shared" si="3"/>
        <v>N</v>
      </c>
    </row>
    <row r="62" spans="1:38" ht="25.5" customHeight="1" thickBot="1" x14ac:dyDescent="0.25">
      <c r="A62" s="13"/>
      <c r="B62" s="14"/>
      <c r="C62" s="12"/>
      <c r="D62" s="14"/>
      <c r="E62" s="14"/>
      <c r="F62" s="14"/>
      <c r="G62" s="12"/>
      <c r="H62" s="14"/>
      <c r="I62" s="14"/>
      <c r="J62" s="107"/>
      <c r="K62" s="117" t="str">
        <f t="shared" si="0"/>
        <v/>
      </c>
      <c r="L62" s="14"/>
      <c r="M62" s="12"/>
      <c r="N62" s="12"/>
      <c r="O62" s="12"/>
      <c r="P62" s="12"/>
      <c r="Q62" s="107"/>
      <c r="R62" s="129" t="str">
        <f t="shared" si="1"/>
        <v/>
      </c>
      <c r="S62" s="11"/>
      <c r="T62" s="14"/>
      <c r="U62" s="14"/>
      <c r="V62" s="12"/>
      <c r="W62" s="252"/>
      <c r="X62" s="252"/>
      <c r="Y62" s="245"/>
      <c r="Z62" s="257"/>
      <c r="AA62" s="257"/>
      <c r="AB62" s="23"/>
      <c r="AC62" s="130"/>
      <c r="AD62" s="14"/>
      <c r="AE62" s="14"/>
      <c r="AF62" s="14"/>
      <c r="AG62" s="14"/>
      <c r="AH62" s="14"/>
      <c r="AI62" s="270" t="str">
        <f t="shared" si="2"/>
        <v/>
      </c>
      <c r="AL62" s="15" t="str">
        <f t="shared" si="3"/>
        <v>N</v>
      </c>
    </row>
    <row r="63" spans="1:38" ht="25.5" customHeight="1" thickBot="1" x14ac:dyDescent="0.25">
      <c r="A63" s="13"/>
      <c r="B63" s="14"/>
      <c r="C63" s="12"/>
      <c r="D63" s="14"/>
      <c r="E63" s="14"/>
      <c r="F63" s="14"/>
      <c r="G63" s="12"/>
      <c r="H63" s="14"/>
      <c r="I63" s="14"/>
      <c r="J63" s="107"/>
      <c r="K63" s="117" t="str">
        <f t="shared" si="0"/>
        <v/>
      </c>
      <c r="L63" s="14"/>
      <c r="M63" s="12"/>
      <c r="N63" s="12"/>
      <c r="O63" s="12"/>
      <c r="P63" s="12"/>
      <c r="Q63" s="107"/>
      <c r="R63" s="129" t="str">
        <f t="shared" si="1"/>
        <v/>
      </c>
      <c r="S63" s="11"/>
      <c r="T63" s="14"/>
      <c r="U63" s="14"/>
      <c r="V63" s="12"/>
      <c r="W63" s="252"/>
      <c r="X63" s="252"/>
      <c r="Y63" s="245"/>
      <c r="Z63" s="257"/>
      <c r="AA63" s="257"/>
      <c r="AB63" s="23"/>
      <c r="AC63" s="130"/>
      <c r="AD63" s="14"/>
      <c r="AE63" s="14"/>
      <c r="AF63" s="14"/>
      <c r="AG63" s="14"/>
      <c r="AH63" s="14"/>
      <c r="AI63" s="270" t="str">
        <f t="shared" si="2"/>
        <v/>
      </c>
      <c r="AL63" s="15" t="str">
        <f t="shared" si="3"/>
        <v>N</v>
      </c>
    </row>
    <row r="64" spans="1:38" ht="25.5" customHeight="1" thickBot="1" x14ac:dyDescent="0.25">
      <c r="A64" s="13"/>
      <c r="B64" s="14"/>
      <c r="C64" s="12"/>
      <c r="D64" s="14"/>
      <c r="E64" s="14"/>
      <c r="F64" s="14"/>
      <c r="G64" s="12"/>
      <c r="H64" s="14"/>
      <c r="I64" s="14"/>
      <c r="J64" s="107"/>
      <c r="K64" s="117" t="str">
        <f t="shared" si="0"/>
        <v/>
      </c>
      <c r="L64" s="14"/>
      <c r="M64" s="12"/>
      <c r="N64" s="12"/>
      <c r="O64" s="12"/>
      <c r="P64" s="12"/>
      <c r="Q64" s="107"/>
      <c r="R64" s="129" t="str">
        <f t="shared" si="1"/>
        <v/>
      </c>
      <c r="S64" s="11"/>
      <c r="T64" s="14"/>
      <c r="U64" s="14"/>
      <c r="V64" s="12"/>
      <c r="W64" s="252"/>
      <c r="X64" s="252"/>
      <c r="Y64" s="245"/>
      <c r="Z64" s="257"/>
      <c r="AA64" s="257"/>
      <c r="AB64" s="23"/>
      <c r="AC64" s="130"/>
      <c r="AD64" s="14"/>
      <c r="AE64" s="14"/>
      <c r="AF64" s="14"/>
      <c r="AG64" s="14"/>
      <c r="AH64" s="14"/>
      <c r="AI64" s="270" t="str">
        <f t="shared" si="2"/>
        <v/>
      </c>
      <c r="AL64" s="15" t="str">
        <f t="shared" si="3"/>
        <v>N</v>
      </c>
    </row>
    <row r="65" spans="1:38" ht="25.5" customHeight="1" thickBot="1" x14ac:dyDescent="0.25">
      <c r="A65" s="13"/>
      <c r="B65" s="14"/>
      <c r="C65" s="12"/>
      <c r="D65" s="14"/>
      <c r="E65" s="14"/>
      <c r="F65" s="14"/>
      <c r="G65" s="12"/>
      <c r="H65" s="14"/>
      <c r="I65" s="14"/>
      <c r="J65" s="107"/>
      <c r="K65" s="117" t="str">
        <f t="shared" si="0"/>
        <v/>
      </c>
      <c r="L65" s="14"/>
      <c r="M65" s="12"/>
      <c r="N65" s="12"/>
      <c r="O65" s="12"/>
      <c r="P65" s="12"/>
      <c r="Q65" s="107"/>
      <c r="R65" s="129" t="str">
        <f t="shared" si="1"/>
        <v/>
      </c>
      <c r="S65" s="11"/>
      <c r="T65" s="14"/>
      <c r="U65" s="14"/>
      <c r="V65" s="12"/>
      <c r="W65" s="252"/>
      <c r="X65" s="252"/>
      <c r="Y65" s="245"/>
      <c r="Z65" s="257"/>
      <c r="AA65" s="257"/>
      <c r="AB65" s="23"/>
      <c r="AC65" s="130"/>
      <c r="AD65" s="14"/>
      <c r="AE65" s="14"/>
      <c r="AF65" s="14"/>
      <c r="AG65" s="14"/>
      <c r="AH65" s="14"/>
      <c r="AI65" s="270" t="str">
        <f t="shared" si="2"/>
        <v/>
      </c>
      <c r="AL65" s="15" t="str">
        <f t="shared" si="3"/>
        <v>N</v>
      </c>
    </row>
    <row r="66" spans="1:38" ht="25.5" customHeight="1" thickBot="1" x14ac:dyDescent="0.25">
      <c r="A66" s="13"/>
      <c r="B66" s="14"/>
      <c r="C66" s="12"/>
      <c r="D66" s="14"/>
      <c r="E66" s="14"/>
      <c r="F66" s="14"/>
      <c r="G66" s="12"/>
      <c r="H66" s="14"/>
      <c r="I66" s="14"/>
      <c r="J66" s="107"/>
      <c r="K66" s="117" t="str">
        <f t="shared" si="0"/>
        <v/>
      </c>
      <c r="L66" s="14"/>
      <c r="M66" s="12"/>
      <c r="N66" s="12"/>
      <c r="O66" s="12"/>
      <c r="P66" s="12"/>
      <c r="Q66" s="107"/>
      <c r="R66" s="129" t="str">
        <f t="shared" si="1"/>
        <v/>
      </c>
      <c r="S66" s="11"/>
      <c r="T66" s="14"/>
      <c r="U66" s="14"/>
      <c r="V66" s="12"/>
      <c r="W66" s="252"/>
      <c r="X66" s="252"/>
      <c r="Y66" s="245"/>
      <c r="Z66" s="257"/>
      <c r="AA66" s="257"/>
      <c r="AB66" s="23"/>
      <c r="AC66" s="130"/>
      <c r="AD66" s="14"/>
      <c r="AE66" s="14"/>
      <c r="AF66" s="14"/>
      <c r="AG66" s="14"/>
      <c r="AH66" s="14"/>
      <c r="AI66" s="270" t="str">
        <f t="shared" si="2"/>
        <v/>
      </c>
      <c r="AL66" s="15" t="str">
        <f t="shared" si="3"/>
        <v>N</v>
      </c>
    </row>
    <row r="67" spans="1:38" ht="25.5" customHeight="1" thickBot="1" x14ac:dyDescent="0.25">
      <c r="A67" s="13"/>
      <c r="B67" s="14"/>
      <c r="C67" s="12"/>
      <c r="D67" s="14"/>
      <c r="E67" s="14"/>
      <c r="F67" s="14"/>
      <c r="G67" s="12"/>
      <c r="H67" s="14"/>
      <c r="I67" s="14"/>
      <c r="J67" s="107"/>
      <c r="K67" s="117" t="str">
        <f t="shared" si="0"/>
        <v/>
      </c>
      <c r="L67" s="14"/>
      <c r="M67" s="12"/>
      <c r="N67" s="12"/>
      <c r="O67" s="12"/>
      <c r="P67" s="12"/>
      <c r="Q67" s="107"/>
      <c r="R67" s="129" t="str">
        <f t="shared" si="1"/>
        <v/>
      </c>
      <c r="S67" s="11"/>
      <c r="T67" s="14"/>
      <c r="U67" s="14"/>
      <c r="V67" s="12"/>
      <c r="W67" s="252"/>
      <c r="X67" s="252"/>
      <c r="Y67" s="245"/>
      <c r="Z67" s="257"/>
      <c r="AA67" s="257"/>
      <c r="AB67" s="23"/>
      <c r="AC67" s="130"/>
      <c r="AD67" s="14"/>
      <c r="AE67" s="14"/>
      <c r="AF67" s="14"/>
      <c r="AG67" s="14"/>
      <c r="AH67" s="14"/>
      <c r="AI67" s="270" t="str">
        <f t="shared" si="2"/>
        <v/>
      </c>
      <c r="AL67" s="15" t="str">
        <f t="shared" si="3"/>
        <v>N</v>
      </c>
    </row>
    <row r="68" spans="1:38" ht="25.5" customHeight="1" thickBot="1" x14ac:dyDescent="0.25">
      <c r="A68" s="13"/>
      <c r="B68" s="14"/>
      <c r="C68" s="12"/>
      <c r="D68" s="14"/>
      <c r="E68" s="14"/>
      <c r="F68" s="14"/>
      <c r="G68" s="12"/>
      <c r="H68" s="14"/>
      <c r="I68" s="14"/>
      <c r="J68" s="107"/>
      <c r="K68" s="117" t="str">
        <f t="shared" si="0"/>
        <v/>
      </c>
      <c r="L68" s="14"/>
      <c r="M68" s="12"/>
      <c r="N68" s="12"/>
      <c r="O68" s="12"/>
      <c r="P68" s="12"/>
      <c r="Q68" s="107"/>
      <c r="R68" s="129" t="str">
        <f t="shared" si="1"/>
        <v/>
      </c>
      <c r="S68" s="11"/>
      <c r="T68" s="14"/>
      <c r="U68" s="14"/>
      <c r="V68" s="12"/>
      <c r="W68" s="252"/>
      <c r="X68" s="252"/>
      <c r="Y68" s="245"/>
      <c r="Z68" s="257"/>
      <c r="AA68" s="257"/>
      <c r="AB68" s="23"/>
      <c r="AC68" s="130"/>
      <c r="AD68" s="14"/>
      <c r="AE68" s="14"/>
      <c r="AF68" s="14"/>
      <c r="AG68" s="14"/>
      <c r="AH68" s="14"/>
      <c r="AI68" s="270" t="str">
        <f t="shared" si="2"/>
        <v/>
      </c>
      <c r="AL68" s="15" t="str">
        <f t="shared" si="3"/>
        <v>N</v>
      </c>
    </row>
    <row r="69" spans="1:38" ht="25.5" customHeight="1" thickBot="1" x14ac:dyDescent="0.25">
      <c r="A69" s="13"/>
      <c r="B69" s="14"/>
      <c r="C69" s="12"/>
      <c r="D69" s="14"/>
      <c r="E69" s="14"/>
      <c r="F69" s="14"/>
      <c r="G69" s="12"/>
      <c r="H69" s="14"/>
      <c r="I69" s="14"/>
      <c r="J69" s="107"/>
      <c r="K69" s="117" t="str">
        <f t="shared" si="0"/>
        <v/>
      </c>
      <c r="L69" s="14"/>
      <c r="M69" s="12"/>
      <c r="N69" s="12"/>
      <c r="O69" s="12"/>
      <c r="P69" s="12"/>
      <c r="Q69" s="107"/>
      <c r="R69" s="129" t="str">
        <f t="shared" si="1"/>
        <v/>
      </c>
      <c r="S69" s="11"/>
      <c r="T69" s="14"/>
      <c r="U69" s="14"/>
      <c r="V69" s="12"/>
      <c r="W69" s="252"/>
      <c r="X69" s="252"/>
      <c r="Y69" s="245"/>
      <c r="Z69" s="257"/>
      <c r="AA69" s="257"/>
      <c r="AB69" s="23"/>
      <c r="AC69" s="130"/>
      <c r="AD69" s="14"/>
      <c r="AE69" s="14"/>
      <c r="AF69" s="14"/>
      <c r="AG69" s="14"/>
      <c r="AH69" s="14"/>
      <c r="AI69" s="270" t="str">
        <f t="shared" si="2"/>
        <v/>
      </c>
      <c r="AL69" s="15" t="str">
        <f t="shared" si="3"/>
        <v>N</v>
      </c>
    </row>
    <row r="70" spans="1:38" ht="25.5" customHeight="1" thickBot="1" x14ac:dyDescent="0.25">
      <c r="A70" s="13"/>
      <c r="B70" s="14"/>
      <c r="C70" s="12"/>
      <c r="D70" s="14"/>
      <c r="E70" s="14"/>
      <c r="F70" s="14"/>
      <c r="G70" s="12"/>
      <c r="H70" s="14"/>
      <c r="I70" s="14"/>
      <c r="J70" s="107"/>
      <c r="K70" s="117" t="str">
        <f t="shared" si="0"/>
        <v/>
      </c>
      <c r="L70" s="14"/>
      <c r="M70" s="12"/>
      <c r="N70" s="12"/>
      <c r="O70" s="12"/>
      <c r="P70" s="12"/>
      <c r="Q70" s="107"/>
      <c r="R70" s="129" t="str">
        <f t="shared" si="1"/>
        <v/>
      </c>
      <c r="S70" s="11"/>
      <c r="T70" s="14"/>
      <c r="U70" s="14"/>
      <c r="V70" s="12"/>
      <c r="W70" s="252"/>
      <c r="X70" s="252"/>
      <c r="Y70" s="245"/>
      <c r="Z70" s="257"/>
      <c r="AA70" s="257"/>
      <c r="AB70" s="23"/>
      <c r="AC70" s="130"/>
      <c r="AD70" s="14"/>
      <c r="AE70" s="14"/>
      <c r="AF70" s="14"/>
      <c r="AG70" s="14"/>
      <c r="AH70" s="14"/>
      <c r="AI70" s="270" t="str">
        <f t="shared" si="2"/>
        <v/>
      </c>
      <c r="AL70" s="15" t="str">
        <f t="shared" si="3"/>
        <v>N</v>
      </c>
    </row>
    <row r="71" spans="1:38" ht="25.5" customHeight="1" thickBot="1" x14ac:dyDescent="0.25">
      <c r="A71" s="13"/>
      <c r="B71" s="14"/>
      <c r="C71" s="12"/>
      <c r="D71" s="14"/>
      <c r="E71" s="14"/>
      <c r="F71" s="14"/>
      <c r="G71" s="12"/>
      <c r="H71" s="14"/>
      <c r="I71" s="14"/>
      <c r="J71" s="107"/>
      <c r="K71" s="117" t="str">
        <f t="shared" si="0"/>
        <v/>
      </c>
      <c r="L71" s="14"/>
      <c r="M71" s="12"/>
      <c r="N71" s="12"/>
      <c r="O71" s="12"/>
      <c r="P71" s="12"/>
      <c r="Q71" s="107"/>
      <c r="R71" s="129" t="str">
        <f t="shared" si="1"/>
        <v/>
      </c>
      <c r="S71" s="11"/>
      <c r="T71" s="14"/>
      <c r="U71" s="14"/>
      <c r="V71" s="12"/>
      <c r="W71" s="252"/>
      <c r="X71" s="252"/>
      <c r="Y71" s="245"/>
      <c r="Z71" s="257"/>
      <c r="AA71" s="257"/>
      <c r="AB71" s="23"/>
      <c r="AC71" s="130"/>
      <c r="AD71" s="14"/>
      <c r="AE71" s="14"/>
      <c r="AF71" s="14"/>
      <c r="AG71" s="14"/>
      <c r="AH71" s="14"/>
      <c r="AI71" s="270" t="str">
        <f t="shared" si="2"/>
        <v/>
      </c>
      <c r="AL71" s="15" t="str">
        <f t="shared" si="3"/>
        <v>N</v>
      </c>
    </row>
    <row r="72" spans="1:38" ht="25.5" customHeight="1" thickBot="1" x14ac:dyDescent="0.25">
      <c r="A72" s="13"/>
      <c r="B72" s="14"/>
      <c r="C72" s="12"/>
      <c r="D72" s="14"/>
      <c r="E72" s="14"/>
      <c r="F72" s="14"/>
      <c r="G72" s="12"/>
      <c r="H72" s="14"/>
      <c r="I72" s="14"/>
      <c r="J72" s="107"/>
      <c r="K72" s="117" t="str">
        <f t="shared" si="0"/>
        <v/>
      </c>
      <c r="L72" s="14"/>
      <c r="M72" s="12"/>
      <c r="N72" s="12"/>
      <c r="O72" s="12"/>
      <c r="P72" s="12"/>
      <c r="Q72" s="107"/>
      <c r="R72" s="129" t="str">
        <f t="shared" si="1"/>
        <v/>
      </c>
      <c r="S72" s="11"/>
      <c r="T72" s="14"/>
      <c r="U72" s="14"/>
      <c r="V72" s="12"/>
      <c r="W72" s="252"/>
      <c r="X72" s="252"/>
      <c r="Y72" s="245"/>
      <c r="Z72" s="257"/>
      <c r="AA72" s="257"/>
      <c r="AB72" s="23"/>
      <c r="AC72" s="130"/>
      <c r="AD72" s="14"/>
      <c r="AE72" s="14"/>
      <c r="AF72" s="14"/>
      <c r="AG72" s="14"/>
      <c r="AH72" s="14"/>
      <c r="AI72" s="270" t="str">
        <f t="shared" si="2"/>
        <v/>
      </c>
      <c r="AL72" s="15" t="str">
        <f t="shared" si="3"/>
        <v>N</v>
      </c>
    </row>
    <row r="73" spans="1:38" ht="25.5" customHeight="1" thickBot="1" x14ac:dyDescent="0.25">
      <c r="A73" s="13"/>
      <c r="B73" s="14"/>
      <c r="C73" s="12"/>
      <c r="D73" s="14"/>
      <c r="E73" s="14"/>
      <c r="F73" s="14"/>
      <c r="G73" s="12"/>
      <c r="H73" s="14"/>
      <c r="I73" s="14"/>
      <c r="J73" s="107"/>
      <c r="K73" s="117" t="str">
        <f t="shared" si="0"/>
        <v/>
      </c>
      <c r="L73" s="14"/>
      <c r="M73" s="12"/>
      <c r="N73" s="12"/>
      <c r="O73" s="12"/>
      <c r="P73" s="12"/>
      <c r="Q73" s="107"/>
      <c r="R73" s="129" t="str">
        <f t="shared" si="1"/>
        <v/>
      </c>
      <c r="S73" s="11"/>
      <c r="T73" s="14"/>
      <c r="U73" s="14"/>
      <c r="V73" s="12"/>
      <c r="W73" s="252"/>
      <c r="X73" s="252"/>
      <c r="Y73" s="245"/>
      <c r="Z73" s="257"/>
      <c r="AA73" s="257"/>
      <c r="AB73" s="23"/>
      <c r="AC73" s="130"/>
      <c r="AD73" s="14"/>
      <c r="AE73" s="14"/>
      <c r="AF73" s="14"/>
      <c r="AG73" s="14"/>
      <c r="AH73" s="14"/>
      <c r="AI73" s="270" t="str">
        <f t="shared" ref="AI73:AI136" si="4">IF(AC73="N","N",IF(AC73="","",AL73))</f>
        <v/>
      </c>
      <c r="AL73" s="15" t="str">
        <f t="shared" ref="AL73:AL136" si="5">IF(AC73&amp;AD73&amp;AE73&amp;AF73&amp;AG73&amp;AH73="YNNNNN","Y","N")</f>
        <v>N</v>
      </c>
    </row>
    <row r="74" spans="1:38" ht="25.5" customHeight="1" thickBot="1" x14ac:dyDescent="0.25">
      <c r="A74" s="13"/>
      <c r="B74" s="14"/>
      <c r="C74" s="12"/>
      <c r="D74" s="14"/>
      <c r="E74" s="14"/>
      <c r="F74" s="14"/>
      <c r="G74" s="12"/>
      <c r="H74" s="14"/>
      <c r="I74" s="14"/>
      <c r="J74" s="107"/>
      <c r="K74" s="117" t="str">
        <f t="shared" ref="K74:K137" si="6">IF($A74="","","AUSTRALIA")</f>
        <v/>
      </c>
      <c r="L74" s="14"/>
      <c r="M74" s="12"/>
      <c r="N74" s="12"/>
      <c r="O74" s="12"/>
      <c r="P74" s="12"/>
      <c r="Q74" s="107"/>
      <c r="R74" s="129" t="str">
        <f t="shared" ref="R74:R137" si="7">IF($A74="","","AUSTRALIA")</f>
        <v/>
      </c>
      <c r="S74" s="11"/>
      <c r="T74" s="14"/>
      <c r="U74" s="14"/>
      <c r="V74" s="12"/>
      <c r="W74" s="252"/>
      <c r="X74" s="252"/>
      <c r="Y74" s="245"/>
      <c r="Z74" s="257"/>
      <c r="AA74" s="257"/>
      <c r="AB74" s="23"/>
      <c r="AC74" s="130"/>
      <c r="AD74" s="14"/>
      <c r="AE74" s="14"/>
      <c r="AF74" s="14"/>
      <c r="AG74" s="14"/>
      <c r="AH74" s="14"/>
      <c r="AI74" s="270" t="str">
        <f t="shared" si="4"/>
        <v/>
      </c>
      <c r="AL74" s="15" t="str">
        <f t="shared" si="5"/>
        <v>N</v>
      </c>
    </row>
    <row r="75" spans="1:38" ht="25.5" customHeight="1" thickBot="1" x14ac:dyDescent="0.25">
      <c r="A75" s="13"/>
      <c r="B75" s="14"/>
      <c r="C75" s="12"/>
      <c r="D75" s="14"/>
      <c r="E75" s="14"/>
      <c r="F75" s="14"/>
      <c r="G75" s="12"/>
      <c r="H75" s="14"/>
      <c r="I75" s="14"/>
      <c r="J75" s="107"/>
      <c r="K75" s="117" t="str">
        <f t="shared" si="6"/>
        <v/>
      </c>
      <c r="L75" s="14"/>
      <c r="M75" s="12"/>
      <c r="N75" s="12"/>
      <c r="O75" s="12"/>
      <c r="P75" s="12"/>
      <c r="Q75" s="107"/>
      <c r="R75" s="129" t="str">
        <f t="shared" si="7"/>
        <v/>
      </c>
      <c r="S75" s="11"/>
      <c r="T75" s="14"/>
      <c r="U75" s="14"/>
      <c r="V75" s="12"/>
      <c r="W75" s="252"/>
      <c r="X75" s="252"/>
      <c r="Y75" s="245"/>
      <c r="Z75" s="257"/>
      <c r="AA75" s="257"/>
      <c r="AB75" s="23"/>
      <c r="AC75" s="130"/>
      <c r="AD75" s="14"/>
      <c r="AE75" s="14"/>
      <c r="AF75" s="14"/>
      <c r="AG75" s="14"/>
      <c r="AH75" s="14"/>
      <c r="AI75" s="270" t="str">
        <f t="shared" si="4"/>
        <v/>
      </c>
      <c r="AL75" s="15" t="str">
        <f t="shared" si="5"/>
        <v>N</v>
      </c>
    </row>
    <row r="76" spans="1:38" ht="25.5" customHeight="1" thickBot="1" x14ac:dyDescent="0.25">
      <c r="A76" s="13"/>
      <c r="B76" s="14"/>
      <c r="C76" s="12"/>
      <c r="D76" s="14"/>
      <c r="E76" s="14"/>
      <c r="F76" s="14"/>
      <c r="G76" s="12"/>
      <c r="H76" s="14"/>
      <c r="I76" s="14"/>
      <c r="J76" s="107"/>
      <c r="K76" s="117" t="str">
        <f t="shared" si="6"/>
        <v/>
      </c>
      <c r="L76" s="14"/>
      <c r="M76" s="12"/>
      <c r="N76" s="12"/>
      <c r="O76" s="12"/>
      <c r="P76" s="12"/>
      <c r="Q76" s="107"/>
      <c r="R76" s="129" t="str">
        <f t="shared" si="7"/>
        <v/>
      </c>
      <c r="S76" s="11"/>
      <c r="T76" s="14"/>
      <c r="U76" s="14"/>
      <c r="V76" s="12"/>
      <c r="W76" s="252"/>
      <c r="X76" s="252"/>
      <c r="Y76" s="245"/>
      <c r="Z76" s="257"/>
      <c r="AA76" s="257"/>
      <c r="AB76" s="23"/>
      <c r="AC76" s="130"/>
      <c r="AD76" s="14"/>
      <c r="AE76" s="14"/>
      <c r="AF76" s="14"/>
      <c r="AG76" s="14"/>
      <c r="AH76" s="14"/>
      <c r="AI76" s="270" t="str">
        <f t="shared" si="4"/>
        <v/>
      </c>
      <c r="AL76" s="15" t="str">
        <f t="shared" si="5"/>
        <v>N</v>
      </c>
    </row>
    <row r="77" spans="1:38" ht="25.5" customHeight="1" thickBot="1" x14ac:dyDescent="0.25">
      <c r="A77" s="13"/>
      <c r="B77" s="14"/>
      <c r="C77" s="12"/>
      <c r="D77" s="14"/>
      <c r="E77" s="14"/>
      <c r="F77" s="14"/>
      <c r="G77" s="12"/>
      <c r="H77" s="14"/>
      <c r="I77" s="14"/>
      <c r="J77" s="107"/>
      <c r="K77" s="117" t="str">
        <f t="shared" si="6"/>
        <v/>
      </c>
      <c r="L77" s="14"/>
      <c r="M77" s="12"/>
      <c r="N77" s="12"/>
      <c r="O77" s="12"/>
      <c r="P77" s="12"/>
      <c r="Q77" s="107"/>
      <c r="R77" s="129" t="str">
        <f t="shared" si="7"/>
        <v/>
      </c>
      <c r="S77" s="11"/>
      <c r="T77" s="14"/>
      <c r="U77" s="14"/>
      <c r="V77" s="12"/>
      <c r="W77" s="252"/>
      <c r="X77" s="252"/>
      <c r="Y77" s="245"/>
      <c r="Z77" s="257"/>
      <c r="AA77" s="257"/>
      <c r="AB77" s="23"/>
      <c r="AC77" s="130"/>
      <c r="AD77" s="14"/>
      <c r="AE77" s="14"/>
      <c r="AF77" s="14"/>
      <c r="AG77" s="14"/>
      <c r="AH77" s="14"/>
      <c r="AI77" s="270" t="str">
        <f t="shared" si="4"/>
        <v/>
      </c>
      <c r="AL77" s="15" t="str">
        <f t="shared" si="5"/>
        <v>N</v>
      </c>
    </row>
    <row r="78" spans="1:38" ht="25.5" customHeight="1" thickBot="1" x14ac:dyDescent="0.25">
      <c r="A78" s="13"/>
      <c r="B78" s="14"/>
      <c r="C78" s="12"/>
      <c r="D78" s="14"/>
      <c r="E78" s="14"/>
      <c r="F78" s="14"/>
      <c r="G78" s="12"/>
      <c r="H78" s="14"/>
      <c r="I78" s="14"/>
      <c r="J78" s="107"/>
      <c r="K78" s="117" t="str">
        <f t="shared" si="6"/>
        <v/>
      </c>
      <c r="L78" s="14"/>
      <c r="M78" s="12"/>
      <c r="N78" s="12"/>
      <c r="O78" s="12"/>
      <c r="P78" s="12"/>
      <c r="Q78" s="107"/>
      <c r="R78" s="129" t="str">
        <f t="shared" si="7"/>
        <v/>
      </c>
      <c r="S78" s="11"/>
      <c r="T78" s="14"/>
      <c r="U78" s="14"/>
      <c r="V78" s="12"/>
      <c r="W78" s="252"/>
      <c r="X78" s="252"/>
      <c r="Y78" s="245"/>
      <c r="Z78" s="257"/>
      <c r="AA78" s="257"/>
      <c r="AB78" s="23"/>
      <c r="AC78" s="130"/>
      <c r="AD78" s="14"/>
      <c r="AE78" s="14"/>
      <c r="AF78" s="14"/>
      <c r="AG78" s="14"/>
      <c r="AH78" s="14"/>
      <c r="AI78" s="270" t="str">
        <f t="shared" si="4"/>
        <v/>
      </c>
      <c r="AL78" s="15" t="str">
        <f t="shared" si="5"/>
        <v>N</v>
      </c>
    </row>
    <row r="79" spans="1:38" ht="25.5" customHeight="1" thickBot="1" x14ac:dyDescent="0.25">
      <c r="A79" s="13"/>
      <c r="B79" s="14"/>
      <c r="C79" s="12"/>
      <c r="D79" s="14"/>
      <c r="E79" s="14"/>
      <c r="F79" s="14"/>
      <c r="G79" s="12"/>
      <c r="H79" s="14"/>
      <c r="I79" s="14"/>
      <c r="J79" s="107"/>
      <c r="K79" s="117" t="str">
        <f t="shared" si="6"/>
        <v/>
      </c>
      <c r="L79" s="14"/>
      <c r="M79" s="12"/>
      <c r="N79" s="12"/>
      <c r="O79" s="12"/>
      <c r="P79" s="12"/>
      <c r="Q79" s="107"/>
      <c r="R79" s="129" t="str">
        <f t="shared" si="7"/>
        <v/>
      </c>
      <c r="S79" s="11"/>
      <c r="T79" s="14"/>
      <c r="U79" s="14"/>
      <c r="V79" s="12"/>
      <c r="W79" s="252"/>
      <c r="X79" s="252"/>
      <c r="Y79" s="245"/>
      <c r="Z79" s="257"/>
      <c r="AA79" s="257"/>
      <c r="AB79" s="23"/>
      <c r="AC79" s="130"/>
      <c r="AD79" s="14"/>
      <c r="AE79" s="14"/>
      <c r="AF79" s="14"/>
      <c r="AG79" s="14"/>
      <c r="AH79" s="14"/>
      <c r="AI79" s="270" t="str">
        <f t="shared" si="4"/>
        <v/>
      </c>
      <c r="AL79" s="15" t="str">
        <f t="shared" si="5"/>
        <v>N</v>
      </c>
    </row>
    <row r="80" spans="1:38" ht="25.5" customHeight="1" thickBot="1" x14ac:dyDescent="0.25">
      <c r="A80" s="13"/>
      <c r="B80" s="14"/>
      <c r="C80" s="12"/>
      <c r="D80" s="14"/>
      <c r="E80" s="14"/>
      <c r="F80" s="14"/>
      <c r="G80" s="12"/>
      <c r="H80" s="14"/>
      <c r="I80" s="14"/>
      <c r="J80" s="107"/>
      <c r="K80" s="117" t="str">
        <f t="shared" si="6"/>
        <v/>
      </c>
      <c r="L80" s="14"/>
      <c r="M80" s="12"/>
      <c r="N80" s="12"/>
      <c r="O80" s="12"/>
      <c r="P80" s="12"/>
      <c r="Q80" s="107"/>
      <c r="R80" s="129" t="str">
        <f t="shared" si="7"/>
        <v/>
      </c>
      <c r="S80" s="11"/>
      <c r="T80" s="14"/>
      <c r="U80" s="14"/>
      <c r="V80" s="12"/>
      <c r="W80" s="252"/>
      <c r="X80" s="252"/>
      <c r="Y80" s="245"/>
      <c r="Z80" s="257"/>
      <c r="AA80" s="257"/>
      <c r="AB80" s="23"/>
      <c r="AC80" s="130"/>
      <c r="AD80" s="14"/>
      <c r="AE80" s="14"/>
      <c r="AF80" s="14"/>
      <c r="AG80" s="14"/>
      <c r="AH80" s="14"/>
      <c r="AI80" s="270" t="str">
        <f t="shared" si="4"/>
        <v/>
      </c>
      <c r="AL80" s="15" t="str">
        <f t="shared" si="5"/>
        <v>N</v>
      </c>
    </row>
    <row r="81" spans="1:38" ht="25.5" customHeight="1" thickBot="1" x14ac:dyDescent="0.25">
      <c r="A81" s="13"/>
      <c r="B81" s="14"/>
      <c r="C81" s="12"/>
      <c r="D81" s="14"/>
      <c r="E81" s="14"/>
      <c r="F81" s="14"/>
      <c r="G81" s="12"/>
      <c r="H81" s="14"/>
      <c r="I81" s="14"/>
      <c r="J81" s="107"/>
      <c r="K81" s="117" t="str">
        <f t="shared" si="6"/>
        <v/>
      </c>
      <c r="L81" s="14"/>
      <c r="M81" s="12"/>
      <c r="N81" s="12"/>
      <c r="O81" s="12"/>
      <c r="P81" s="12"/>
      <c r="Q81" s="107"/>
      <c r="R81" s="129" t="str">
        <f t="shared" si="7"/>
        <v/>
      </c>
      <c r="S81" s="11"/>
      <c r="T81" s="14"/>
      <c r="U81" s="14"/>
      <c r="V81" s="12"/>
      <c r="W81" s="252"/>
      <c r="X81" s="252"/>
      <c r="Y81" s="245"/>
      <c r="Z81" s="257"/>
      <c r="AA81" s="257"/>
      <c r="AB81" s="23"/>
      <c r="AC81" s="130"/>
      <c r="AD81" s="14"/>
      <c r="AE81" s="14"/>
      <c r="AF81" s="14"/>
      <c r="AG81" s="14"/>
      <c r="AH81" s="14"/>
      <c r="AI81" s="270" t="str">
        <f t="shared" si="4"/>
        <v/>
      </c>
      <c r="AL81" s="15" t="str">
        <f t="shared" si="5"/>
        <v>N</v>
      </c>
    </row>
    <row r="82" spans="1:38" ht="25.5" customHeight="1" thickBot="1" x14ac:dyDescent="0.25">
      <c r="A82" s="13"/>
      <c r="B82" s="14"/>
      <c r="C82" s="12"/>
      <c r="D82" s="14"/>
      <c r="E82" s="14"/>
      <c r="F82" s="14"/>
      <c r="G82" s="12"/>
      <c r="H82" s="14"/>
      <c r="I82" s="14"/>
      <c r="J82" s="107"/>
      <c r="K82" s="117" t="str">
        <f t="shared" si="6"/>
        <v/>
      </c>
      <c r="L82" s="14"/>
      <c r="M82" s="12"/>
      <c r="N82" s="12"/>
      <c r="O82" s="12"/>
      <c r="P82" s="12"/>
      <c r="Q82" s="107"/>
      <c r="R82" s="129" t="str">
        <f t="shared" si="7"/>
        <v/>
      </c>
      <c r="S82" s="11"/>
      <c r="T82" s="14"/>
      <c r="U82" s="14"/>
      <c r="V82" s="12"/>
      <c r="W82" s="252"/>
      <c r="X82" s="252"/>
      <c r="Y82" s="245"/>
      <c r="Z82" s="257"/>
      <c r="AA82" s="257"/>
      <c r="AB82" s="23"/>
      <c r="AC82" s="130"/>
      <c r="AD82" s="14"/>
      <c r="AE82" s="14"/>
      <c r="AF82" s="14"/>
      <c r="AG82" s="14"/>
      <c r="AH82" s="14"/>
      <c r="AI82" s="270" t="str">
        <f t="shared" si="4"/>
        <v/>
      </c>
      <c r="AL82" s="15" t="str">
        <f t="shared" si="5"/>
        <v>N</v>
      </c>
    </row>
    <row r="83" spans="1:38" ht="25.5" customHeight="1" thickBot="1" x14ac:dyDescent="0.25">
      <c r="A83" s="13"/>
      <c r="B83" s="14"/>
      <c r="C83" s="12"/>
      <c r="D83" s="14"/>
      <c r="E83" s="14"/>
      <c r="F83" s="14"/>
      <c r="G83" s="12"/>
      <c r="H83" s="14"/>
      <c r="I83" s="14"/>
      <c r="J83" s="107"/>
      <c r="K83" s="117" t="str">
        <f t="shared" si="6"/>
        <v/>
      </c>
      <c r="L83" s="14"/>
      <c r="M83" s="12"/>
      <c r="N83" s="12"/>
      <c r="O83" s="12"/>
      <c r="P83" s="12"/>
      <c r="Q83" s="107"/>
      <c r="R83" s="129" t="str">
        <f t="shared" si="7"/>
        <v/>
      </c>
      <c r="S83" s="11"/>
      <c r="T83" s="14"/>
      <c r="U83" s="14"/>
      <c r="V83" s="12"/>
      <c r="W83" s="252"/>
      <c r="X83" s="252"/>
      <c r="Y83" s="245"/>
      <c r="Z83" s="257"/>
      <c r="AA83" s="257"/>
      <c r="AB83" s="23"/>
      <c r="AC83" s="130"/>
      <c r="AD83" s="14"/>
      <c r="AE83" s="14"/>
      <c r="AF83" s="14"/>
      <c r="AG83" s="14"/>
      <c r="AH83" s="14"/>
      <c r="AI83" s="270" t="str">
        <f t="shared" si="4"/>
        <v/>
      </c>
      <c r="AL83" s="15" t="str">
        <f t="shared" si="5"/>
        <v>N</v>
      </c>
    </row>
    <row r="84" spans="1:38" ht="25.5" customHeight="1" thickBot="1" x14ac:dyDescent="0.25">
      <c r="A84" s="13"/>
      <c r="B84" s="14"/>
      <c r="C84" s="12"/>
      <c r="D84" s="14"/>
      <c r="E84" s="14"/>
      <c r="F84" s="14"/>
      <c r="G84" s="12"/>
      <c r="H84" s="14"/>
      <c r="I84" s="14"/>
      <c r="J84" s="107"/>
      <c r="K84" s="117" t="str">
        <f t="shared" si="6"/>
        <v/>
      </c>
      <c r="L84" s="14"/>
      <c r="M84" s="12"/>
      <c r="N84" s="12"/>
      <c r="O84" s="12"/>
      <c r="P84" s="12"/>
      <c r="Q84" s="107"/>
      <c r="R84" s="129" t="str">
        <f t="shared" si="7"/>
        <v/>
      </c>
      <c r="S84" s="11"/>
      <c r="T84" s="14"/>
      <c r="U84" s="14"/>
      <c r="V84" s="12"/>
      <c r="W84" s="252"/>
      <c r="X84" s="252"/>
      <c r="Y84" s="245"/>
      <c r="Z84" s="257"/>
      <c r="AA84" s="257"/>
      <c r="AB84" s="23"/>
      <c r="AC84" s="130"/>
      <c r="AD84" s="14"/>
      <c r="AE84" s="14"/>
      <c r="AF84" s="14"/>
      <c r="AG84" s="14"/>
      <c r="AH84" s="14"/>
      <c r="AI84" s="270" t="str">
        <f t="shared" si="4"/>
        <v/>
      </c>
      <c r="AL84" s="15" t="str">
        <f t="shared" si="5"/>
        <v>N</v>
      </c>
    </row>
    <row r="85" spans="1:38" ht="25.5" customHeight="1" thickBot="1" x14ac:dyDescent="0.25">
      <c r="A85" s="13"/>
      <c r="B85" s="14"/>
      <c r="C85" s="12"/>
      <c r="D85" s="14"/>
      <c r="E85" s="14"/>
      <c r="F85" s="14"/>
      <c r="G85" s="12"/>
      <c r="H85" s="14"/>
      <c r="I85" s="14"/>
      <c r="J85" s="107"/>
      <c r="K85" s="117" t="str">
        <f t="shared" si="6"/>
        <v/>
      </c>
      <c r="L85" s="14"/>
      <c r="M85" s="12"/>
      <c r="N85" s="12"/>
      <c r="O85" s="12"/>
      <c r="P85" s="12"/>
      <c r="Q85" s="107"/>
      <c r="R85" s="129" t="str">
        <f t="shared" si="7"/>
        <v/>
      </c>
      <c r="S85" s="11"/>
      <c r="T85" s="14"/>
      <c r="U85" s="14"/>
      <c r="V85" s="12"/>
      <c r="W85" s="252"/>
      <c r="X85" s="252"/>
      <c r="Y85" s="245"/>
      <c r="Z85" s="257"/>
      <c r="AA85" s="257"/>
      <c r="AB85" s="23"/>
      <c r="AC85" s="130"/>
      <c r="AD85" s="14"/>
      <c r="AE85" s="14"/>
      <c r="AF85" s="14"/>
      <c r="AG85" s="14"/>
      <c r="AH85" s="14"/>
      <c r="AI85" s="270" t="str">
        <f t="shared" si="4"/>
        <v/>
      </c>
      <c r="AL85" s="15" t="str">
        <f t="shared" si="5"/>
        <v>N</v>
      </c>
    </row>
    <row r="86" spans="1:38" ht="25.5" customHeight="1" thickBot="1" x14ac:dyDescent="0.25">
      <c r="A86" s="13"/>
      <c r="B86" s="14"/>
      <c r="C86" s="12"/>
      <c r="D86" s="14"/>
      <c r="E86" s="14"/>
      <c r="F86" s="14"/>
      <c r="G86" s="12"/>
      <c r="H86" s="14"/>
      <c r="I86" s="14"/>
      <c r="J86" s="107"/>
      <c r="K86" s="117" t="str">
        <f t="shared" si="6"/>
        <v/>
      </c>
      <c r="L86" s="14"/>
      <c r="M86" s="12"/>
      <c r="N86" s="12"/>
      <c r="O86" s="12"/>
      <c r="P86" s="12"/>
      <c r="Q86" s="107"/>
      <c r="R86" s="129" t="str">
        <f t="shared" si="7"/>
        <v/>
      </c>
      <c r="S86" s="11"/>
      <c r="T86" s="14"/>
      <c r="U86" s="14"/>
      <c r="V86" s="12"/>
      <c r="W86" s="252"/>
      <c r="X86" s="252"/>
      <c r="Y86" s="245"/>
      <c r="Z86" s="257"/>
      <c r="AA86" s="257"/>
      <c r="AB86" s="23"/>
      <c r="AC86" s="130"/>
      <c r="AD86" s="14"/>
      <c r="AE86" s="14"/>
      <c r="AF86" s="14"/>
      <c r="AG86" s="14"/>
      <c r="AH86" s="14"/>
      <c r="AI86" s="270" t="str">
        <f t="shared" si="4"/>
        <v/>
      </c>
      <c r="AL86" s="15" t="str">
        <f t="shared" si="5"/>
        <v>N</v>
      </c>
    </row>
    <row r="87" spans="1:38" ht="25.5" customHeight="1" thickBot="1" x14ac:dyDescent="0.25">
      <c r="A87" s="13"/>
      <c r="B87" s="14"/>
      <c r="C87" s="12"/>
      <c r="D87" s="14"/>
      <c r="E87" s="14"/>
      <c r="F87" s="14"/>
      <c r="G87" s="12"/>
      <c r="H87" s="14"/>
      <c r="I87" s="14"/>
      <c r="J87" s="107"/>
      <c r="K87" s="117" t="str">
        <f t="shared" si="6"/>
        <v/>
      </c>
      <c r="L87" s="14"/>
      <c r="M87" s="12"/>
      <c r="N87" s="12"/>
      <c r="O87" s="12"/>
      <c r="P87" s="12"/>
      <c r="Q87" s="107"/>
      <c r="R87" s="129" t="str">
        <f t="shared" si="7"/>
        <v/>
      </c>
      <c r="S87" s="11"/>
      <c r="T87" s="14"/>
      <c r="U87" s="14"/>
      <c r="V87" s="12"/>
      <c r="W87" s="252"/>
      <c r="X87" s="252"/>
      <c r="Y87" s="245"/>
      <c r="Z87" s="257"/>
      <c r="AA87" s="257"/>
      <c r="AB87" s="23"/>
      <c r="AC87" s="130"/>
      <c r="AD87" s="14"/>
      <c r="AE87" s="14"/>
      <c r="AF87" s="14"/>
      <c r="AG87" s="14"/>
      <c r="AH87" s="14"/>
      <c r="AI87" s="270" t="str">
        <f t="shared" si="4"/>
        <v/>
      </c>
      <c r="AL87" s="15" t="str">
        <f t="shared" si="5"/>
        <v>N</v>
      </c>
    </row>
    <row r="88" spans="1:38" ht="25.5" customHeight="1" thickBot="1" x14ac:dyDescent="0.25">
      <c r="A88" s="13"/>
      <c r="B88" s="14"/>
      <c r="C88" s="12"/>
      <c r="D88" s="14"/>
      <c r="E88" s="14"/>
      <c r="F88" s="14"/>
      <c r="G88" s="12"/>
      <c r="H88" s="14"/>
      <c r="I88" s="14"/>
      <c r="J88" s="107"/>
      <c r="K88" s="117" t="str">
        <f t="shared" si="6"/>
        <v/>
      </c>
      <c r="L88" s="14"/>
      <c r="M88" s="12"/>
      <c r="N88" s="12"/>
      <c r="O88" s="12"/>
      <c r="P88" s="12"/>
      <c r="Q88" s="107"/>
      <c r="R88" s="129" t="str">
        <f t="shared" si="7"/>
        <v/>
      </c>
      <c r="S88" s="11"/>
      <c r="T88" s="14"/>
      <c r="U88" s="14"/>
      <c r="V88" s="12"/>
      <c r="W88" s="252"/>
      <c r="X88" s="252"/>
      <c r="Y88" s="245"/>
      <c r="Z88" s="257"/>
      <c r="AA88" s="257"/>
      <c r="AB88" s="23"/>
      <c r="AC88" s="130"/>
      <c r="AD88" s="14"/>
      <c r="AE88" s="14"/>
      <c r="AF88" s="14"/>
      <c r="AG88" s="14"/>
      <c r="AH88" s="14"/>
      <c r="AI88" s="270" t="str">
        <f t="shared" si="4"/>
        <v/>
      </c>
      <c r="AL88" s="15" t="str">
        <f t="shared" si="5"/>
        <v>N</v>
      </c>
    </row>
    <row r="89" spans="1:38" ht="25.5" customHeight="1" thickBot="1" x14ac:dyDescent="0.25">
      <c r="A89" s="13"/>
      <c r="B89" s="14"/>
      <c r="C89" s="12"/>
      <c r="D89" s="14"/>
      <c r="E89" s="14"/>
      <c r="F89" s="14"/>
      <c r="G89" s="12"/>
      <c r="H89" s="14"/>
      <c r="I89" s="14"/>
      <c r="J89" s="107"/>
      <c r="K89" s="117" t="str">
        <f t="shared" si="6"/>
        <v/>
      </c>
      <c r="L89" s="14"/>
      <c r="M89" s="12"/>
      <c r="N89" s="12"/>
      <c r="O89" s="12"/>
      <c r="P89" s="12"/>
      <c r="Q89" s="107"/>
      <c r="R89" s="129" t="str">
        <f t="shared" si="7"/>
        <v/>
      </c>
      <c r="S89" s="11"/>
      <c r="T89" s="14"/>
      <c r="U89" s="14"/>
      <c r="V89" s="12"/>
      <c r="W89" s="252"/>
      <c r="X89" s="252"/>
      <c r="Y89" s="245"/>
      <c r="Z89" s="257"/>
      <c r="AA89" s="257"/>
      <c r="AB89" s="23"/>
      <c r="AC89" s="130"/>
      <c r="AD89" s="14"/>
      <c r="AE89" s="14"/>
      <c r="AF89" s="14"/>
      <c r="AG89" s="14"/>
      <c r="AH89" s="14"/>
      <c r="AI89" s="270" t="str">
        <f t="shared" si="4"/>
        <v/>
      </c>
      <c r="AL89" s="15" t="str">
        <f t="shared" si="5"/>
        <v>N</v>
      </c>
    </row>
    <row r="90" spans="1:38" ht="25.5" customHeight="1" thickBot="1" x14ac:dyDescent="0.25">
      <c r="A90" s="13"/>
      <c r="B90" s="14"/>
      <c r="C90" s="12"/>
      <c r="D90" s="14"/>
      <c r="E90" s="14"/>
      <c r="F90" s="14"/>
      <c r="G90" s="12"/>
      <c r="H90" s="14"/>
      <c r="I90" s="14"/>
      <c r="J90" s="107"/>
      <c r="K90" s="117" t="str">
        <f t="shared" si="6"/>
        <v/>
      </c>
      <c r="L90" s="14"/>
      <c r="M90" s="12"/>
      <c r="N90" s="12"/>
      <c r="O90" s="12"/>
      <c r="P90" s="12"/>
      <c r="Q90" s="107"/>
      <c r="R90" s="129" t="str">
        <f t="shared" si="7"/>
        <v/>
      </c>
      <c r="S90" s="11"/>
      <c r="T90" s="14"/>
      <c r="U90" s="14"/>
      <c r="V90" s="12"/>
      <c r="W90" s="252"/>
      <c r="X90" s="252"/>
      <c r="Y90" s="245"/>
      <c r="Z90" s="257"/>
      <c r="AA90" s="257"/>
      <c r="AB90" s="23"/>
      <c r="AC90" s="130"/>
      <c r="AD90" s="14"/>
      <c r="AE90" s="14"/>
      <c r="AF90" s="14"/>
      <c r="AG90" s="14"/>
      <c r="AH90" s="14"/>
      <c r="AI90" s="270" t="str">
        <f t="shared" si="4"/>
        <v/>
      </c>
      <c r="AL90" s="15" t="str">
        <f t="shared" si="5"/>
        <v>N</v>
      </c>
    </row>
    <row r="91" spans="1:38" ht="25.5" customHeight="1" thickBot="1" x14ac:dyDescent="0.25">
      <c r="A91" s="13"/>
      <c r="B91" s="14"/>
      <c r="C91" s="12"/>
      <c r="D91" s="14"/>
      <c r="E91" s="14"/>
      <c r="F91" s="14"/>
      <c r="G91" s="12"/>
      <c r="H91" s="14"/>
      <c r="I91" s="14"/>
      <c r="J91" s="107"/>
      <c r="K91" s="117" t="str">
        <f t="shared" si="6"/>
        <v/>
      </c>
      <c r="L91" s="14"/>
      <c r="M91" s="12"/>
      <c r="N91" s="12"/>
      <c r="O91" s="12"/>
      <c r="P91" s="12"/>
      <c r="Q91" s="107"/>
      <c r="R91" s="129" t="str">
        <f t="shared" si="7"/>
        <v/>
      </c>
      <c r="S91" s="11"/>
      <c r="T91" s="14"/>
      <c r="U91" s="14"/>
      <c r="V91" s="12"/>
      <c r="W91" s="252"/>
      <c r="X91" s="252"/>
      <c r="Y91" s="245"/>
      <c r="Z91" s="257"/>
      <c r="AA91" s="257"/>
      <c r="AB91" s="23"/>
      <c r="AC91" s="130"/>
      <c r="AD91" s="14"/>
      <c r="AE91" s="14"/>
      <c r="AF91" s="14"/>
      <c r="AG91" s="14"/>
      <c r="AH91" s="14"/>
      <c r="AI91" s="270" t="str">
        <f t="shared" si="4"/>
        <v/>
      </c>
      <c r="AL91" s="15" t="str">
        <f t="shared" si="5"/>
        <v>N</v>
      </c>
    </row>
    <row r="92" spans="1:38" ht="25.5" customHeight="1" thickBot="1" x14ac:dyDescent="0.25">
      <c r="A92" s="13"/>
      <c r="B92" s="14"/>
      <c r="C92" s="12"/>
      <c r="D92" s="14"/>
      <c r="E92" s="14"/>
      <c r="F92" s="14"/>
      <c r="G92" s="12"/>
      <c r="H92" s="14"/>
      <c r="I92" s="14"/>
      <c r="J92" s="107"/>
      <c r="K92" s="117" t="str">
        <f t="shared" si="6"/>
        <v/>
      </c>
      <c r="L92" s="14"/>
      <c r="M92" s="12"/>
      <c r="N92" s="12"/>
      <c r="O92" s="12"/>
      <c r="P92" s="12"/>
      <c r="Q92" s="107"/>
      <c r="R92" s="129" t="str">
        <f t="shared" si="7"/>
        <v/>
      </c>
      <c r="S92" s="11"/>
      <c r="T92" s="14"/>
      <c r="U92" s="14"/>
      <c r="V92" s="12"/>
      <c r="W92" s="252"/>
      <c r="X92" s="252"/>
      <c r="Y92" s="245"/>
      <c r="Z92" s="257"/>
      <c r="AA92" s="257"/>
      <c r="AB92" s="23"/>
      <c r="AC92" s="130"/>
      <c r="AD92" s="14"/>
      <c r="AE92" s="14"/>
      <c r="AF92" s="14"/>
      <c r="AG92" s="14"/>
      <c r="AH92" s="14"/>
      <c r="AI92" s="270" t="str">
        <f t="shared" si="4"/>
        <v/>
      </c>
      <c r="AL92" s="15" t="str">
        <f t="shared" si="5"/>
        <v>N</v>
      </c>
    </row>
    <row r="93" spans="1:38" ht="25.5" customHeight="1" thickBot="1" x14ac:dyDescent="0.25">
      <c r="A93" s="13"/>
      <c r="B93" s="14"/>
      <c r="C93" s="12"/>
      <c r="D93" s="14"/>
      <c r="E93" s="14"/>
      <c r="F93" s="14"/>
      <c r="G93" s="12"/>
      <c r="H93" s="14"/>
      <c r="I93" s="14"/>
      <c r="J93" s="107"/>
      <c r="K93" s="117" t="str">
        <f t="shared" si="6"/>
        <v/>
      </c>
      <c r="L93" s="14"/>
      <c r="M93" s="12"/>
      <c r="N93" s="12"/>
      <c r="O93" s="12"/>
      <c r="P93" s="12"/>
      <c r="Q93" s="107"/>
      <c r="R93" s="129" t="str">
        <f t="shared" si="7"/>
        <v/>
      </c>
      <c r="S93" s="11"/>
      <c r="T93" s="14"/>
      <c r="U93" s="14"/>
      <c r="V93" s="12"/>
      <c r="W93" s="252"/>
      <c r="X93" s="252"/>
      <c r="Y93" s="245"/>
      <c r="Z93" s="257"/>
      <c r="AA93" s="257"/>
      <c r="AB93" s="23"/>
      <c r="AC93" s="130"/>
      <c r="AD93" s="14"/>
      <c r="AE93" s="14"/>
      <c r="AF93" s="14"/>
      <c r="AG93" s="14"/>
      <c r="AH93" s="14"/>
      <c r="AI93" s="270" t="str">
        <f t="shared" si="4"/>
        <v/>
      </c>
      <c r="AL93" s="15" t="str">
        <f t="shared" si="5"/>
        <v>N</v>
      </c>
    </row>
    <row r="94" spans="1:38" ht="25.5" customHeight="1" thickBot="1" x14ac:dyDescent="0.25">
      <c r="A94" s="13"/>
      <c r="B94" s="14"/>
      <c r="C94" s="12"/>
      <c r="D94" s="14"/>
      <c r="E94" s="14"/>
      <c r="F94" s="14"/>
      <c r="G94" s="12"/>
      <c r="H94" s="14"/>
      <c r="I94" s="14"/>
      <c r="J94" s="107"/>
      <c r="K94" s="117" t="str">
        <f t="shared" si="6"/>
        <v/>
      </c>
      <c r="L94" s="14"/>
      <c r="M94" s="12"/>
      <c r="N94" s="12"/>
      <c r="O94" s="12"/>
      <c r="P94" s="12"/>
      <c r="Q94" s="107"/>
      <c r="R94" s="129" t="str">
        <f t="shared" si="7"/>
        <v/>
      </c>
      <c r="S94" s="11"/>
      <c r="T94" s="14"/>
      <c r="U94" s="14"/>
      <c r="V94" s="12"/>
      <c r="W94" s="252"/>
      <c r="X94" s="252"/>
      <c r="Y94" s="245"/>
      <c r="Z94" s="257"/>
      <c r="AA94" s="257"/>
      <c r="AB94" s="23"/>
      <c r="AC94" s="130"/>
      <c r="AD94" s="14"/>
      <c r="AE94" s="14"/>
      <c r="AF94" s="14"/>
      <c r="AG94" s="14"/>
      <c r="AH94" s="14"/>
      <c r="AI94" s="270" t="str">
        <f t="shared" si="4"/>
        <v/>
      </c>
      <c r="AL94" s="15" t="str">
        <f t="shared" si="5"/>
        <v>N</v>
      </c>
    </row>
    <row r="95" spans="1:38" ht="25.5" customHeight="1" thickBot="1" x14ac:dyDescent="0.25">
      <c r="A95" s="13"/>
      <c r="B95" s="14"/>
      <c r="C95" s="12"/>
      <c r="D95" s="14"/>
      <c r="E95" s="14"/>
      <c r="F95" s="14"/>
      <c r="G95" s="12"/>
      <c r="H95" s="14"/>
      <c r="I95" s="14"/>
      <c r="J95" s="107"/>
      <c r="K95" s="117" t="str">
        <f t="shared" si="6"/>
        <v/>
      </c>
      <c r="L95" s="14"/>
      <c r="M95" s="12"/>
      <c r="N95" s="12"/>
      <c r="O95" s="12"/>
      <c r="P95" s="12"/>
      <c r="Q95" s="107"/>
      <c r="R95" s="129" t="str">
        <f t="shared" si="7"/>
        <v/>
      </c>
      <c r="S95" s="11"/>
      <c r="T95" s="14"/>
      <c r="U95" s="14"/>
      <c r="V95" s="12"/>
      <c r="W95" s="252"/>
      <c r="X95" s="252"/>
      <c r="Y95" s="245"/>
      <c r="Z95" s="257"/>
      <c r="AA95" s="257"/>
      <c r="AB95" s="23"/>
      <c r="AC95" s="130"/>
      <c r="AD95" s="14"/>
      <c r="AE95" s="14"/>
      <c r="AF95" s="14"/>
      <c r="AG95" s="14"/>
      <c r="AH95" s="14"/>
      <c r="AI95" s="270" t="str">
        <f t="shared" si="4"/>
        <v/>
      </c>
      <c r="AL95" s="15" t="str">
        <f t="shared" si="5"/>
        <v>N</v>
      </c>
    </row>
    <row r="96" spans="1:38" ht="25.5" customHeight="1" thickBot="1" x14ac:dyDescent="0.25">
      <c r="A96" s="13"/>
      <c r="B96" s="14"/>
      <c r="C96" s="12"/>
      <c r="D96" s="14"/>
      <c r="E96" s="14"/>
      <c r="F96" s="14"/>
      <c r="G96" s="12"/>
      <c r="H96" s="14"/>
      <c r="I96" s="14"/>
      <c r="J96" s="107"/>
      <c r="K96" s="117" t="str">
        <f t="shared" si="6"/>
        <v/>
      </c>
      <c r="L96" s="14"/>
      <c r="M96" s="12"/>
      <c r="N96" s="12"/>
      <c r="O96" s="12"/>
      <c r="P96" s="12"/>
      <c r="Q96" s="107"/>
      <c r="R96" s="129" t="str">
        <f t="shared" si="7"/>
        <v/>
      </c>
      <c r="S96" s="11"/>
      <c r="T96" s="14"/>
      <c r="U96" s="14"/>
      <c r="V96" s="12"/>
      <c r="W96" s="252"/>
      <c r="X96" s="252"/>
      <c r="Y96" s="245"/>
      <c r="Z96" s="257"/>
      <c r="AA96" s="257"/>
      <c r="AB96" s="23"/>
      <c r="AC96" s="130"/>
      <c r="AD96" s="14"/>
      <c r="AE96" s="14"/>
      <c r="AF96" s="14"/>
      <c r="AG96" s="14"/>
      <c r="AH96" s="14"/>
      <c r="AI96" s="270" t="str">
        <f t="shared" si="4"/>
        <v/>
      </c>
      <c r="AL96" s="15" t="str">
        <f t="shared" si="5"/>
        <v>N</v>
      </c>
    </row>
    <row r="97" spans="1:38" ht="25.5" customHeight="1" thickBot="1" x14ac:dyDescent="0.25">
      <c r="A97" s="13"/>
      <c r="B97" s="14"/>
      <c r="C97" s="12"/>
      <c r="D97" s="14"/>
      <c r="E97" s="14"/>
      <c r="F97" s="14"/>
      <c r="G97" s="12"/>
      <c r="H97" s="14"/>
      <c r="I97" s="14"/>
      <c r="J97" s="107"/>
      <c r="K97" s="117" t="str">
        <f t="shared" si="6"/>
        <v/>
      </c>
      <c r="L97" s="14"/>
      <c r="M97" s="12"/>
      <c r="N97" s="12"/>
      <c r="O97" s="12"/>
      <c r="P97" s="12"/>
      <c r="Q97" s="107"/>
      <c r="R97" s="129" t="str">
        <f t="shared" si="7"/>
        <v/>
      </c>
      <c r="S97" s="11"/>
      <c r="T97" s="14"/>
      <c r="U97" s="14"/>
      <c r="V97" s="12"/>
      <c r="W97" s="252"/>
      <c r="X97" s="252"/>
      <c r="Y97" s="245"/>
      <c r="Z97" s="257"/>
      <c r="AA97" s="257"/>
      <c r="AB97" s="23"/>
      <c r="AC97" s="130"/>
      <c r="AD97" s="14"/>
      <c r="AE97" s="14"/>
      <c r="AF97" s="14"/>
      <c r="AG97" s="14"/>
      <c r="AH97" s="14"/>
      <c r="AI97" s="270" t="str">
        <f t="shared" si="4"/>
        <v/>
      </c>
      <c r="AL97" s="15" t="str">
        <f t="shared" si="5"/>
        <v>N</v>
      </c>
    </row>
    <row r="98" spans="1:38" ht="25.5" customHeight="1" thickBot="1" x14ac:dyDescent="0.25">
      <c r="A98" s="13"/>
      <c r="B98" s="14"/>
      <c r="C98" s="12"/>
      <c r="D98" s="14"/>
      <c r="E98" s="14"/>
      <c r="F98" s="14"/>
      <c r="G98" s="12"/>
      <c r="H98" s="14"/>
      <c r="I98" s="14"/>
      <c r="J98" s="107"/>
      <c r="K98" s="117" t="str">
        <f t="shared" si="6"/>
        <v/>
      </c>
      <c r="L98" s="14"/>
      <c r="M98" s="12"/>
      <c r="N98" s="12"/>
      <c r="O98" s="12"/>
      <c r="P98" s="12"/>
      <c r="Q98" s="107"/>
      <c r="R98" s="129" t="str">
        <f t="shared" si="7"/>
        <v/>
      </c>
      <c r="S98" s="11"/>
      <c r="T98" s="14"/>
      <c r="U98" s="14"/>
      <c r="V98" s="12"/>
      <c r="W98" s="252"/>
      <c r="X98" s="252"/>
      <c r="Y98" s="245"/>
      <c r="Z98" s="257"/>
      <c r="AA98" s="257"/>
      <c r="AB98" s="23"/>
      <c r="AC98" s="130"/>
      <c r="AD98" s="14"/>
      <c r="AE98" s="14"/>
      <c r="AF98" s="14"/>
      <c r="AG98" s="14"/>
      <c r="AH98" s="14"/>
      <c r="AI98" s="270" t="str">
        <f t="shared" si="4"/>
        <v/>
      </c>
      <c r="AL98" s="15" t="str">
        <f t="shared" si="5"/>
        <v>N</v>
      </c>
    </row>
    <row r="99" spans="1:38" ht="25.5" customHeight="1" thickBot="1" x14ac:dyDescent="0.25">
      <c r="A99" s="13"/>
      <c r="B99" s="14"/>
      <c r="C99" s="12"/>
      <c r="D99" s="14"/>
      <c r="E99" s="14"/>
      <c r="F99" s="14"/>
      <c r="G99" s="12"/>
      <c r="H99" s="14"/>
      <c r="I99" s="14"/>
      <c r="J99" s="107"/>
      <c r="K99" s="117" t="str">
        <f t="shared" si="6"/>
        <v/>
      </c>
      <c r="L99" s="14"/>
      <c r="M99" s="12"/>
      <c r="N99" s="12"/>
      <c r="O99" s="12"/>
      <c r="P99" s="12"/>
      <c r="Q99" s="107"/>
      <c r="R99" s="129" t="str">
        <f t="shared" si="7"/>
        <v/>
      </c>
      <c r="S99" s="11"/>
      <c r="T99" s="14"/>
      <c r="U99" s="14"/>
      <c r="V99" s="12"/>
      <c r="W99" s="252"/>
      <c r="X99" s="252"/>
      <c r="Y99" s="245"/>
      <c r="Z99" s="257"/>
      <c r="AA99" s="257"/>
      <c r="AB99" s="23"/>
      <c r="AC99" s="130"/>
      <c r="AD99" s="14"/>
      <c r="AE99" s="14"/>
      <c r="AF99" s="14"/>
      <c r="AG99" s="14"/>
      <c r="AH99" s="14"/>
      <c r="AI99" s="270" t="str">
        <f t="shared" si="4"/>
        <v/>
      </c>
      <c r="AL99" s="15" t="str">
        <f t="shared" si="5"/>
        <v>N</v>
      </c>
    </row>
    <row r="100" spans="1:38" ht="25.5" customHeight="1" thickBot="1" x14ac:dyDescent="0.25">
      <c r="A100" s="13"/>
      <c r="B100" s="14"/>
      <c r="C100" s="12"/>
      <c r="D100" s="14"/>
      <c r="E100" s="14"/>
      <c r="F100" s="14"/>
      <c r="G100" s="12"/>
      <c r="H100" s="14"/>
      <c r="I100" s="14"/>
      <c r="J100" s="107"/>
      <c r="K100" s="117" t="str">
        <f t="shared" si="6"/>
        <v/>
      </c>
      <c r="L100" s="14"/>
      <c r="M100" s="12"/>
      <c r="N100" s="12"/>
      <c r="O100" s="12"/>
      <c r="P100" s="12"/>
      <c r="Q100" s="107"/>
      <c r="R100" s="129" t="str">
        <f t="shared" si="7"/>
        <v/>
      </c>
      <c r="S100" s="11"/>
      <c r="T100" s="14"/>
      <c r="U100" s="14"/>
      <c r="V100" s="12"/>
      <c r="W100" s="252"/>
      <c r="X100" s="252"/>
      <c r="Y100" s="245"/>
      <c r="Z100" s="257"/>
      <c r="AA100" s="257"/>
      <c r="AB100" s="23"/>
      <c r="AC100" s="130"/>
      <c r="AD100" s="14"/>
      <c r="AE100" s="14"/>
      <c r="AF100" s="14"/>
      <c r="AG100" s="14"/>
      <c r="AH100" s="14"/>
      <c r="AI100" s="270" t="str">
        <f t="shared" si="4"/>
        <v/>
      </c>
      <c r="AL100" s="15" t="str">
        <f t="shared" si="5"/>
        <v>N</v>
      </c>
    </row>
    <row r="101" spans="1:38" ht="25.5" customHeight="1" thickBot="1" x14ac:dyDescent="0.25">
      <c r="A101" s="13"/>
      <c r="B101" s="14"/>
      <c r="C101" s="12"/>
      <c r="D101" s="14"/>
      <c r="E101" s="14"/>
      <c r="F101" s="14"/>
      <c r="G101" s="12"/>
      <c r="H101" s="14"/>
      <c r="I101" s="14"/>
      <c r="J101" s="107"/>
      <c r="K101" s="117" t="str">
        <f t="shared" si="6"/>
        <v/>
      </c>
      <c r="L101" s="14"/>
      <c r="M101" s="12"/>
      <c r="N101" s="12"/>
      <c r="O101" s="12"/>
      <c r="P101" s="12"/>
      <c r="Q101" s="107"/>
      <c r="R101" s="129" t="str">
        <f t="shared" si="7"/>
        <v/>
      </c>
      <c r="S101" s="11"/>
      <c r="T101" s="14"/>
      <c r="U101" s="14"/>
      <c r="V101" s="12"/>
      <c r="W101" s="252"/>
      <c r="X101" s="252"/>
      <c r="Y101" s="245"/>
      <c r="Z101" s="257"/>
      <c r="AA101" s="257"/>
      <c r="AB101" s="23"/>
      <c r="AC101" s="130"/>
      <c r="AD101" s="14"/>
      <c r="AE101" s="14"/>
      <c r="AF101" s="14"/>
      <c r="AG101" s="14"/>
      <c r="AH101" s="14"/>
      <c r="AI101" s="270" t="str">
        <f t="shared" si="4"/>
        <v/>
      </c>
      <c r="AL101" s="15" t="str">
        <f t="shared" si="5"/>
        <v>N</v>
      </c>
    </row>
    <row r="102" spans="1:38" ht="25.5" customHeight="1" thickBot="1" x14ac:dyDescent="0.25">
      <c r="A102" s="13"/>
      <c r="B102" s="14"/>
      <c r="C102" s="12"/>
      <c r="D102" s="14"/>
      <c r="E102" s="14"/>
      <c r="F102" s="14"/>
      <c r="G102" s="12"/>
      <c r="H102" s="14"/>
      <c r="I102" s="14"/>
      <c r="J102" s="107"/>
      <c r="K102" s="117" t="str">
        <f t="shared" si="6"/>
        <v/>
      </c>
      <c r="L102" s="14"/>
      <c r="M102" s="12"/>
      <c r="N102" s="12"/>
      <c r="O102" s="12"/>
      <c r="P102" s="12"/>
      <c r="Q102" s="107"/>
      <c r="R102" s="129" t="str">
        <f t="shared" si="7"/>
        <v/>
      </c>
      <c r="S102" s="11"/>
      <c r="T102" s="14"/>
      <c r="U102" s="14"/>
      <c r="V102" s="12"/>
      <c r="W102" s="252"/>
      <c r="X102" s="252"/>
      <c r="Y102" s="245"/>
      <c r="Z102" s="257"/>
      <c r="AA102" s="257"/>
      <c r="AB102" s="23"/>
      <c r="AC102" s="130"/>
      <c r="AD102" s="14"/>
      <c r="AE102" s="14"/>
      <c r="AF102" s="14"/>
      <c r="AG102" s="14"/>
      <c r="AH102" s="14"/>
      <c r="AI102" s="270" t="str">
        <f t="shared" si="4"/>
        <v/>
      </c>
      <c r="AL102" s="15" t="str">
        <f t="shared" si="5"/>
        <v>N</v>
      </c>
    </row>
    <row r="103" spans="1:38" ht="25.5" customHeight="1" thickBot="1" x14ac:dyDescent="0.25">
      <c r="A103" s="13"/>
      <c r="B103" s="14"/>
      <c r="C103" s="12"/>
      <c r="D103" s="14"/>
      <c r="E103" s="14"/>
      <c r="F103" s="14"/>
      <c r="G103" s="12"/>
      <c r="H103" s="14"/>
      <c r="I103" s="14"/>
      <c r="J103" s="107"/>
      <c r="K103" s="117" t="str">
        <f t="shared" si="6"/>
        <v/>
      </c>
      <c r="L103" s="14"/>
      <c r="M103" s="12"/>
      <c r="N103" s="12"/>
      <c r="O103" s="12"/>
      <c r="P103" s="12"/>
      <c r="Q103" s="107"/>
      <c r="R103" s="129" t="str">
        <f t="shared" si="7"/>
        <v/>
      </c>
      <c r="S103" s="11"/>
      <c r="T103" s="14"/>
      <c r="U103" s="14"/>
      <c r="V103" s="12"/>
      <c r="W103" s="252"/>
      <c r="X103" s="252"/>
      <c r="Y103" s="245"/>
      <c r="Z103" s="257"/>
      <c r="AA103" s="257"/>
      <c r="AB103" s="23"/>
      <c r="AC103" s="130"/>
      <c r="AD103" s="14"/>
      <c r="AE103" s="14"/>
      <c r="AF103" s="14"/>
      <c r="AG103" s="14"/>
      <c r="AH103" s="14"/>
      <c r="AI103" s="270" t="str">
        <f t="shared" si="4"/>
        <v/>
      </c>
      <c r="AL103" s="15" t="str">
        <f t="shared" si="5"/>
        <v>N</v>
      </c>
    </row>
    <row r="104" spans="1:38" ht="25.5" customHeight="1" thickBot="1" x14ac:dyDescent="0.25">
      <c r="A104" s="13"/>
      <c r="B104" s="14"/>
      <c r="C104" s="12"/>
      <c r="D104" s="14"/>
      <c r="E104" s="14"/>
      <c r="F104" s="14"/>
      <c r="G104" s="12"/>
      <c r="H104" s="14"/>
      <c r="I104" s="14"/>
      <c r="J104" s="107"/>
      <c r="K104" s="117" t="str">
        <f t="shared" si="6"/>
        <v/>
      </c>
      <c r="L104" s="14"/>
      <c r="M104" s="12"/>
      <c r="N104" s="12"/>
      <c r="O104" s="12"/>
      <c r="P104" s="12"/>
      <c r="Q104" s="107"/>
      <c r="R104" s="129" t="str">
        <f t="shared" si="7"/>
        <v/>
      </c>
      <c r="S104" s="11"/>
      <c r="T104" s="14"/>
      <c r="U104" s="14"/>
      <c r="V104" s="12"/>
      <c r="W104" s="252"/>
      <c r="X104" s="252"/>
      <c r="Y104" s="245"/>
      <c r="Z104" s="257"/>
      <c r="AA104" s="257"/>
      <c r="AB104" s="23"/>
      <c r="AC104" s="130"/>
      <c r="AD104" s="14"/>
      <c r="AE104" s="14"/>
      <c r="AF104" s="14"/>
      <c r="AG104" s="14"/>
      <c r="AH104" s="14"/>
      <c r="AI104" s="270" t="str">
        <f t="shared" si="4"/>
        <v/>
      </c>
      <c r="AL104" s="15" t="str">
        <f t="shared" si="5"/>
        <v>N</v>
      </c>
    </row>
    <row r="105" spans="1:38" ht="25.5" customHeight="1" thickBot="1" x14ac:dyDescent="0.25">
      <c r="A105" s="13"/>
      <c r="B105" s="14"/>
      <c r="C105" s="12"/>
      <c r="D105" s="14"/>
      <c r="E105" s="14"/>
      <c r="F105" s="14"/>
      <c r="G105" s="12"/>
      <c r="H105" s="14"/>
      <c r="I105" s="14"/>
      <c r="J105" s="107"/>
      <c r="K105" s="117" t="str">
        <f t="shared" si="6"/>
        <v/>
      </c>
      <c r="L105" s="14"/>
      <c r="M105" s="12"/>
      <c r="N105" s="12"/>
      <c r="O105" s="12"/>
      <c r="P105" s="12"/>
      <c r="Q105" s="107"/>
      <c r="R105" s="129" t="str">
        <f t="shared" si="7"/>
        <v/>
      </c>
      <c r="S105" s="11"/>
      <c r="T105" s="14"/>
      <c r="U105" s="14"/>
      <c r="V105" s="12"/>
      <c r="W105" s="252"/>
      <c r="X105" s="252"/>
      <c r="Y105" s="245"/>
      <c r="Z105" s="257"/>
      <c r="AA105" s="257"/>
      <c r="AB105" s="23"/>
      <c r="AC105" s="130"/>
      <c r="AD105" s="14"/>
      <c r="AE105" s="14"/>
      <c r="AF105" s="14"/>
      <c r="AG105" s="14"/>
      <c r="AH105" s="14"/>
      <c r="AI105" s="270" t="str">
        <f t="shared" si="4"/>
        <v/>
      </c>
      <c r="AL105" s="15" t="str">
        <f t="shared" si="5"/>
        <v>N</v>
      </c>
    </row>
    <row r="106" spans="1:38" ht="25.5" customHeight="1" thickBot="1" x14ac:dyDescent="0.25">
      <c r="A106" s="13"/>
      <c r="B106" s="14"/>
      <c r="C106" s="12"/>
      <c r="D106" s="14"/>
      <c r="E106" s="14"/>
      <c r="F106" s="14"/>
      <c r="G106" s="12"/>
      <c r="H106" s="14"/>
      <c r="I106" s="14"/>
      <c r="J106" s="107"/>
      <c r="K106" s="117" t="str">
        <f t="shared" si="6"/>
        <v/>
      </c>
      <c r="L106" s="14"/>
      <c r="M106" s="12"/>
      <c r="N106" s="12"/>
      <c r="O106" s="12"/>
      <c r="P106" s="12"/>
      <c r="Q106" s="107"/>
      <c r="R106" s="129" t="str">
        <f t="shared" si="7"/>
        <v/>
      </c>
      <c r="S106" s="11"/>
      <c r="T106" s="14"/>
      <c r="U106" s="14"/>
      <c r="V106" s="12"/>
      <c r="W106" s="252"/>
      <c r="X106" s="252"/>
      <c r="Y106" s="245"/>
      <c r="Z106" s="257"/>
      <c r="AA106" s="257"/>
      <c r="AB106" s="23"/>
      <c r="AC106" s="130"/>
      <c r="AD106" s="14"/>
      <c r="AE106" s="14"/>
      <c r="AF106" s="14"/>
      <c r="AG106" s="14"/>
      <c r="AH106" s="14"/>
      <c r="AI106" s="270" t="str">
        <f t="shared" si="4"/>
        <v/>
      </c>
      <c r="AL106" s="15" t="str">
        <f t="shared" si="5"/>
        <v>N</v>
      </c>
    </row>
    <row r="107" spans="1:38" ht="25.5" customHeight="1" thickBot="1" x14ac:dyDescent="0.25">
      <c r="A107" s="13"/>
      <c r="B107" s="14"/>
      <c r="C107" s="12"/>
      <c r="D107" s="14"/>
      <c r="E107" s="14"/>
      <c r="F107" s="14"/>
      <c r="G107" s="12"/>
      <c r="H107" s="14"/>
      <c r="I107" s="14"/>
      <c r="J107" s="107"/>
      <c r="K107" s="117" t="str">
        <f t="shared" si="6"/>
        <v/>
      </c>
      <c r="L107" s="14"/>
      <c r="M107" s="12"/>
      <c r="N107" s="12"/>
      <c r="O107" s="12"/>
      <c r="P107" s="12"/>
      <c r="Q107" s="107"/>
      <c r="R107" s="129" t="str">
        <f t="shared" si="7"/>
        <v/>
      </c>
      <c r="S107" s="11"/>
      <c r="T107" s="14"/>
      <c r="U107" s="14"/>
      <c r="V107" s="12"/>
      <c r="W107" s="252"/>
      <c r="X107" s="252"/>
      <c r="Y107" s="245"/>
      <c r="Z107" s="257"/>
      <c r="AA107" s="257"/>
      <c r="AB107" s="23"/>
      <c r="AC107" s="130"/>
      <c r="AD107" s="14"/>
      <c r="AE107" s="14"/>
      <c r="AF107" s="14"/>
      <c r="AG107" s="14"/>
      <c r="AH107" s="14"/>
      <c r="AI107" s="270" t="str">
        <f t="shared" si="4"/>
        <v/>
      </c>
      <c r="AL107" s="15" t="str">
        <f t="shared" si="5"/>
        <v>N</v>
      </c>
    </row>
    <row r="108" spans="1:38" ht="25.5" customHeight="1" thickBot="1" x14ac:dyDescent="0.25">
      <c r="A108" s="13"/>
      <c r="B108" s="14"/>
      <c r="C108" s="12"/>
      <c r="D108" s="14"/>
      <c r="E108" s="14"/>
      <c r="F108" s="14"/>
      <c r="G108" s="12"/>
      <c r="H108" s="14"/>
      <c r="I108" s="14"/>
      <c r="J108" s="107"/>
      <c r="K108" s="117" t="str">
        <f t="shared" si="6"/>
        <v/>
      </c>
      <c r="L108" s="14"/>
      <c r="M108" s="12"/>
      <c r="N108" s="12"/>
      <c r="O108" s="12"/>
      <c r="P108" s="12"/>
      <c r="Q108" s="107"/>
      <c r="R108" s="129" t="str">
        <f t="shared" si="7"/>
        <v/>
      </c>
      <c r="S108" s="11"/>
      <c r="T108" s="14"/>
      <c r="U108" s="14"/>
      <c r="V108" s="12"/>
      <c r="W108" s="252"/>
      <c r="X108" s="252"/>
      <c r="Y108" s="245"/>
      <c r="Z108" s="257"/>
      <c r="AA108" s="257"/>
      <c r="AB108" s="23"/>
      <c r="AC108" s="130"/>
      <c r="AD108" s="14"/>
      <c r="AE108" s="14"/>
      <c r="AF108" s="14"/>
      <c r="AG108" s="14"/>
      <c r="AH108" s="14"/>
      <c r="AI108" s="270" t="str">
        <f t="shared" si="4"/>
        <v/>
      </c>
      <c r="AL108" s="15" t="str">
        <f t="shared" si="5"/>
        <v>N</v>
      </c>
    </row>
    <row r="109" spans="1:38" ht="25.5" customHeight="1" thickBot="1" x14ac:dyDescent="0.25">
      <c r="A109" s="13"/>
      <c r="B109" s="14"/>
      <c r="C109" s="12"/>
      <c r="D109" s="14"/>
      <c r="E109" s="14"/>
      <c r="F109" s="14"/>
      <c r="G109" s="12"/>
      <c r="H109" s="14"/>
      <c r="I109" s="14"/>
      <c r="J109" s="107"/>
      <c r="K109" s="117" t="str">
        <f t="shared" si="6"/>
        <v/>
      </c>
      <c r="L109" s="14"/>
      <c r="M109" s="12"/>
      <c r="N109" s="12"/>
      <c r="O109" s="12"/>
      <c r="P109" s="12"/>
      <c r="Q109" s="107"/>
      <c r="R109" s="129" t="str">
        <f t="shared" si="7"/>
        <v/>
      </c>
      <c r="S109" s="11"/>
      <c r="T109" s="14"/>
      <c r="U109" s="14"/>
      <c r="V109" s="12"/>
      <c r="W109" s="252"/>
      <c r="X109" s="252"/>
      <c r="Y109" s="245"/>
      <c r="Z109" s="257"/>
      <c r="AA109" s="257"/>
      <c r="AB109" s="23"/>
      <c r="AC109" s="130"/>
      <c r="AD109" s="14"/>
      <c r="AE109" s="14"/>
      <c r="AF109" s="14"/>
      <c r="AG109" s="14"/>
      <c r="AH109" s="14"/>
      <c r="AI109" s="270" t="str">
        <f t="shared" si="4"/>
        <v/>
      </c>
      <c r="AL109" s="15" t="str">
        <f t="shared" si="5"/>
        <v>N</v>
      </c>
    </row>
    <row r="110" spans="1:38" ht="25.5" customHeight="1" thickBot="1" x14ac:dyDescent="0.25">
      <c r="A110" s="13"/>
      <c r="B110" s="14"/>
      <c r="C110" s="12"/>
      <c r="D110" s="14"/>
      <c r="E110" s="14"/>
      <c r="F110" s="14"/>
      <c r="G110" s="12"/>
      <c r="H110" s="14"/>
      <c r="I110" s="14"/>
      <c r="J110" s="107"/>
      <c r="K110" s="117" t="str">
        <f t="shared" si="6"/>
        <v/>
      </c>
      <c r="L110" s="14"/>
      <c r="M110" s="12"/>
      <c r="N110" s="12"/>
      <c r="O110" s="12"/>
      <c r="P110" s="12"/>
      <c r="Q110" s="107"/>
      <c r="R110" s="129" t="str">
        <f t="shared" si="7"/>
        <v/>
      </c>
      <c r="S110" s="11"/>
      <c r="T110" s="14"/>
      <c r="U110" s="14"/>
      <c r="V110" s="12"/>
      <c r="W110" s="252"/>
      <c r="X110" s="252"/>
      <c r="Y110" s="245"/>
      <c r="Z110" s="257"/>
      <c r="AA110" s="257"/>
      <c r="AB110" s="23"/>
      <c r="AC110" s="130"/>
      <c r="AD110" s="14"/>
      <c r="AE110" s="14"/>
      <c r="AF110" s="14"/>
      <c r="AG110" s="14"/>
      <c r="AH110" s="14"/>
      <c r="AI110" s="270" t="str">
        <f t="shared" si="4"/>
        <v/>
      </c>
      <c r="AL110" s="15" t="str">
        <f t="shared" si="5"/>
        <v>N</v>
      </c>
    </row>
    <row r="111" spans="1:38" ht="25.5" customHeight="1" thickBot="1" x14ac:dyDescent="0.25">
      <c r="A111" s="13"/>
      <c r="B111" s="14"/>
      <c r="C111" s="12"/>
      <c r="D111" s="14"/>
      <c r="E111" s="14"/>
      <c r="F111" s="14"/>
      <c r="G111" s="12"/>
      <c r="H111" s="14"/>
      <c r="I111" s="14"/>
      <c r="J111" s="107"/>
      <c r="K111" s="117" t="str">
        <f t="shared" si="6"/>
        <v/>
      </c>
      <c r="L111" s="14"/>
      <c r="M111" s="12"/>
      <c r="N111" s="12"/>
      <c r="O111" s="12"/>
      <c r="P111" s="12"/>
      <c r="Q111" s="107"/>
      <c r="R111" s="129" t="str">
        <f t="shared" si="7"/>
        <v/>
      </c>
      <c r="S111" s="11"/>
      <c r="T111" s="14"/>
      <c r="U111" s="14"/>
      <c r="V111" s="12"/>
      <c r="W111" s="252"/>
      <c r="X111" s="252"/>
      <c r="Y111" s="245"/>
      <c r="Z111" s="257"/>
      <c r="AA111" s="257"/>
      <c r="AB111" s="23"/>
      <c r="AC111" s="130"/>
      <c r="AD111" s="14"/>
      <c r="AE111" s="14"/>
      <c r="AF111" s="14"/>
      <c r="AG111" s="14"/>
      <c r="AH111" s="14"/>
      <c r="AI111" s="270" t="str">
        <f t="shared" si="4"/>
        <v/>
      </c>
      <c r="AL111" s="15" t="str">
        <f t="shared" si="5"/>
        <v>N</v>
      </c>
    </row>
    <row r="112" spans="1:38" ht="25.5" customHeight="1" thickBot="1" x14ac:dyDescent="0.25">
      <c r="A112" s="13"/>
      <c r="B112" s="14"/>
      <c r="C112" s="12"/>
      <c r="D112" s="14"/>
      <c r="E112" s="14"/>
      <c r="F112" s="14"/>
      <c r="G112" s="12"/>
      <c r="H112" s="14"/>
      <c r="I112" s="14"/>
      <c r="J112" s="107"/>
      <c r="K112" s="117" t="str">
        <f t="shared" si="6"/>
        <v/>
      </c>
      <c r="L112" s="14"/>
      <c r="M112" s="12"/>
      <c r="N112" s="12"/>
      <c r="O112" s="12"/>
      <c r="P112" s="12"/>
      <c r="Q112" s="107"/>
      <c r="R112" s="129" t="str">
        <f t="shared" si="7"/>
        <v/>
      </c>
      <c r="S112" s="11"/>
      <c r="T112" s="14"/>
      <c r="U112" s="14"/>
      <c r="V112" s="12"/>
      <c r="W112" s="252"/>
      <c r="X112" s="252"/>
      <c r="Y112" s="245"/>
      <c r="Z112" s="257"/>
      <c r="AA112" s="257"/>
      <c r="AB112" s="23"/>
      <c r="AC112" s="130"/>
      <c r="AD112" s="14"/>
      <c r="AE112" s="14"/>
      <c r="AF112" s="14"/>
      <c r="AG112" s="14"/>
      <c r="AH112" s="14"/>
      <c r="AI112" s="270" t="str">
        <f t="shared" si="4"/>
        <v/>
      </c>
      <c r="AL112" s="15" t="str">
        <f t="shared" si="5"/>
        <v>N</v>
      </c>
    </row>
    <row r="113" spans="1:38" ht="25.5" customHeight="1" thickBot="1" x14ac:dyDescent="0.25">
      <c r="A113" s="13"/>
      <c r="B113" s="14"/>
      <c r="C113" s="12"/>
      <c r="D113" s="14"/>
      <c r="E113" s="14"/>
      <c r="F113" s="14"/>
      <c r="G113" s="12"/>
      <c r="H113" s="14"/>
      <c r="I113" s="14"/>
      <c r="J113" s="107"/>
      <c r="K113" s="117" t="str">
        <f t="shared" si="6"/>
        <v/>
      </c>
      <c r="L113" s="14"/>
      <c r="M113" s="12"/>
      <c r="N113" s="12"/>
      <c r="O113" s="12"/>
      <c r="P113" s="12"/>
      <c r="Q113" s="107"/>
      <c r="R113" s="129" t="str">
        <f t="shared" si="7"/>
        <v/>
      </c>
      <c r="S113" s="11"/>
      <c r="T113" s="14"/>
      <c r="U113" s="14"/>
      <c r="V113" s="12"/>
      <c r="W113" s="252"/>
      <c r="X113" s="252"/>
      <c r="Y113" s="245"/>
      <c r="Z113" s="257"/>
      <c r="AA113" s="257"/>
      <c r="AB113" s="23"/>
      <c r="AC113" s="130"/>
      <c r="AD113" s="14"/>
      <c r="AE113" s="14"/>
      <c r="AF113" s="14"/>
      <c r="AG113" s="14"/>
      <c r="AH113" s="14"/>
      <c r="AI113" s="270" t="str">
        <f t="shared" si="4"/>
        <v/>
      </c>
      <c r="AL113" s="15" t="str">
        <f t="shared" si="5"/>
        <v>N</v>
      </c>
    </row>
    <row r="114" spans="1:38" ht="25.5" customHeight="1" thickBot="1" x14ac:dyDescent="0.25">
      <c r="A114" s="13"/>
      <c r="B114" s="14"/>
      <c r="C114" s="12"/>
      <c r="D114" s="14"/>
      <c r="E114" s="14"/>
      <c r="F114" s="14"/>
      <c r="G114" s="12"/>
      <c r="H114" s="14"/>
      <c r="I114" s="14"/>
      <c r="J114" s="107"/>
      <c r="K114" s="117" t="str">
        <f t="shared" si="6"/>
        <v/>
      </c>
      <c r="L114" s="14"/>
      <c r="M114" s="12"/>
      <c r="N114" s="12"/>
      <c r="O114" s="12"/>
      <c r="P114" s="12"/>
      <c r="Q114" s="107"/>
      <c r="R114" s="129" t="str">
        <f t="shared" si="7"/>
        <v/>
      </c>
      <c r="S114" s="11"/>
      <c r="T114" s="14"/>
      <c r="U114" s="14"/>
      <c r="V114" s="12"/>
      <c r="W114" s="252"/>
      <c r="X114" s="252"/>
      <c r="Y114" s="245"/>
      <c r="Z114" s="257"/>
      <c r="AA114" s="257"/>
      <c r="AB114" s="23"/>
      <c r="AC114" s="130"/>
      <c r="AD114" s="14"/>
      <c r="AE114" s="14"/>
      <c r="AF114" s="14"/>
      <c r="AG114" s="14"/>
      <c r="AH114" s="14"/>
      <c r="AI114" s="270" t="str">
        <f t="shared" si="4"/>
        <v/>
      </c>
      <c r="AL114" s="15" t="str">
        <f t="shared" si="5"/>
        <v>N</v>
      </c>
    </row>
    <row r="115" spans="1:38" ht="25.5" customHeight="1" thickBot="1" x14ac:dyDescent="0.25">
      <c r="A115" s="13"/>
      <c r="B115" s="14"/>
      <c r="C115" s="12"/>
      <c r="D115" s="14"/>
      <c r="E115" s="14"/>
      <c r="F115" s="14"/>
      <c r="G115" s="12"/>
      <c r="H115" s="14"/>
      <c r="I115" s="14"/>
      <c r="J115" s="107"/>
      <c r="K115" s="117" t="str">
        <f t="shared" si="6"/>
        <v/>
      </c>
      <c r="L115" s="14"/>
      <c r="M115" s="12"/>
      <c r="N115" s="12"/>
      <c r="O115" s="12"/>
      <c r="P115" s="12"/>
      <c r="Q115" s="107"/>
      <c r="R115" s="129" t="str">
        <f t="shared" si="7"/>
        <v/>
      </c>
      <c r="S115" s="11"/>
      <c r="T115" s="14"/>
      <c r="U115" s="14"/>
      <c r="V115" s="12"/>
      <c r="W115" s="252"/>
      <c r="X115" s="252"/>
      <c r="Y115" s="245"/>
      <c r="Z115" s="257"/>
      <c r="AA115" s="257"/>
      <c r="AB115" s="23"/>
      <c r="AC115" s="130"/>
      <c r="AD115" s="14"/>
      <c r="AE115" s="14"/>
      <c r="AF115" s="14"/>
      <c r="AG115" s="14"/>
      <c r="AH115" s="14"/>
      <c r="AI115" s="270" t="str">
        <f t="shared" si="4"/>
        <v/>
      </c>
      <c r="AL115" s="15" t="str">
        <f t="shared" si="5"/>
        <v>N</v>
      </c>
    </row>
    <row r="116" spans="1:38" ht="25.5" customHeight="1" thickBot="1" x14ac:dyDescent="0.25">
      <c r="A116" s="13"/>
      <c r="B116" s="14"/>
      <c r="C116" s="12"/>
      <c r="D116" s="14"/>
      <c r="E116" s="14"/>
      <c r="F116" s="14"/>
      <c r="G116" s="12"/>
      <c r="H116" s="14"/>
      <c r="I116" s="14"/>
      <c r="J116" s="107"/>
      <c r="K116" s="117" t="str">
        <f t="shared" si="6"/>
        <v/>
      </c>
      <c r="L116" s="14"/>
      <c r="M116" s="12"/>
      <c r="N116" s="12"/>
      <c r="O116" s="12"/>
      <c r="P116" s="12"/>
      <c r="Q116" s="107"/>
      <c r="R116" s="129" t="str">
        <f t="shared" si="7"/>
        <v/>
      </c>
      <c r="S116" s="11"/>
      <c r="T116" s="14"/>
      <c r="U116" s="14"/>
      <c r="V116" s="12"/>
      <c r="W116" s="252"/>
      <c r="X116" s="252"/>
      <c r="Y116" s="245"/>
      <c r="Z116" s="257"/>
      <c r="AA116" s="257"/>
      <c r="AB116" s="23"/>
      <c r="AC116" s="130"/>
      <c r="AD116" s="14"/>
      <c r="AE116" s="14"/>
      <c r="AF116" s="14"/>
      <c r="AG116" s="14"/>
      <c r="AH116" s="14"/>
      <c r="AI116" s="270" t="str">
        <f t="shared" si="4"/>
        <v/>
      </c>
      <c r="AL116" s="15" t="str">
        <f t="shared" si="5"/>
        <v>N</v>
      </c>
    </row>
    <row r="117" spans="1:38" ht="25.5" customHeight="1" thickBot="1" x14ac:dyDescent="0.25">
      <c r="A117" s="13"/>
      <c r="B117" s="14"/>
      <c r="C117" s="12"/>
      <c r="D117" s="14"/>
      <c r="E117" s="14"/>
      <c r="F117" s="14"/>
      <c r="G117" s="12"/>
      <c r="H117" s="14"/>
      <c r="I117" s="14"/>
      <c r="J117" s="107"/>
      <c r="K117" s="117" t="str">
        <f t="shared" si="6"/>
        <v/>
      </c>
      <c r="L117" s="14"/>
      <c r="M117" s="12"/>
      <c r="N117" s="12"/>
      <c r="O117" s="12"/>
      <c r="P117" s="12"/>
      <c r="Q117" s="107"/>
      <c r="R117" s="129" t="str">
        <f t="shared" si="7"/>
        <v/>
      </c>
      <c r="S117" s="11"/>
      <c r="T117" s="14"/>
      <c r="U117" s="14"/>
      <c r="V117" s="12"/>
      <c r="W117" s="252"/>
      <c r="X117" s="252"/>
      <c r="Y117" s="245"/>
      <c r="Z117" s="257"/>
      <c r="AA117" s="257"/>
      <c r="AB117" s="23"/>
      <c r="AC117" s="130"/>
      <c r="AD117" s="14"/>
      <c r="AE117" s="14"/>
      <c r="AF117" s="14"/>
      <c r="AG117" s="14"/>
      <c r="AH117" s="14"/>
      <c r="AI117" s="270" t="str">
        <f t="shared" si="4"/>
        <v/>
      </c>
      <c r="AL117" s="15" t="str">
        <f t="shared" si="5"/>
        <v>N</v>
      </c>
    </row>
    <row r="118" spans="1:38" ht="25.5" customHeight="1" thickBot="1" x14ac:dyDescent="0.25">
      <c r="A118" s="13"/>
      <c r="B118" s="14"/>
      <c r="C118" s="12"/>
      <c r="D118" s="14"/>
      <c r="E118" s="14"/>
      <c r="F118" s="14"/>
      <c r="G118" s="12"/>
      <c r="H118" s="14"/>
      <c r="I118" s="14"/>
      <c r="J118" s="107"/>
      <c r="K118" s="117" t="str">
        <f t="shared" si="6"/>
        <v/>
      </c>
      <c r="L118" s="14"/>
      <c r="M118" s="12"/>
      <c r="N118" s="12"/>
      <c r="O118" s="12"/>
      <c r="P118" s="12"/>
      <c r="Q118" s="107"/>
      <c r="R118" s="129" t="str">
        <f t="shared" si="7"/>
        <v/>
      </c>
      <c r="S118" s="11"/>
      <c r="T118" s="14"/>
      <c r="U118" s="14"/>
      <c r="V118" s="12"/>
      <c r="W118" s="252"/>
      <c r="X118" s="252"/>
      <c r="Y118" s="245"/>
      <c r="Z118" s="257"/>
      <c r="AA118" s="257"/>
      <c r="AB118" s="23"/>
      <c r="AC118" s="130"/>
      <c r="AD118" s="14"/>
      <c r="AE118" s="14"/>
      <c r="AF118" s="14"/>
      <c r="AG118" s="14"/>
      <c r="AH118" s="14"/>
      <c r="AI118" s="270" t="str">
        <f t="shared" si="4"/>
        <v/>
      </c>
      <c r="AL118" s="15" t="str">
        <f t="shared" si="5"/>
        <v>N</v>
      </c>
    </row>
    <row r="119" spans="1:38" ht="25.5" customHeight="1" thickBot="1" x14ac:dyDescent="0.25">
      <c r="A119" s="13"/>
      <c r="B119" s="14"/>
      <c r="C119" s="12"/>
      <c r="D119" s="14"/>
      <c r="E119" s="14"/>
      <c r="F119" s="14"/>
      <c r="G119" s="12"/>
      <c r="H119" s="14"/>
      <c r="I119" s="14"/>
      <c r="J119" s="107"/>
      <c r="K119" s="117" t="str">
        <f t="shared" si="6"/>
        <v/>
      </c>
      <c r="L119" s="14"/>
      <c r="M119" s="12"/>
      <c r="N119" s="12"/>
      <c r="O119" s="12"/>
      <c r="P119" s="12"/>
      <c r="Q119" s="107"/>
      <c r="R119" s="129" t="str">
        <f t="shared" si="7"/>
        <v/>
      </c>
      <c r="S119" s="11"/>
      <c r="T119" s="14"/>
      <c r="U119" s="14"/>
      <c r="V119" s="12"/>
      <c r="W119" s="252"/>
      <c r="X119" s="252"/>
      <c r="Y119" s="245"/>
      <c r="Z119" s="257"/>
      <c r="AA119" s="257"/>
      <c r="AB119" s="23"/>
      <c r="AC119" s="130"/>
      <c r="AD119" s="14"/>
      <c r="AE119" s="14"/>
      <c r="AF119" s="14"/>
      <c r="AG119" s="14"/>
      <c r="AH119" s="14"/>
      <c r="AI119" s="270" t="str">
        <f t="shared" si="4"/>
        <v/>
      </c>
      <c r="AL119" s="15" t="str">
        <f t="shared" si="5"/>
        <v>N</v>
      </c>
    </row>
    <row r="120" spans="1:38" ht="25.5" customHeight="1" thickBot="1" x14ac:dyDescent="0.25">
      <c r="A120" s="13"/>
      <c r="B120" s="14"/>
      <c r="C120" s="12"/>
      <c r="D120" s="14"/>
      <c r="E120" s="14"/>
      <c r="F120" s="14"/>
      <c r="G120" s="12"/>
      <c r="H120" s="14"/>
      <c r="I120" s="14"/>
      <c r="J120" s="107"/>
      <c r="K120" s="117" t="str">
        <f t="shared" si="6"/>
        <v/>
      </c>
      <c r="L120" s="14"/>
      <c r="M120" s="12"/>
      <c r="N120" s="12"/>
      <c r="O120" s="12"/>
      <c r="P120" s="12"/>
      <c r="Q120" s="107"/>
      <c r="R120" s="129" t="str">
        <f t="shared" si="7"/>
        <v/>
      </c>
      <c r="S120" s="11"/>
      <c r="T120" s="14"/>
      <c r="U120" s="14"/>
      <c r="V120" s="12"/>
      <c r="W120" s="252"/>
      <c r="X120" s="252"/>
      <c r="Y120" s="245"/>
      <c r="Z120" s="257"/>
      <c r="AA120" s="257"/>
      <c r="AB120" s="23"/>
      <c r="AC120" s="130"/>
      <c r="AD120" s="14"/>
      <c r="AE120" s="14"/>
      <c r="AF120" s="14"/>
      <c r="AG120" s="14"/>
      <c r="AH120" s="14"/>
      <c r="AI120" s="270" t="str">
        <f t="shared" si="4"/>
        <v/>
      </c>
      <c r="AL120" s="15" t="str">
        <f t="shared" si="5"/>
        <v>N</v>
      </c>
    </row>
    <row r="121" spans="1:38" ht="25.5" customHeight="1" thickBot="1" x14ac:dyDescent="0.25">
      <c r="A121" s="13"/>
      <c r="B121" s="14"/>
      <c r="C121" s="12"/>
      <c r="D121" s="14"/>
      <c r="E121" s="14"/>
      <c r="F121" s="14"/>
      <c r="G121" s="12"/>
      <c r="H121" s="14"/>
      <c r="I121" s="14"/>
      <c r="J121" s="107"/>
      <c r="K121" s="117" t="str">
        <f t="shared" si="6"/>
        <v/>
      </c>
      <c r="L121" s="14"/>
      <c r="M121" s="12"/>
      <c r="N121" s="12"/>
      <c r="O121" s="12"/>
      <c r="P121" s="12"/>
      <c r="Q121" s="107"/>
      <c r="R121" s="129" t="str">
        <f t="shared" si="7"/>
        <v/>
      </c>
      <c r="S121" s="11"/>
      <c r="T121" s="14"/>
      <c r="U121" s="14"/>
      <c r="V121" s="12"/>
      <c r="W121" s="252"/>
      <c r="X121" s="252"/>
      <c r="Y121" s="245"/>
      <c r="Z121" s="257"/>
      <c r="AA121" s="257"/>
      <c r="AB121" s="23"/>
      <c r="AC121" s="130"/>
      <c r="AD121" s="14"/>
      <c r="AE121" s="14"/>
      <c r="AF121" s="14"/>
      <c r="AG121" s="14"/>
      <c r="AH121" s="14"/>
      <c r="AI121" s="270" t="str">
        <f t="shared" si="4"/>
        <v/>
      </c>
      <c r="AL121" s="15" t="str">
        <f t="shared" si="5"/>
        <v>N</v>
      </c>
    </row>
    <row r="122" spans="1:38" ht="25.5" customHeight="1" thickBot="1" x14ac:dyDescent="0.25">
      <c r="A122" s="13"/>
      <c r="B122" s="14"/>
      <c r="C122" s="12"/>
      <c r="D122" s="14"/>
      <c r="E122" s="14"/>
      <c r="F122" s="14"/>
      <c r="G122" s="12"/>
      <c r="H122" s="14"/>
      <c r="I122" s="14"/>
      <c r="J122" s="107"/>
      <c r="K122" s="117" t="str">
        <f t="shared" si="6"/>
        <v/>
      </c>
      <c r="L122" s="14"/>
      <c r="M122" s="12"/>
      <c r="N122" s="12"/>
      <c r="O122" s="12"/>
      <c r="P122" s="12"/>
      <c r="Q122" s="107"/>
      <c r="R122" s="129" t="str">
        <f t="shared" si="7"/>
        <v/>
      </c>
      <c r="S122" s="11"/>
      <c r="T122" s="14"/>
      <c r="U122" s="14"/>
      <c r="V122" s="12"/>
      <c r="W122" s="252"/>
      <c r="X122" s="252"/>
      <c r="Y122" s="245"/>
      <c r="Z122" s="257"/>
      <c r="AA122" s="257"/>
      <c r="AB122" s="23"/>
      <c r="AC122" s="130"/>
      <c r="AD122" s="14"/>
      <c r="AE122" s="14"/>
      <c r="AF122" s="14"/>
      <c r="AG122" s="14"/>
      <c r="AH122" s="14"/>
      <c r="AI122" s="270" t="str">
        <f t="shared" si="4"/>
        <v/>
      </c>
      <c r="AL122" s="15" t="str">
        <f t="shared" si="5"/>
        <v>N</v>
      </c>
    </row>
    <row r="123" spans="1:38" ht="25.5" customHeight="1" thickBot="1" x14ac:dyDescent="0.25">
      <c r="A123" s="13"/>
      <c r="B123" s="14"/>
      <c r="C123" s="12"/>
      <c r="D123" s="14"/>
      <c r="E123" s="14"/>
      <c r="F123" s="14"/>
      <c r="G123" s="12"/>
      <c r="H123" s="14"/>
      <c r="I123" s="14"/>
      <c r="J123" s="107"/>
      <c r="K123" s="117" t="str">
        <f t="shared" si="6"/>
        <v/>
      </c>
      <c r="L123" s="14"/>
      <c r="M123" s="12"/>
      <c r="N123" s="12"/>
      <c r="O123" s="12"/>
      <c r="P123" s="12"/>
      <c r="Q123" s="107"/>
      <c r="R123" s="129" t="str">
        <f t="shared" si="7"/>
        <v/>
      </c>
      <c r="S123" s="11"/>
      <c r="T123" s="14"/>
      <c r="U123" s="14"/>
      <c r="V123" s="12"/>
      <c r="W123" s="252"/>
      <c r="X123" s="252"/>
      <c r="Y123" s="245"/>
      <c r="Z123" s="257"/>
      <c r="AA123" s="257"/>
      <c r="AB123" s="23"/>
      <c r="AC123" s="130"/>
      <c r="AD123" s="14"/>
      <c r="AE123" s="14"/>
      <c r="AF123" s="14"/>
      <c r="AG123" s="14"/>
      <c r="AH123" s="14"/>
      <c r="AI123" s="270" t="str">
        <f t="shared" si="4"/>
        <v/>
      </c>
      <c r="AL123" s="15" t="str">
        <f t="shared" si="5"/>
        <v>N</v>
      </c>
    </row>
    <row r="124" spans="1:38" ht="25.5" customHeight="1" thickBot="1" x14ac:dyDescent="0.25">
      <c r="A124" s="13"/>
      <c r="B124" s="14"/>
      <c r="C124" s="12"/>
      <c r="D124" s="14"/>
      <c r="E124" s="14"/>
      <c r="F124" s="14"/>
      <c r="G124" s="12"/>
      <c r="H124" s="14"/>
      <c r="I124" s="14"/>
      <c r="J124" s="107"/>
      <c r="K124" s="117" t="str">
        <f t="shared" si="6"/>
        <v/>
      </c>
      <c r="L124" s="14"/>
      <c r="M124" s="12"/>
      <c r="N124" s="12"/>
      <c r="O124" s="12"/>
      <c r="P124" s="12"/>
      <c r="Q124" s="107"/>
      <c r="R124" s="129" t="str">
        <f t="shared" si="7"/>
        <v/>
      </c>
      <c r="S124" s="11"/>
      <c r="T124" s="14"/>
      <c r="U124" s="14"/>
      <c r="V124" s="12"/>
      <c r="W124" s="252"/>
      <c r="X124" s="252"/>
      <c r="Y124" s="245"/>
      <c r="Z124" s="257"/>
      <c r="AA124" s="257"/>
      <c r="AB124" s="23"/>
      <c r="AC124" s="130"/>
      <c r="AD124" s="14"/>
      <c r="AE124" s="14"/>
      <c r="AF124" s="14"/>
      <c r="AG124" s="14"/>
      <c r="AH124" s="14"/>
      <c r="AI124" s="270" t="str">
        <f t="shared" si="4"/>
        <v/>
      </c>
      <c r="AL124" s="15" t="str">
        <f t="shared" si="5"/>
        <v>N</v>
      </c>
    </row>
    <row r="125" spans="1:38" ht="25.5" customHeight="1" thickBot="1" x14ac:dyDescent="0.25">
      <c r="A125" s="13"/>
      <c r="B125" s="14"/>
      <c r="C125" s="12"/>
      <c r="D125" s="14"/>
      <c r="E125" s="14"/>
      <c r="F125" s="14"/>
      <c r="G125" s="12"/>
      <c r="H125" s="14"/>
      <c r="I125" s="14"/>
      <c r="J125" s="107"/>
      <c r="K125" s="117" t="str">
        <f t="shared" si="6"/>
        <v/>
      </c>
      <c r="L125" s="14"/>
      <c r="M125" s="12"/>
      <c r="N125" s="12"/>
      <c r="O125" s="12"/>
      <c r="P125" s="12"/>
      <c r="Q125" s="107"/>
      <c r="R125" s="129" t="str">
        <f t="shared" si="7"/>
        <v/>
      </c>
      <c r="S125" s="11"/>
      <c r="T125" s="14"/>
      <c r="U125" s="14"/>
      <c r="V125" s="12"/>
      <c r="W125" s="252"/>
      <c r="X125" s="252"/>
      <c r="Y125" s="245"/>
      <c r="Z125" s="257"/>
      <c r="AA125" s="257"/>
      <c r="AB125" s="23"/>
      <c r="AC125" s="130"/>
      <c r="AD125" s="14"/>
      <c r="AE125" s="14"/>
      <c r="AF125" s="14"/>
      <c r="AG125" s="14"/>
      <c r="AH125" s="14"/>
      <c r="AI125" s="270" t="str">
        <f t="shared" si="4"/>
        <v/>
      </c>
      <c r="AL125" s="15" t="str">
        <f t="shared" si="5"/>
        <v>N</v>
      </c>
    </row>
    <row r="126" spans="1:38" ht="25.5" customHeight="1" thickBot="1" x14ac:dyDescent="0.25">
      <c r="A126" s="13"/>
      <c r="B126" s="14"/>
      <c r="C126" s="12"/>
      <c r="D126" s="14"/>
      <c r="E126" s="14"/>
      <c r="F126" s="14"/>
      <c r="G126" s="12"/>
      <c r="H126" s="14"/>
      <c r="I126" s="14"/>
      <c r="J126" s="107"/>
      <c r="K126" s="117" t="str">
        <f t="shared" si="6"/>
        <v/>
      </c>
      <c r="L126" s="14"/>
      <c r="M126" s="12"/>
      <c r="N126" s="12"/>
      <c r="O126" s="12"/>
      <c r="P126" s="12"/>
      <c r="Q126" s="107"/>
      <c r="R126" s="129" t="str">
        <f t="shared" si="7"/>
        <v/>
      </c>
      <c r="S126" s="11"/>
      <c r="T126" s="14"/>
      <c r="U126" s="14"/>
      <c r="V126" s="12"/>
      <c r="W126" s="252"/>
      <c r="X126" s="252"/>
      <c r="Y126" s="245"/>
      <c r="Z126" s="257"/>
      <c r="AA126" s="257"/>
      <c r="AB126" s="23"/>
      <c r="AC126" s="130"/>
      <c r="AD126" s="14"/>
      <c r="AE126" s="14"/>
      <c r="AF126" s="14"/>
      <c r="AG126" s="14"/>
      <c r="AH126" s="14"/>
      <c r="AI126" s="270" t="str">
        <f t="shared" si="4"/>
        <v/>
      </c>
      <c r="AL126" s="15" t="str">
        <f t="shared" si="5"/>
        <v>N</v>
      </c>
    </row>
    <row r="127" spans="1:38" ht="25.5" customHeight="1" thickBot="1" x14ac:dyDescent="0.25">
      <c r="A127" s="13"/>
      <c r="B127" s="14"/>
      <c r="C127" s="12"/>
      <c r="D127" s="14"/>
      <c r="E127" s="14"/>
      <c r="F127" s="14"/>
      <c r="G127" s="12"/>
      <c r="H127" s="14"/>
      <c r="I127" s="14"/>
      <c r="J127" s="107"/>
      <c r="K127" s="117" t="str">
        <f t="shared" si="6"/>
        <v/>
      </c>
      <c r="L127" s="14"/>
      <c r="M127" s="12"/>
      <c r="N127" s="12"/>
      <c r="O127" s="12"/>
      <c r="P127" s="12"/>
      <c r="Q127" s="107"/>
      <c r="R127" s="129" t="str">
        <f t="shared" si="7"/>
        <v/>
      </c>
      <c r="S127" s="11"/>
      <c r="T127" s="14"/>
      <c r="U127" s="14"/>
      <c r="V127" s="12"/>
      <c r="W127" s="252"/>
      <c r="X127" s="252"/>
      <c r="Y127" s="245"/>
      <c r="Z127" s="257"/>
      <c r="AA127" s="257"/>
      <c r="AB127" s="23"/>
      <c r="AC127" s="130"/>
      <c r="AD127" s="14"/>
      <c r="AE127" s="14"/>
      <c r="AF127" s="14"/>
      <c r="AG127" s="14"/>
      <c r="AH127" s="14"/>
      <c r="AI127" s="270" t="str">
        <f t="shared" si="4"/>
        <v/>
      </c>
      <c r="AL127" s="15" t="str">
        <f t="shared" si="5"/>
        <v>N</v>
      </c>
    </row>
    <row r="128" spans="1:38" ht="25.5" customHeight="1" thickBot="1" x14ac:dyDescent="0.25">
      <c r="A128" s="13"/>
      <c r="B128" s="14"/>
      <c r="C128" s="12"/>
      <c r="D128" s="14"/>
      <c r="E128" s="14"/>
      <c r="F128" s="14"/>
      <c r="G128" s="12"/>
      <c r="H128" s="14"/>
      <c r="I128" s="14"/>
      <c r="J128" s="107"/>
      <c r="K128" s="117" t="str">
        <f t="shared" si="6"/>
        <v/>
      </c>
      <c r="L128" s="14"/>
      <c r="M128" s="12"/>
      <c r="N128" s="12"/>
      <c r="O128" s="12"/>
      <c r="P128" s="12"/>
      <c r="Q128" s="107"/>
      <c r="R128" s="129" t="str">
        <f t="shared" si="7"/>
        <v/>
      </c>
      <c r="S128" s="11"/>
      <c r="T128" s="14"/>
      <c r="U128" s="14"/>
      <c r="V128" s="12"/>
      <c r="W128" s="252"/>
      <c r="X128" s="252"/>
      <c r="Y128" s="245"/>
      <c r="Z128" s="257"/>
      <c r="AA128" s="257"/>
      <c r="AB128" s="23"/>
      <c r="AC128" s="130"/>
      <c r="AD128" s="14"/>
      <c r="AE128" s="14"/>
      <c r="AF128" s="14"/>
      <c r="AG128" s="14"/>
      <c r="AH128" s="14"/>
      <c r="AI128" s="270" t="str">
        <f t="shared" si="4"/>
        <v/>
      </c>
      <c r="AL128" s="15" t="str">
        <f t="shared" si="5"/>
        <v>N</v>
      </c>
    </row>
    <row r="129" spans="1:38" ht="25.5" customHeight="1" thickBot="1" x14ac:dyDescent="0.25">
      <c r="A129" s="13"/>
      <c r="B129" s="14"/>
      <c r="C129" s="12"/>
      <c r="D129" s="14"/>
      <c r="E129" s="14"/>
      <c r="F129" s="14"/>
      <c r="G129" s="12"/>
      <c r="H129" s="14"/>
      <c r="I129" s="14"/>
      <c r="J129" s="107"/>
      <c r="K129" s="117" t="str">
        <f t="shared" si="6"/>
        <v/>
      </c>
      <c r="L129" s="14"/>
      <c r="M129" s="12"/>
      <c r="N129" s="12"/>
      <c r="O129" s="12"/>
      <c r="P129" s="12"/>
      <c r="Q129" s="107"/>
      <c r="R129" s="129" t="str">
        <f t="shared" si="7"/>
        <v/>
      </c>
      <c r="S129" s="11"/>
      <c r="T129" s="14"/>
      <c r="U129" s="14"/>
      <c r="V129" s="12"/>
      <c r="W129" s="252"/>
      <c r="X129" s="252"/>
      <c r="Y129" s="245"/>
      <c r="Z129" s="257"/>
      <c r="AA129" s="257"/>
      <c r="AB129" s="23"/>
      <c r="AC129" s="130"/>
      <c r="AD129" s="14"/>
      <c r="AE129" s="14"/>
      <c r="AF129" s="14"/>
      <c r="AG129" s="14"/>
      <c r="AH129" s="14"/>
      <c r="AI129" s="270" t="str">
        <f t="shared" si="4"/>
        <v/>
      </c>
      <c r="AL129" s="15" t="str">
        <f t="shared" si="5"/>
        <v>N</v>
      </c>
    </row>
    <row r="130" spans="1:38" ht="25.5" customHeight="1" thickBot="1" x14ac:dyDescent="0.25">
      <c r="A130" s="13"/>
      <c r="B130" s="14"/>
      <c r="C130" s="12"/>
      <c r="D130" s="14"/>
      <c r="E130" s="14"/>
      <c r="F130" s="14"/>
      <c r="G130" s="12"/>
      <c r="H130" s="14"/>
      <c r="I130" s="14"/>
      <c r="J130" s="107"/>
      <c r="K130" s="117" t="str">
        <f t="shared" si="6"/>
        <v/>
      </c>
      <c r="L130" s="14"/>
      <c r="M130" s="12"/>
      <c r="N130" s="12"/>
      <c r="O130" s="12"/>
      <c r="P130" s="12"/>
      <c r="Q130" s="107"/>
      <c r="R130" s="129" t="str">
        <f t="shared" si="7"/>
        <v/>
      </c>
      <c r="S130" s="11"/>
      <c r="T130" s="14"/>
      <c r="U130" s="14"/>
      <c r="V130" s="12"/>
      <c r="W130" s="252"/>
      <c r="X130" s="252"/>
      <c r="Y130" s="245"/>
      <c r="Z130" s="257"/>
      <c r="AA130" s="257"/>
      <c r="AB130" s="23"/>
      <c r="AC130" s="130"/>
      <c r="AD130" s="14"/>
      <c r="AE130" s="14"/>
      <c r="AF130" s="14"/>
      <c r="AG130" s="14"/>
      <c r="AH130" s="14"/>
      <c r="AI130" s="270" t="str">
        <f t="shared" si="4"/>
        <v/>
      </c>
      <c r="AL130" s="15" t="str">
        <f t="shared" si="5"/>
        <v>N</v>
      </c>
    </row>
    <row r="131" spans="1:38" ht="25.5" customHeight="1" thickBot="1" x14ac:dyDescent="0.25">
      <c r="A131" s="13"/>
      <c r="B131" s="14"/>
      <c r="C131" s="12"/>
      <c r="D131" s="14"/>
      <c r="E131" s="14"/>
      <c r="F131" s="14"/>
      <c r="G131" s="12"/>
      <c r="H131" s="14"/>
      <c r="I131" s="14"/>
      <c r="J131" s="107"/>
      <c r="K131" s="117" t="str">
        <f t="shared" si="6"/>
        <v/>
      </c>
      <c r="L131" s="14"/>
      <c r="M131" s="12"/>
      <c r="N131" s="12"/>
      <c r="O131" s="12"/>
      <c r="P131" s="12"/>
      <c r="Q131" s="107"/>
      <c r="R131" s="129" t="str">
        <f t="shared" si="7"/>
        <v/>
      </c>
      <c r="S131" s="11"/>
      <c r="T131" s="14"/>
      <c r="U131" s="14"/>
      <c r="V131" s="12"/>
      <c r="W131" s="252"/>
      <c r="X131" s="252"/>
      <c r="Y131" s="245"/>
      <c r="Z131" s="257"/>
      <c r="AA131" s="257"/>
      <c r="AB131" s="23"/>
      <c r="AC131" s="130"/>
      <c r="AD131" s="14"/>
      <c r="AE131" s="14"/>
      <c r="AF131" s="14"/>
      <c r="AG131" s="14"/>
      <c r="AH131" s="14"/>
      <c r="AI131" s="270" t="str">
        <f t="shared" si="4"/>
        <v/>
      </c>
      <c r="AL131" s="15" t="str">
        <f t="shared" si="5"/>
        <v>N</v>
      </c>
    </row>
    <row r="132" spans="1:38" ht="25.5" customHeight="1" thickBot="1" x14ac:dyDescent="0.25">
      <c r="A132" s="13"/>
      <c r="B132" s="14"/>
      <c r="C132" s="12"/>
      <c r="D132" s="14"/>
      <c r="E132" s="14"/>
      <c r="F132" s="14"/>
      <c r="G132" s="12"/>
      <c r="H132" s="14"/>
      <c r="I132" s="14"/>
      <c r="J132" s="107"/>
      <c r="K132" s="117" t="str">
        <f t="shared" si="6"/>
        <v/>
      </c>
      <c r="L132" s="14"/>
      <c r="M132" s="12"/>
      <c r="N132" s="12"/>
      <c r="O132" s="12"/>
      <c r="P132" s="12"/>
      <c r="Q132" s="107"/>
      <c r="R132" s="129" t="str">
        <f t="shared" si="7"/>
        <v/>
      </c>
      <c r="S132" s="11"/>
      <c r="T132" s="14"/>
      <c r="U132" s="14"/>
      <c r="V132" s="12"/>
      <c r="W132" s="252"/>
      <c r="X132" s="252"/>
      <c r="Y132" s="245"/>
      <c r="Z132" s="257"/>
      <c r="AA132" s="257"/>
      <c r="AB132" s="23"/>
      <c r="AC132" s="130"/>
      <c r="AD132" s="14"/>
      <c r="AE132" s="14"/>
      <c r="AF132" s="14"/>
      <c r="AG132" s="14"/>
      <c r="AH132" s="14"/>
      <c r="AI132" s="270" t="str">
        <f t="shared" si="4"/>
        <v/>
      </c>
      <c r="AL132" s="15" t="str">
        <f t="shared" si="5"/>
        <v>N</v>
      </c>
    </row>
    <row r="133" spans="1:38" ht="25.5" customHeight="1" thickBot="1" x14ac:dyDescent="0.25">
      <c r="A133" s="13"/>
      <c r="B133" s="14"/>
      <c r="C133" s="12"/>
      <c r="D133" s="14"/>
      <c r="E133" s="14"/>
      <c r="F133" s="14"/>
      <c r="G133" s="12"/>
      <c r="H133" s="14"/>
      <c r="I133" s="14"/>
      <c r="J133" s="107"/>
      <c r="K133" s="117" t="str">
        <f t="shared" si="6"/>
        <v/>
      </c>
      <c r="L133" s="14"/>
      <c r="M133" s="12"/>
      <c r="N133" s="12"/>
      <c r="O133" s="12"/>
      <c r="P133" s="12"/>
      <c r="Q133" s="107"/>
      <c r="R133" s="129" t="str">
        <f t="shared" si="7"/>
        <v/>
      </c>
      <c r="S133" s="11"/>
      <c r="T133" s="14"/>
      <c r="U133" s="14"/>
      <c r="V133" s="12"/>
      <c r="W133" s="252"/>
      <c r="X133" s="252"/>
      <c r="Y133" s="245"/>
      <c r="Z133" s="257"/>
      <c r="AA133" s="257"/>
      <c r="AB133" s="23"/>
      <c r="AC133" s="130"/>
      <c r="AD133" s="14"/>
      <c r="AE133" s="14"/>
      <c r="AF133" s="14"/>
      <c r="AG133" s="14"/>
      <c r="AH133" s="14"/>
      <c r="AI133" s="270" t="str">
        <f t="shared" si="4"/>
        <v/>
      </c>
      <c r="AL133" s="15" t="str">
        <f t="shared" si="5"/>
        <v>N</v>
      </c>
    </row>
    <row r="134" spans="1:38" ht="25.5" customHeight="1" thickBot="1" x14ac:dyDescent="0.25">
      <c r="A134" s="13"/>
      <c r="B134" s="14"/>
      <c r="C134" s="12"/>
      <c r="D134" s="14"/>
      <c r="E134" s="14"/>
      <c r="F134" s="14"/>
      <c r="G134" s="12"/>
      <c r="H134" s="14"/>
      <c r="I134" s="14"/>
      <c r="J134" s="107"/>
      <c r="K134" s="117" t="str">
        <f t="shared" si="6"/>
        <v/>
      </c>
      <c r="L134" s="14"/>
      <c r="M134" s="12"/>
      <c r="N134" s="12"/>
      <c r="O134" s="12"/>
      <c r="P134" s="12"/>
      <c r="Q134" s="107"/>
      <c r="R134" s="129" t="str">
        <f t="shared" si="7"/>
        <v/>
      </c>
      <c r="S134" s="11"/>
      <c r="T134" s="14"/>
      <c r="U134" s="14"/>
      <c r="V134" s="12"/>
      <c r="W134" s="252"/>
      <c r="X134" s="252"/>
      <c r="Y134" s="245"/>
      <c r="Z134" s="257"/>
      <c r="AA134" s="257"/>
      <c r="AB134" s="23"/>
      <c r="AC134" s="130"/>
      <c r="AD134" s="14"/>
      <c r="AE134" s="14"/>
      <c r="AF134" s="14"/>
      <c r="AG134" s="14"/>
      <c r="AH134" s="14"/>
      <c r="AI134" s="270" t="str">
        <f t="shared" si="4"/>
        <v/>
      </c>
      <c r="AL134" s="15" t="str">
        <f t="shared" si="5"/>
        <v>N</v>
      </c>
    </row>
    <row r="135" spans="1:38" ht="25.5" customHeight="1" thickBot="1" x14ac:dyDescent="0.25">
      <c r="A135" s="13"/>
      <c r="B135" s="14"/>
      <c r="C135" s="12"/>
      <c r="D135" s="14"/>
      <c r="E135" s="14"/>
      <c r="F135" s="14"/>
      <c r="G135" s="12"/>
      <c r="H135" s="14"/>
      <c r="I135" s="14"/>
      <c r="J135" s="107"/>
      <c r="K135" s="117" t="str">
        <f t="shared" si="6"/>
        <v/>
      </c>
      <c r="L135" s="14"/>
      <c r="M135" s="12"/>
      <c r="N135" s="12"/>
      <c r="O135" s="12"/>
      <c r="P135" s="12"/>
      <c r="Q135" s="107"/>
      <c r="R135" s="129" t="str">
        <f t="shared" si="7"/>
        <v/>
      </c>
      <c r="S135" s="11"/>
      <c r="T135" s="14"/>
      <c r="U135" s="14"/>
      <c r="V135" s="12"/>
      <c r="W135" s="252"/>
      <c r="X135" s="252"/>
      <c r="Y135" s="245"/>
      <c r="Z135" s="257"/>
      <c r="AA135" s="257"/>
      <c r="AB135" s="23"/>
      <c r="AC135" s="130"/>
      <c r="AD135" s="14"/>
      <c r="AE135" s="14"/>
      <c r="AF135" s="14"/>
      <c r="AG135" s="14"/>
      <c r="AH135" s="14"/>
      <c r="AI135" s="270" t="str">
        <f t="shared" si="4"/>
        <v/>
      </c>
      <c r="AL135" s="15" t="str">
        <f t="shared" si="5"/>
        <v>N</v>
      </c>
    </row>
    <row r="136" spans="1:38" ht="25.5" customHeight="1" thickBot="1" x14ac:dyDescent="0.25">
      <c r="A136" s="13"/>
      <c r="B136" s="14"/>
      <c r="C136" s="12"/>
      <c r="D136" s="14"/>
      <c r="E136" s="14"/>
      <c r="F136" s="14"/>
      <c r="G136" s="12"/>
      <c r="H136" s="14"/>
      <c r="I136" s="14"/>
      <c r="J136" s="107"/>
      <c r="K136" s="117" t="str">
        <f t="shared" si="6"/>
        <v/>
      </c>
      <c r="L136" s="14"/>
      <c r="M136" s="12"/>
      <c r="N136" s="12"/>
      <c r="O136" s="12"/>
      <c r="P136" s="12"/>
      <c r="Q136" s="107"/>
      <c r="R136" s="129" t="str">
        <f t="shared" si="7"/>
        <v/>
      </c>
      <c r="S136" s="11"/>
      <c r="T136" s="14"/>
      <c r="U136" s="14"/>
      <c r="V136" s="12"/>
      <c r="W136" s="252"/>
      <c r="X136" s="252"/>
      <c r="Y136" s="245"/>
      <c r="Z136" s="257"/>
      <c r="AA136" s="257"/>
      <c r="AB136" s="23"/>
      <c r="AC136" s="130"/>
      <c r="AD136" s="14"/>
      <c r="AE136" s="14"/>
      <c r="AF136" s="14"/>
      <c r="AG136" s="14"/>
      <c r="AH136" s="14"/>
      <c r="AI136" s="270" t="str">
        <f t="shared" si="4"/>
        <v/>
      </c>
      <c r="AL136" s="15" t="str">
        <f t="shared" si="5"/>
        <v>N</v>
      </c>
    </row>
    <row r="137" spans="1:38" ht="25.5" customHeight="1" thickBot="1" x14ac:dyDescent="0.25">
      <c r="A137" s="13"/>
      <c r="B137" s="14"/>
      <c r="C137" s="12"/>
      <c r="D137" s="14"/>
      <c r="E137" s="14"/>
      <c r="F137" s="14"/>
      <c r="G137" s="12"/>
      <c r="H137" s="14"/>
      <c r="I137" s="14"/>
      <c r="J137" s="107"/>
      <c r="K137" s="117" t="str">
        <f t="shared" si="6"/>
        <v/>
      </c>
      <c r="L137" s="14"/>
      <c r="M137" s="12"/>
      <c r="N137" s="12"/>
      <c r="O137" s="12"/>
      <c r="P137" s="12"/>
      <c r="Q137" s="107"/>
      <c r="R137" s="129" t="str">
        <f t="shared" si="7"/>
        <v/>
      </c>
      <c r="S137" s="11"/>
      <c r="T137" s="14"/>
      <c r="U137" s="14"/>
      <c r="V137" s="12"/>
      <c r="W137" s="252"/>
      <c r="X137" s="252"/>
      <c r="Y137" s="245"/>
      <c r="Z137" s="257"/>
      <c r="AA137" s="257"/>
      <c r="AB137" s="23"/>
      <c r="AC137" s="130"/>
      <c r="AD137" s="14"/>
      <c r="AE137" s="14"/>
      <c r="AF137" s="14"/>
      <c r="AG137" s="14"/>
      <c r="AH137" s="14"/>
      <c r="AI137" s="270" t="str">
        <f t="shared" ref="AI137:AI200" si="8">IF(AC137="N","N",IF(AC137="","",AL137))</f>
        <v/>
      </c>
      <c r="AL137" s="15" t="str">
        <f t="shared" ref="AL137:AL200" si="9">IF(AC137&amp;AD137&amp;AE137&amp;AF137&amp;AG137&amp;AH137="YNNNNN","Y","N")</f>
        <v>N</v>
      </c>
    </row>
    <row r="138" spans="1:38" ht="25.5" customHeight="1" thickBot="1" x14ac:dyDescent="0.25">
      <c r="A138" s="13"/>
      <c r="B138" s="14"/>
      <c r="C138" s="12"/>
      <c r="D138" s="14"/>
      <c r="E138" s="14"/>
      <c r="F138" s="14"/>
      <c r="G138" s="12"/>
      <c r="H138" s="14"/>
      <c r="I138" s="14"/>
      <c r="J138" s="107"/>
      <c r="K138" s="117" t="str">
        <f t="shared" ref="K138:K201" si="10">IF($A138="","","AUSTRALIA")</f>
        <v/>
      </c>
      <c r="L138" s="14"/>
      <c r="M138" s="12"/>
      <c r="N138" s="12"/>
      <c r="O138" s="12"/>
      <c r="P138" s="12"/>
      <c r="Q138" s="107"/>
      <c r="R138" s="129" t="str">
        <f t="shared" ref="R138:R201" si="11">IF($A138="","","AUSTRALIA")</f>
        <v/>
      </c>
      <c r="S138" s="11"/>
      <c r="T138" s="14"/>
      <c r="U138" s="14"/>
      <c r="V138" s="12"/>
      <c r="W138" s="252"/>
      <c r="X138" s="252"/>
      <c r="Y138" s="245"/>
      <c r="Z138" s="257"/>
      <c r="AA138" s="257"/>
      <c r="AB138" s="23"/>
      <c r="AC138" s="130"/>
      <c r="AD138" s="14"/>
      <c r="AE138" s="14"/>
      <c r="AF138" s="14"/>
      <c r="AG138" s="14"/>
      <c r="AH138" s="14"/>
      <c r="AI138" s="270" t="str">
        <f t="shared" si="8"/>
        <v/>
      </c>
      <c r="AL138" s="15" t="str">
        <f t="shared" si="9"/>
        <v>N</v>
      </c>
    </row>
    <row r="139" spans="1:38" ht="25.5" customHeight="1" thickBot="1" x14ac:dyDescent="0.25">
      <c r="A139" s="13"/>
      <c r="B139" s="14"/>
      <c r="C139" s="12"/>
      <c r="D139" s="14"/>
      <c r="E139" s="14"/>
      <c r="F139" s="14"/>
      <c r="G139" s="12"/>
      <c r="H139" s="14"/>
      <c r="I139" s="14"/>
      <c r="J139" s="107"/>
      <c r="K139" s="117" t="str">
        <f t="shared" si="10"/>
        <v/>
      </c>
      <c r="L139" s="14"/>
      <c r="M139" s="12"/>
      <c r="N139" s="12"/>
      <c r="O139" s="12"/>
      <c r="P139" s="12"/>
      <c r="Q139" s="107"/>
      <c r="R139" s="129" t="str">
        <f t="shared" si="11"/>
        <v/>
      </c>
      <c r="S139" s="11"/>
      <c r="T139" s="14"/>
      <c r="U139" s="14"/>
      <c r="V139" s="12"/>
      <c r="W139" s="252"/>
      <c r="X139" s="252"/>
      <c r="Y139" s="245"/>
      <c r="Z139" s="257"/>
      <c r="AA139" s="257"/>
      <c r="AB139" s="23"/>
      <c r="AC139" s="130"/>
      <c r="AD139" s="14"/>
      <c r="AE139" s="14"/>
      <c r="AF139" s="14"/>
      <c r="AG139" s="14"/>
      <c r="AH139" s="14"/>
      <c r="AI139" s="270" t="str">
        <f t="shared" si="8"/>
        <v/>
      </c>
      <c r="AL139" s="15" t="str">
        <f t="shared" si="9"/>
        <v>N</v>
      </c>
    </row>
    <row r="140" spans="1:38" ht="25.5" customHeight="1" thickBot="1" x14ac:dyDescent="0.25">
      <c r="A140" s="13"/>
      <c r="B140" s="14"/>
      <c r="C140" s="12"/>
      <c r="D140" s="14"/>
      <c r="E140" s="14"/>
      <c r="F140" s="14"/>
      <c r="G140" s="12"/>
      <c r="H140" s="14"/>
      <c r="I140" s="14"/>
      <c r="J140" s="107"/>
      <c r="K140" s="117" t="str">
        <f t="shared" si="10"/>
        <v/>
      </c>
      <c r="L140" s="14"/>
      <c r="M140" s="12"/>
      <c r="N140" s="12"/>
      <c r="O140" s="12"/>
      <c r="P140" s="12"/>
      <c r="Q140" s="107"/>
      <c r="R140" s="129" t="str">
        <f t="shared" si="11"/>
        <v/>
      </c>
      <c r="S140" s="11"/>
      <c r="T140" s="14"/>
      <c r="U140" s="14"/>
      <c r="V140" s="12"/>
      <c r="W140" s="252"/>
      <c r="X140" s="252"/>
      <c r="Y140" s="245"/>
      <c r="Z140" s="257"/>
      <c r="AA140" s="257"/>
      <c r="AB140" s="23"/>
      <c r="AC140" s="130"/>
      <c r="AD140" s="14"/>
      <c r="AE140" s="14"/>
      <c r="AF140" s="14"/>
      <c r="AG140" s="14"/>
      <c r="AH140" s="14"/>
      <c r="AI140" s="270" t="str">
        <f t="shared" si="8"/>
        <v/>
      </c>
      <c r="AL140" s="15" t="str">
        <f t="shared" si="9"/>
        <v>N</v>
      </c>
    </row>
    <row r="141" spans="1:38" ht="25.5" customHeight="1" thickBot="1" x14ac:dyDescent="0.25">
      <c r="A141" s="13"/>
      <c r="B141" s="14"/>
      <c r="C141" s="12"/>
      <c r="D141" s="14"/>
      <c r="E141" s="14"/>
      <c r="F141" s="14"/>
      <c r="G141" s="12"/>
      <c r="H141" s="14"/>
      <c r="I141" s="14"/>
      <c r="J141" s="107"/>
      <c r="K141" s="117" t="str">
        <f t="shared" si="10"/>
        <v/>
      </c>
      <c r="L141" s="14"/>
      <c r="M141" s="12"/>
      <c r="N141" s="12"/>
      <c r="O141" s="12"/>
      <c r="P141" s="12"/>
      <c r="Q141" s="107"/>
      <c r="R141" s="129" t="str">
        <f t="shared" si="11"/>
        <v/>
      </c>
      <c r="S141" s="11"/>
      <c r="T141" s="14"/>
      <c r="U141" s="14"/>
      <c r="V141" s="12"/>
      <c r="W141" s="252"/>
      <c r="X141" s="252"/>
      <c r="Y141" s="245"/>
      <c r="Z141" s="257"/>
      <c r="AA141" s="257"/>
      <c r="AB141" s="23"/>
      <c r="AC141" s="130"/>
      <c r="AD141" s="14"/>
      <c r="AE141" s="14"/>
      <c r="AF141" s="14"/>
      <c r="AG141" s="14"/>
      <c r="AH141" s="14"/>
      <c r="AI141" s="270" t="str">
        <f t="shared" si="8"/>
        <v/>
      </c>
      <c r="AL141" s="15" t="str">
        <f t="shared" si="9"/>
        <v>N</v>
      </c>
    </row>
    <row r="142" spans="1:38" ht="25.5" customHeight="1" thickBot="1" x14ac:dyDescent="0.25">
      <c r="A142" s="13"/>
      <c r="B142" s="14"/>
      <c r="C142" s="12"/>
      <c r="D142" s="14"/>
      <c r="E142" s="14"/>
      <c r="F142" s="14"/>
      <c r="G142" s="12"/>
      <c r="H142" s="14"/>
      <c r="I142" s="14"/>
      <c r="J142" s="107"/>
      <c r="K142" s="117" t="str">
        <f t="shared" si="10"/>
        <v/>
      </c>
      <c r="L142" s="14"/>
      <c r="M142" s="12"/>
      <c r="N142" s="12"/>
      <c r="O142" s="12"/>
      <c r="P142" s="12"/>
      <c r="Q142" s="107"/>
      <c r="R142" s="129" t="str">
        <f t="shared" si="11"/>
        <v/>
      </c>
      <c r="S142" s="11"/>
      <c r="T142" s="14"/>
      <c r="U142" s="14"/>
      <c r="V142" s="12"/>
      <c r="W142" s="252"/>
      <c r="X142" s="252"/>
      <c r="Y142" s="245"/>
      <c r="Z142" s="257"/>
      <c r="AA142" s="257"/>
      <c r="AB142" s="23"/>
      <c r="AC142" s="130"/>
      <c r="AD142" s="14"/>
      <c r="AE142" s="14"/>
      <c r="AF142" s="14"/>
      <c r="AG142" s="14"/>
      <c r="AH142" s="14"/>
      <c r="AI142" s="270" t="str">
        <f t="shared" si="8"/>
        <v/>
      </c>
      <c r="AL142" s="15" t="str">
        <f t="shared" si="9"/>
        <v>N</v>
      </c>
    </row>
    <row r="143" spans="1:38" ht="25.5" customHeight="1" thickBot="1" x14ac:dyDescent="0.25">
      <c r="A143" s="13"/>
      <c r="B143" s="14"/>
      <c r="C143" s="12"/>
      <c r="D143" s="14"/>
      <c r="E143" s="14"/>
      <c r="F143" s="14"/>
      <c r="G143" s="12"/>
      <c r="H143" s="14"/>
      <c r="I143" s="14"/>
      <c r="J143" s="107"/>
      <c r="K143" s="117" t="str">
        <f t="shared" si="10"/>
        <v/>
      </c>
      <c r="L143" s="14"/>
      <c r="M143" s="12"/>
      <c r="N143" s="12"/>
      <c r="O143" s="12"/>
      <c r="P143" s="12"/>
      <c r="Q143" s="107"/>
      <c r="R143" s="129" t="str">
        <f t="shared" si="11"/>
        <v/>
      </c>
      <c r="S143" s="11"/>
      <c r="T143" s="14"/>
      <c r="U143" s="14"/>
      <c r="V143" s="12"/>
      <c r="W143" s="252"/>
      <c r="X143" s="252"/>
      <c r="Y143" s="245"/>
      <c r="Z143" s="257"/>
      <c r="AA143" s="257"/>
      <c r="AB143" s="23"/>
      <c r="AC143" s="130"/>
      <c r="AD143" s="14"/>
      <c r="AE143" s="14"/>
      <c r="AF143" s="14"/>
      <c r="AG143" s="14"/>
      <c r="AH143" s="14"/>
      <c r="AI143" s="270" t="str">
        <f t="shared" si="8"/>
        <v/>
      </c>
      <c r="AL143" s="15" t="str">
        <f t="shared" si="9"/>
        <v>N</v>
      </c>
    </row>
    <row r="144" spans="1:38" ht="25.5" customHeight="1" thickBot="1" x14ac:dyDescent="0.25">
      <c r="A144" s="13"/>
      <c r="B144" s="14"/>
      <c r="C144" s="12"/>
      <c r="D144" s="14"/>
      <c r="E144" s="14"/>
      <c r="F144" s="14"/>
      <c r="G144" s="12"/>
      <c r="H144" s="14"/>
      <c r="I144" s="14"/>
      <c r="J144" s="107"/>
      <c r="K144" s="117" t="str">
        <f t="shared" si="10"/>
        <v/>
      </c>
      <c r="L144" s="14"/>
      <c r="M144" s="12"/>
      <c r="N144" s="12"/>
      <c r="O144" s="12"/>
      <c r="P144" s="12"/>
      <c r="Q144" s="107"/>
      <c r="R144" s="129" t="str">
        <f t="shared" si="11"/>
        <v/>
      </c>
      <c r="S144" s="11"/>
      <c r="T144" s="14"/>
      <c r="U144" s="14"/>
      <c r="V144" s="12"/>
      <c r="W144" s="252"/>
      <c r="X144" s="252"/>
      <c r="Y144" s="245"/>
      <c r="Z144" s="257"/>
      <c r="AA144" s="257"/>
      <c r="AB144" s="23"/>
      <c r="AC144" s="130"/>
      <c r="AD144" s="14"/>
      <c r="AE144" s="14"/>
      <c r="AF144" s="14"/>
      <c r="AG144" s="14"/>
      <c r="AH144" s="14"/>
      <c r="AI144" s="270" t="str">
        <f t="shared" si="8"/>
        <v/>
      </c>
      <c r="AL144" s="15" t="str">
        <f t="shared" si="9"/>
        <v>N</v>
      </c>
    </row>
    <row r="145" spans="1:38" ht="25.5" customHeight="1" thickBot="1" x14ac:dyDescent="0.25">
      <c r="A145" s="13"/>
      <c r="B145" s="14"/>
      <c r="C145" s="12"/>
      <c r="D145" s="14"/>
      <c r="E145" s="14"/>
      <c r="F145" s="14"/>
      <c r="G145" s="12"/>
      <c r="H145" s="14"/>
      <c r="I145" s="14"/>
      <c r="J145" s="107"/>
      <c r="K145" s="117" t="str">
        <f t="shared" si="10"/>
        <v/>
      </c>
      <c r="L145" s="14"/>
      <c r="M145" s="12"/>
      <c r="N145" s="12"/>
      <c r="O145" s="12"/>
      <c r="P145" s="12"/>
      <c r="Q145" s="107"/>
      <c r="R145" s="129" t="str">
        <f t="shared" si="11"/>
        <v/>
      </c>
      <c r="S145" s="11"/>
      <c r="T145" s="14"/>
      <c r="U145" s="14"/>
      <c r="V145" s="12"/>
      <c r="W145" s="252"/>
      <c r="X145" s="252"/>
      <c r="Y145" s="245"/>
      <c r="Z145" s="257"/>
      <c r="AA145" s="257"/>
      <c r="AB145" s="23"/>
      <c r="AC145" s="130"/>
      <c r="AD145" s="14"/>
      <c r="AE145" s="14"/>
      <c r="AF145" s="14"/>
      <c r="AG145" s="14"/>
      <c r="AH145" s="14"/>
      <c r="AI145" s="270" t="str">
        <f t="shared" si="8"/>
        <v/>
      </c>
      <c r="AL145" s="15" t="str">
        <f t="shared" si="9"/>
        <v>N</v>
      </c>
    </row>
    <row r="146" spans="1:38" ht="25.5" customHeight="1" thickBot="1" x14ac:dyDescent="0.25">
      <c r="A146" s="13"/>
      <c r="B146" s="14"/>
      <c r="C146" s="12"/>
      <c r="D146" s="14"/>
      <c r="E146" s="14"/>
      <c r="F146" s="14"/>
      <c r="G146" s="12"/>
      <c r="H146" s="14"/>
      <c r="I146" s="14"/>
      <c r="J146" s="107"/>
      <c r="K146" s="117" t="str">
        <f t="shared" si="10"/>
        <v/>
      </c>
      <c r="L146" s="14"/>
      <c r="M146" s="12"/>
      <c r="N146" s="12"/>
      <c r="O146" s="12"/>
      <c r="P146" s="12"/>
      <c r="Q146" s="107"/>
      <c r="R146" s="129" t="str">
        <f t="shared" si="11"/>
        <v/>
      </c>
      <c r="S146" s="11"/>
      <c r="T146" s="14"/>
      <c r="U146" s="14"/>
      <c r="V146" s="12"/>
      <c r="W146" s="252"/>
      <c r="X146" s="252"/>
      <c r="Y146" s="245"/>
      <c r="Z146" s="257"/>
      <c r="AA146" s="257"/>
      <c r="AB146" s="23"/>
      <c r="AC146" s="130"/>
      <c r="AD146" s="14"/>
      <c r="AE146" s="14"/>
      <c r="AF146" s="14"/>
      <c r="AG146" s="14"/>
      <c r="AH146" s="14"/>
      <c r="AI146" s="270" t="str">
        <f t="shared" si="8"/>
        <v/>
      </c>
      <c r="AL146" s="15" t="str">
        <f t="shared" si="9"/>
        <v>N</v>
      </c>
    </row>
    <row r="147" spans="1:38" ht="25.5" customHeight="1" thickBot="1" x14ac:dyDescent="0.25">
      <c r="A147" s="13"/>
      <c r="B147" s="14"/>
      <c r="C147" s="12"/>
      <c r="D147" s="14"/>
      <c r="E147" s="14"/>
      <c r="F147" s="14"/>
      <c r="G147" s="12"/>
      <c r="H147" s="14"/>
      <c r="I147" s="14"/>
      <c r="J147" s="107"/>
      <c r="K147" s="117" t="str">
        <f t="shared" si="10"/>
        <v/>
      </c>
      <c r="L147" s="14"/>
      <c r="M147" s="12"/>
      <c r="N147" s="12"/>
      <c r="O147" s="12"/>
      <c r="P147" s="12"/>
      <c r="Q147" s="107"/>
      <c r="R147" s="129" t="str">
        <f t="shared" si="11"/>
        <v/>
      </c>
      <c r="S147" s="11"/>
      <c r="T147" s="14"/>
      <c r="U147" s="14"/>
      <c r="V147" s="12"/>
      <c r="W147" s="252"/>
      <c r="X147" s="252"/>
      <c r="Y147" s="245"/>
      <c r="Z147" s="257"/>
      <c r="AA147" s="257"/>
      <c r="AB147" s="23"/>
      <c r="AC147" s="130"/>
      <c r="AD147" s="14"/>
      <c r="AE147" s="14"/>
      <c r="AF147" s="14"/>
      <c r="AG147" s="14"/>
      <c r="AH147" s="14"/>
      <c r="AI147" s="270" t="str">
        <f t="shared" si="8"/>
        <v/>
      </c>
      <c r="AL147" s="15" t="str">
        <f t="shared" si="9"/>
        <v>N</v>
      </c>
    </row>
    <row r="148" spans="1:38" ht="25.5" customHeight="1" thickBot="1" x14ac:dyDescent="0.25">
      <c r="A148" s="13"/>
      <c r="B148" s="14"/>
      <c r="C148" s="12"/>
      <c r="D148" s="14"/>
      <c r="E148" s="14"/>
      <c r="F148" s="14"/>
      <c r="G148" s="12"/>
      <c r="H148" s="14"/>
      <c r="I148" s="14"/>
      <c r="J148" s="107"/>
      <c r="K148" s="117" t="str">
        <f t="shared" si="10"/>
        <v/>
      </c>
      <c r="L148" s="14"/>
      <c r="M148" s="12"/>
      <c r="N148" s="12"/>
      <c r="O148" s="12"/>
      <c r="P148" s="12"/>
      <c r="Q148" s="107"/>
      <c r="R148" s="129" t="str">
        <f t="shared" si="11"/>
        <v/>
      </c>
      <c r="S148" s="11"/>
      <c r="T148" s="14"/>
      <c r="U148" s="14"/>
      <c r="V148" s="12"/>
      <c r="W148" s="252"/>
      <c r="X148" s="252"/>
      <c r="Y148" s="245"/>
      <c r="Z148" s="257"/>
      <c r="AA148" s="257"/>
      <c r="AB148" s="23"/>
      <c r="AC148" s="130"/>
      <c r="AD148" s="14"/>
      <c r="AE148" s="14"/>
      <c r="AF148" s="14"/>
      <c r="AG148" s="14"/>
      <c r="AH148" s="14"/>
      <c r="AI148" s="270" t="str">
        <f t="shared" si="8"/>
        <v/>
      </c>
      <c r="AL148" s="15" t="str">
        <f t="shared" si="9"/>
        <v>N</v>
      </c>
    </row>
    <row r="149" spans="1:38" ht="25.5" customHeight="1" thickBot="1" x14ac:dyDescent="0.25">
      <c r="A149" s="13"/>
      <c r="B149" s="14"/>
      <c r="C149" s="12"/>
      <c r="D149" s="14"/>
      <c r="E149" s="14"/>
      <c r="F149" s="14"/>
      <c r="G149" s="12"/>
      <c r="H149" s="14"/>
      <c r="I149" s="14"/>
      <c r="J149" s="107"/>
      <c r="K149" s="117" t="str">
        <f t="shared" si="10"/>
        <v/>
      </c>
      <c r="L149" s="14"/>
      <c r="M149" s="12"/>
      <c r="N149" s="12"/>
      <c r="O149" s="12"/>
      <c r="P149" s="12"/>
      <c r="Q149" s="107"/>
      <c r="R149" s="129" t="str">
        <f t="shared" si="11"/>
        <v/>
      </c>
      <c r="S149" s="11"/>
      <c r="T149" s="14"/>
      <c r="U149" s="14"/>
      <c r="V149" s="12"/>
      <c r="W149" s="252"/>
      <c r="X149" s="252"/>
      <c r="Y149" s="245"/>
      <c r="Z149" s="257"/>
      <c r="AA149" s="257"/>
      <c r="AB149" s="23"/>
      <c r="AC149" s="130"/>
      <c r="AD149" s="14"/>
      <c r="AE149" s="14"/>
      <c r="AF149" s="14"/>
      <c r="AG149" s="14"/>
      <c r="AH149" s="14"/>
      <c r="AI149" s="270" t="str">
        <f t="shared" si="8"/>
        <v/>
      </c>
      <c r="AL149" s="15" t="str">
        <f t="shared" si="9"/>
        <v>N</v>
      </c>
    </row>
    <row r="150" spans="1:38" ht="25.5" customHeight="1" thickBot="1" x14ac:dyDescent="0.25">
      <c r="A150" s="13"/>
      <c r="B150" s="14"/>
      <c r="C150" s="12"/>
      <c r="D150" s="14"/>
      <c r="E150" s="14"/>
      <c r="F150" s="14"/>
      <c r="G150" s="12"/>
      <c r="H150" s="14"/>
      <c r="I150" s="14"/>
      <c r="J150" s="107"/>
      <c r="K150" s="117" t="str">
        <f t="shared" si="10"/>
        <v/>
      </c>
      <c r="L150" s="14"/>
      <c r="M150" s="12"/>
      <c r="N150" s="12"/>
      <c r="O150" s="12"/>
      <c r="P150" s="12"/>
      <c r="Q150" s="107"/>
      <c r="R150" s="129" t="str">
        <f t="shared" si="11"/>
        <v/>
      </c>
      <c r="S150" s="11"/>
      <c r="T150" s="14"/>
      <c r="U150" s="14"/>
      <c r="V150" s="12"/>
      <c r="W150" s="252"/>
      <c r="X150" s="252"/>
      <c r="Y150" s="245"/>
      <c r="Z150" s="257"/>
      <c r="AA150" s="257"/>
      <c r="AB150" s="23"/>
      <c r="AC150" s="130"/>
      <c r="AD150" s="14"/>
      <c r="AE150" s="14"/>
      <c r="AF150" s="14"/>
      <c r="AG150" s="14"/>
      <c r="AH150" s="14"/>
      <c r="AI150" s="270" t="str">
        <f t="shared" si="8"/>
        <v/>
      </c>
      <c r="AL150" s="15" t="str">
        <f t="shared" si="9"/>
        <v>N</v>
      </c>
    </row>
    <row r="151" spans="1:38" ht="25.5" customHeight="1" thickBot="1" x14ac:dyDescent="0.25">
      <c r="A151" s="13"/>
      <c r="B151" s="14"/>
      <c r="C151" s="12"/>
      <c r="D151" s="14"/>
      <c r="E151" s="14"/>
      <c r="F151" s="14"/>
      <c r="G151" s="12"/>
      <c r="H151" s="14"/>
      <c r="I151" s="14"/>
      <c r="J151" s="107"/>
      <c r="K151" s="117" t="str">
        <f t="shared" si="10"/>
        <v/>
      </c>
      <c r="L151" s="14"/>
      <c r="M151" s="12"/>
      <c r="N151" s="12"/>
      <c r="O151" s="12"/>
      <c r="P151" s="12"/>
      <c r="Q151" s="107"/>
      <c r="R151" s="129" t="str">
        <f t="shared" si="11"/>
        <v/>
      </c>
      <c r="S151" s="11"/>
      <c r="T151" s="14"/>
      <c r="U151" s="14"/>
      <c r="V151" s="12"/>
      <c r="W151" s="252"/>
      <c r="X151" s="252"/>
      <c r="Y151" s="245"/>
      <c r="Z151" s="257"/>
      <c r="AA151" s="257"/>
      <c r="AB151" s="23"/>
      <c r="AC151" s="130"/>
      <c r="AD151" s="14"/>
      <c r="AE151" s="14"/>
      <c r="AF151" s="14"/>
      <c r="AG151" s="14"/>
      <c r="AH151" s="14"/>
      <c r="AI151" s="270" t="str">
        <f t="shared" si="8"/>
        <v/>
      </c>
      <c r="AL151" s="15" t="str">
        <f t="shared" si="9"/>
        <v>N</v>
      </c>
    </row>
    <row r="152" spans="1:38" ht="25.5" customHeight="1" thickBot="1" x14ac:dyDescent="0.25">
      <c r="A152" s="13"/>
      <c r="B152" s="14"/>
      <c r="C152" s="12"/>
      <c r="D152" s="14"/>
      <c r="E152" s="14"/>
      <c r="F152" s="14"/>
      <c r="G152" s="12"/>
      <c r="H152" s="14"/>
      <c r="I152" s="14"/>
      <c r="J152" s="107"/>
      <c r="K152" s="117" t="str">
        <f t="shared" si="10"/>
        <v/>
      </c>
      <c r="L152" s="14"/>
      <c r="M152" s="12"/>
      <c r="N152" s="12"/>
      <c r="O152" s="12"/>
      <c r="P152" s="12"/>
      <c r="Q152" s="107"/>
      <c r="R152" s="129" t="str">
        <f t="shared" si="11"/>
        <v/>
      </c>
      <c r="S152" s="11"/>
      <c r="T152" s="14"/>
      <c r="U152" s="14"/>
      <c r="V152" s="12"/>
      <c r="W152" s="252"/>
      <c r="X152" s="252"/>
      <c r="Y152" s="245"/>
      <c r="Z152" s="257"/>
      <c r="AA152" s="257"/>
      <c r="AB152" s="23"/>
      <c r="AC152" s="130"/>
      <c r="AD152" s="14"/>
      <c r="AE152" s="14"/>
      <c r="AF152" s="14"/>
      <c r="AG152" s="14"/>
      <c r="AH152" s="14"/>
      <c r="AI152" s="270" t="str">
        <f t="shared" si="8"/>
        <v/>
      </c>
      <c r="AL152" s="15" t="str">
        <f t="shared" si="9"/>
        <v>N</v>
      </c>
    </row>
    <row r="153" spans="1:38" ht="25.5" customHeight="1" thickBot="1" x14ac:dyDescent="0.25">
      <c r="A153" s="13"/>
      <c r="B153" s="14"/>
      <c r="C153" s="12"/>
      <c r="D153" s="14"/>
      <c r="E153" s="14"/>
      <c r="F153" s="14"/>
      <c r="G153" s="12"/>
      <c r="H153" s="14"/>
      <c r="I153" s="14"/>
      <c r="J153" s="107"/>
      <c r="K153" s="117" t="str">
        <f t="shared" si="10"/>
        <v/>
      </c>
      <c r="L153" s="14"/>
      <c r="M153" s="12"/>
      <c r="N153" s="12"/>
      <c r="O153" s="12"/>
      <c r="P153" s="12"/>
      <c r="Q153" s="107"/>
      <c r="R153" s="129" t="str">
        <f t="shared" si="11"/>
        <v/>
      </c>
      <c r="S153" s="11"/>
      <c r="T153" s="14"/>
      <c r="U153" s="14"/>
      <c r="V153" s="12"/>
      <c r="W153" s="252"/>
      <c r="X153" s="252"/>
      <c r="Y153" s="245"/>
      <c r="Z153" s="257"/>
      <c r="AA153" s="257"/>
      <c r="AB153" s="23"/>
      <c r="AC153" s="130"/>
      <c r="AD153" s="14"/>
      <c r="AE153" s="14"/>
      <c r="AF153" s="14"/>
      <c r="AG153" s="14"/>
      <c r="AH153" s="14"/>
      <c r="AI153" s="270" t="str">
        <f t="shared" si="8"/>
        <v/>
      </c>
      <c r="AL153" s="15" t="str">
        <f t="shared" si="9"/>
        <v>N</v>
      </c>
    </row>
    <row r="154" spans="1:38" ht="25.5" customHeight="1" thickBot="1" x14ac:dyDescent="0.25">
      <c r="A154" s="13"/>
      <c r="B154" s="14"/>
      <c r="C154" s="12"/>
      <c r="D154" s="14"/>
      <c r="E154" s="14"/>
      <c r="F154" s="14"/>
      <c r="G154" s="12"/>
      <c r="H154" s="14"/>
      <c r="I154" s="14"/>
      <c r="J154" s="107"/>
      <c r="K154" s="117" t="str">
        <f t="shared" si="10"/>
        <v/>
      </c>
      <c r="L154" s="14"/>
      <c r="M154" s="12"/>
      <c r="N154" s="12"/>
      <c r="O154" s="12"/>
      <c r="P154" s="12"/>
      <c r="Q154" s="107"/>
      <c r="R154" s="129" t="str">
        <f t="shared" si="11"/>
        <v/>
      </c>
      <c r="S154" s="11"/>
      <c r="T154" s="14"/>
      <c r="U154" s="14"/>
      <c r="V154" s="12"/>
      <c r="W154" s="252"/>
      <c r="X154" s="252"/>
      <c r="Y154" s="245"/>
      <c r="Z154" s="257"/>
      <c r="AA154" s="257"/>
      <c r="AB154" s="23"/>
      <c r="AC154" s="130"/>
      <c r="AD154" s="14"/>
      <c r="AE154" s="14"/>
      <c r="AF154" s="14"/>
      <c r="AG154" s="14"/>
      <c r="AH154" s="14"/>
      <c r="AI154" s="270" t="str">
        <f t="shared" si="8"/>
        <v/>
      </c>
      <c r="AL154" s="15" t="str">
        <f t="shared" si="9"/>
        <v>N</v>
      </c>
    </row>
    <row r="155" spans="1:38" ht="25.5" customHeight="1" thickBot="1" x14ac:dyDescent="0.25">
      <c r="A155" s="13"/>
      <c r="B155" s="14"/>
      <c r="C155" s="12"/>
      <c r="D155" s="14"/>
      <c r="E155" s="14"/>
      <c r="F155" s="14"/>
      <c r="G155" s="12"/>
      <c r="H155" s="14"/>
      <c r="I155" s="14"/>
      <c r="J155" s="107"/>
      <c r="K155" s="117" t="str">
        <f t="shared" si="10"/>
        <v/>
      </c>
      <c r="L155" s="14"/>
      <c r="M155" s="12"/>
      <c r="N155" s="12"/>
      <c r="O155" s="12"/>
      <c r="P155" s="12"/>
      <c r="Q155" s="107"/>
      <c r="R155" s="129" t="str">
        <f t="shared" si="11"/>
        <v/>
      </c>
      <c r="S155" s="11"/>
      <c r="T155" s="14"/>
      <c r="U155" s="14"/>
      <c r="V155" s="12"/>
      <c r="W155" s="252"/>
      <c r="X155" s="252"/>
      <c r="Y155" s="245"/>
      <c r="Z155" s="257"/>
      <c r="AA155" s="257"/>
      <c r="AB155" s="23"/>
      <c r="AC155" s="130"/>
      <c r="AD155" s="14"/>
      <c r="AE155" s="14"/>
      <c r="AF155" s="14"/>
      <c r="AG155" s="14"/>
      <c r="AH155" s="14"/>
      <c r="AI155" s="270" t="str">
        <f t="shared" si="8"/>
        <v/>
      </c>
      <c r="AL155" s="15" t="str">
        <f t="shared" si="9"/>
        <v>N</v>
      </c>
    </row>
    <row r="156" spans="1:38" ht="25.5" customHeight="1" thickBot="1" x14ac:dyDescent="0.25">
      <c r="A156" s="13"/>
      <c r="B156" s="14"/>
      <c r="C156" s="12"/>
      <c r="D156" s="14"/>
      <c r="E156" s="14"/>
      <c r="F156" s="14"/>
      <c r="G156" s="12"/>
      <c r="H156" s="14"/>
      <c r="I156" s="14"/>
      <c r="J156" s="107"/>
      <c r="K156" s="117" t="str">
        <f t="shared" si="10"/>
        <v/>
      </c>
      <c r="L156" s="14"/>
      <c r="M156" s="12"/>
      <c r="N156" s="12"/>
      <c r="O156" s="12"/>
      <c r="P156" s="12"/>
      <c r="Q156" s="107"/>
      <c r="R156" s="129" t="str">
        <f t="shared" si="11"/>
        <v/>
      </c>
      <c r="S156" s="11"/>
      <c r="T156" s="14"/>
      <c r="U156" s="14"/>
      <c r="V156" s="12"/>
      <c r="W156" s="252"/>
      <c r="X156" s="252"/>
      <c r="Y156" s="245"/>
      <c r="Z156" s="257"/>
      <c r="AA156" s="257"/>
      <c r="AB156" s="23"/>
      <c r="AC156" s="130"/>
      <c r="AD156" s="14"/>
      <c r="AE156" s="14"/>
      <c r="AF156" s="14"/>
      <c r="AG156" s="14"/>
      <c r="AH156" s="14"/>
      <c r="AI156" s="270" t="str">
        <f t="shared" si="8"/>
        <v/>
      </c>
      <c r="AL156" s="15" t="str">
        <f t="shared" si="9"/>
        <v>N</v>
      </c>
    </row>
    <row r="157" spans="1:38" ht="25.5" customHeight="1" thickBot="1" x14ac:dyDescent="0.25">
      <c r="A157" s="13"/>
      <c r="B157" s="14"/>
      <c r="C157" s="12"/>
      <c r="D157" s="14"/>
      <c r="E157" s="14"/>
      <c r="F157" s="14"/>
      <c r="G157" s="12"/>
      <c r="H157" s="14"/>
      <c r="I157" s="14"/>
      <c r="J157" s="107"/>
      <c r="K157" s="117" t="str">
        <f t="shared" si="10"/>
        <v/>
      </c>
      <c r="L157" s="14"/>
      <c r="M157" s="12"/>
      <c r="N157" s="12"/>
      <c r="O157" s="12"/>
      <c r="P157" s="12"/>
      <c r="Q157" s="107"/>
      <c r="R157" s="129" t="str">
        <f t="shared" si="11"/>
        <v/>
      </c>
      <c r="S157" s="11"/>
      <c r="T157" s="14"/>
      <c r="U157" s="14"/>
      <c r="V157" s="12"/>
      <c r="W157" s="252"/>
      <c r="X157" s="252"/>
      <c r="Y157" s="245"/>
      <c r="Z157" s="257"/>
      <c r="AA157" s="257"/>
      <c r="AB157" s="23"/>
      <c r="AC157" s="130"/>
      <c r="AD157" s="14"/>
      <c r="AE157" s="14"/>
      <c r="AF157" s="14"/>
      <c r="AG157" s="14"/>
      <c r="AH157" s="14"/>
      <c r="AI157" s="270" t="str">
        <f t="shared" si="8"/>
        <v/>
      </c>
      <c r="AL157" s="15" t="str">
        <f t="shared" si="9"/>
        <v>N</v>
      </c>
    </row>
    <row r="158" spans="1:38" ht="25.5" customHeight="1" thickBot="1" x14ac:dyDescent="0.25">
      <c r="A158" s="13"/>
      <c r="B158" s="14"/>
      <c r="C158" s="12"/>
      <c r="D158" s="14"/>
      <c r="E158" s="14"/>
      <c r="F158" s="14"/>
      <c r="G158" s="12"/>
      <c r="H158" s="14"/>
      <c r="I158" s="14"/>
      <c r="J158" s="107"/>
      <c r="K158" s="117" t="str">
        <f t="shared" si="10"/>
        <v/>
      </c>
      <c r="L158" s="14"/>
      <c r="M158" s="12"/>
      <c r="N158" s="12"/>
      <c r="O158" s="12"/>
      <c r="P158" s="12"/>
      <c r="Q158" s="107"/>
      <c r="R158" s="129" t="str">
        <f t="shared" si="11"/>
        <v/>
      </c>
      <c r="S158" s="11"/>
      <c r="T158" s="14"/>
      <c r="U158" s="14"/>
      <c r="V158" s="12"/>
      <c r="W158" s="252"/>
      <c r="X158" s="252"/>
      <c r="Y158" s="245"/>
      <c r="Z158" s="257"/>
      <c r="AA158" s="257"/>
      <c r="AB158" s="23"/>
      <c r="AC158" s="130"/>
      <c r="AD158" s="14"/>
      <c r="AE158" s="14"/>
      <c r="AF158" s="14"/>
      <c r="AG158" s="14"/>
      <c r="AH158" s="14"/>
      <c r="AI158" s="270" t="str">
        <f t="shared" si="8"/>
        <v/>
      </c>
      <c r="AL158" s="15" t="str">
        <f t="shared" si="9"/>
        <v>N</v>
      </c>
    </row>
    <row r="159" spans="1:38" ht="25.5" customHeight="1" thickBot="1" x14ac:dyDescent="0.25">
      <c r="A159" s="13"/>
      <c r="B159" s="14"/>
      <c r="C159" s="12"/>
      <c r="D159" s="14"/>
      <c r="E159" s="14"/>
      <c r="F159" s="14"/>
      <c r="G159" s="12"/>
      <c r="H159" s="14"/>
      <c r="I159" s="14"/>
      <c r="J159" s="107"/>
      <c r="K159" s="117" t="str">
        <f t="shared" si="10"/>
        <v/>
      </c>
      <c r="L159" s="14"/>
      <c r="M159" s="12"/>
      <c r="N159" s="12"/>
      <c r="O159" s="12"/>
      <c r="P159" s="12"/>
      <c r="Q159" s="107"/>
      <c r="R159" s="129" t="str">
        <f t="shared" si="11"/>
        <v/>
      </c>
      <c r="S159" s="11"/>
      <c r="T159" s="14"/>
      <c r="U159" s="14"/>
      <c r="V159" s="12"/>
      <c r="W159" s="252"/>
      <c r="X159" s="252"/>
      <c r="Y159" s="245"/>
      <c r="Z159" s="257"/>
      <c r="AA159" s="257"/>
      <c r="AB159" s="23"/>
      <c r="AC159" s="130"/>
      <c r="AD159" s="14"/>
      <c r="AE159" s="14"/>
      <c r="AF159" s="14"/>
      <c r="AG159" s="14"/>
      <c r="AH159" s="14"/>
      <c r="AI159" s="270" t="str">
        <f t="shared" si="8"/>
        <v/>
      </c>
      <c r="AL159" s="15" t="str">
        <f t="shared" si="9"/>
        <v>N</v>
      </c>
    </row>
    <row r="160" spans="1:38" ht="25.5" customHeight="1" thickBot="1" x14ac:dyDescent="0.25">
      <c r="A160" s="13"/>
      <c r="B160" s="14"/>
      <c r="C160" s="12"/>
      <c r="D160" s="14"/>
      <c r="E160" s="14"/>
      <c r="F160" s="14"/>
      <c r="G160" s="12"/>
      <c r="H160" s="14"/>
      <c r="I160" s="14"/>
      <c r="J160" s="107"/>
      <c r="K160" s="117" t="str">
        <f t="shared" si="10"/>
        <v/>
      </c>
      <c r="L160" s="14"/>
      <c r="M160" s="12"/>
      <c r="N160" s="12"/>
      <c r="O160" s="12"/>
      <c r="P160" s="12"/>
      <c r="Q160" s="107"/>
      <c r="R160" s="129" t="str">
        <f t="shared" si="11"/>
        <v/>
      </c>
      <c r="S160" s="11"/>
      <c r="T160" s="14"/>
      <c r="U160" s="14"/>
      <c r="V160" s="12"/>
      <c r="W160" s="252"/>
      <c r="X160" s="252"/>
      <c r="Y160" s="245"/>
      <c r="Z160" s="257"/>
      <c r="AA160" s="257"/>
      <c r="AB160" s="23"/>
      <c r="AC160" s="130"/>
      <c r="AD160" s="14"/>
      <c r="AE160" s="14"/>
      <c r="AF160" s="14"/>
      <c r="AG160" s="14"/>
      <c r="AH160" s="14"/>
      <c r="AI160" s="270" t="str">
        <f t="shared" si="8"/>
        <v/>
      </c>
      <c r="AL160" s="15" t="str">
        <f t="shared" si="9"/>
        <v>N</v>
      </c>
    </row>
    <row r="161" spans="1:38" ht="25.5" customHeight="1" thickBot="1" x14ac:dyDescent="0.25">
      <c r="A161" s="13"/>
      <c r="B161" s="14"/>
      <c r="C161" s="12"/>
      <c r="D161" s="14"/>
      <c r="E161" s="14"/>
      <c r="F161" s="14"/>
      <c r="G161" s="12"/>
      <c r="H161" s="14"/>
      <c r="I161" s="14"/>
      <c r="J161" s="107"/>
      <c r="K161" s="117" t="str">
        <f t="shared" si="10"/>
        <v/>
      </c>
      <c r="L161" s="14"/>
      <c r="M161" s="12"/>
      <c r="N161" s="12"/>
      <c r="O161" s="12"/>
      <c r="P161" s="12"/>
      <c r="Q161" s="107"/>
      <c r="R161" s="129" t="str">
        <f t="shared" si="11"/>
        <v/>
      </c>
      <c r="S161" s="11"/>
      <c r="T161" s="14"/>
      <c r="U161" s="14"/>
      <c r="V161" s="12"/>
      <c r="W161" s="252"/>
      <c r="X161" s="252"/>
      <c r="Y161" s="245"/>
      <c r="Z161" s="257"/>
      <c r="AA161" s="257"/>
      <c r="AB161" s="23"/>
      <c r="AC161" s="130"/>
      <c r="AD161" s="14"/>
      <c r="AE161" s="14"/>
      <c r="AF161" s="14"/>
      <c r="AG161" s="14"/>
      <c r="AH161" s="14"/>
      <c r="AI161" s="270" t="str">
        <f t="shared" si="8"/>
        <v/>
      </c>
      <c r="AL161" s="15" t="str">
        <f t="shared" si="9"/>
        <v>N</v>
      </c>
    </row>
    <row r="162" spans="1:38" ht="25.5" customHeight="1" thickBot="1" x14ac:dyDescent="0.25">
      <c r="A162" s="13"/>
      <c r="B162" s="14"/>
      <c r="C162" s="12"/>
      <c r="D162" s="14"/>
      <c r="E162" s="14"/>
      <c r="F162" s="14"/>
      <c r="G162" s="12"/>
      <c r="H162" s="14"/>
      <c r="I162" s="14"/>
      <c r="J162" s="107"/>
      <c r="K162" s="117" t="str">
        <f t="shared" si="10"/>
        <v/>
      </c>
      <c r="L162" s="14"/>
      <c r="M162" s="12"/>
      <c r="N162" s="12"/>
      <c r="O162" s="12"/>
      <c r="P162" s="12"/>
      <c r="Q162" s="107"/>
      <c r="R162" s="129" t="str">
        <f t="shared" si="11"/>
        <v/>
      </c>
      <c r="S162" s="11"/>
      <c r="T162" s="14"/>
      <c r="U162" s="14"/>
      <c r="V162" s="12"/>
      <c r="W162" s="252"/>
      <c r="X162" s="252"/>
      <c r="Y162" s="245"/>
      <c r="Z162" s="257"/>
      <c r="AA162" s="257"/>
      <c r="AB162" s="23"/>
      <c r="AC162" s="130"/>
      <c r="AD162" s="14"/>
      <c r="AE162" s="14"/>
      <c r="AF162" s="14"/>
      <c r="AG162" s="14"/>
      <c r="AH162" s="14"/>
      <c r="AI162" s="270" t="str">
        <f t="shared" si="8"/>
        <v/>
      </c>
      <c r="AL162" s="15" t="str">
        <f t="shared" si="9"/>
        <v>N</v>
      </c>
    </row>
    <row r="163" spans="1:38" ht="25.5" customHeight="1" thickBot="1" x14ac:dyDescent="0.25">
      <c r="A163" s="13"/>
      <c r="B163" s="14"/>
      <c r="C163" s="12"/>
      <c r="D163" s="14"/>
      <c r="E163" s="14"/>
      <c r="F163" s="14"/>
      <c r="G163" s="12"/>
      <c r="H163" s="14"/>
      <c r="I163" s="14"/>
      <c r="J163" s="107"/>
      <c r="K163" s="117" t="str">
        <f t="shared" si="10"/>
        <v/>
      </c>
      <c r="L163" s="14"/>
      <c r="M163" s="12"/>
      <c r="N163" s="12"/>
      <c r="O163" s="12"/>
      <c r="P163" s="12"/>
      <c r="Q163" s="107"/>
      <c r="R163" s="129" t="str">
        <f t="shared" si="11"/>
        <v/>
      </c>
      <c r="S163" s="11"/>
      <c r="T163" s="14"/>
      <c r="U163" s="14"/>
      <c r="V163" s="12"/>
      <c r="W163" s="252"/>
      <c r="X163" s="252"/>
      <c r="Y163" s="245"/>
      <c r="Z163" s="257"/>
      <c r="AA163" s="257"/>
      <c r="AB163" s="23"/>
      <c r="AC163" s="130"/>
      <c r="AD163" s="14"/>
      <c r="AE163" s="14"/>
      <c r="AF163" s="14"/>
      <c r="AG163" s="14"/>
      <c r="AH163" s="14"/>
      <c r="AI163" s="270" t="str">
        <f t="shared" si="8"/>
        <v/>
      </c>
      <c r="AL163" s="15" t="str">
        <f t="shared" si="9"/>
        <v>N</v>
      </c>
    </row>
    <row r="164" spans="1:38" ht="25.5" customHeight="1" thickBot="1" x14ac:dyDescent="0.25">
      <c r="A164" s="13"/>
      <c r="B164" s="14"/>
      <c r="C164" s="12"/>
      <c r="D164" s="14"/>
      <c r="E164" s="14"/>
      <c r="F164" s="14"/>
      <c r="G164" s="12"/>
      <c r="H164" s="14"/>
      <c r="I164" s="14"/>
      <c r="J164" s="107"/>
      <c r="K164" s="117" t="str">
        <f t="shared" si="10"/>
        <v/>
      </c>
      <c r="L164" s="14"/>
      <c r="M164" s="12"/>
      <c r="N164" s="12"/>
      <c r="O164" s="12"/>
      <c r="P164" s="12"/>
      <c r="Q164" s="107"/>
      <c r="R164" s="129" t="str">
        <f t="shared" si="11"/>
        <v/>
      </c>
      <c r="S164" s="11"/>
      <c r="T164" s="14"/>
      <c r="U164" s="14"/>
      <c r="V164" s="12"/>
      <c r="W164" s="252"/>
      <c r="X164" s="252"/>
      <c r="Y164" s="245"/>
      <c r="Z164" s="257"/>
      <c r="AA164" s="257"/>
      <c r="AB164" s="23"/>
      <c r="AC164" s="130"/>
      <c r="AD164" s="14"/>
      <c r="AE164" s="14"/>
      <c r="AF164" s="14"/>
      <c r="AG164" s="14"/>
      <c r="AH164" s="14"/>
      <c r="AI164" s="270" t="str">
        <f t="shared" si="8"/>
        <v/>
      </c>
      <c r="AL164" s="15" t="str">
        <f t="shared" si="9"/>
        <v>N</v>
      </c>
    </row>
    <row r="165" spans="1:38" ht="25.5" customHeight="1" thickBot="1" x14ac:dyDescent="0.25">
      <c r="A165" s="13"/>
      <c r="B165" s="14"/>
      <c r="C165" s="12"/>
      <c r="D165" s="14"/>
      <c r="E165" s="14"/>
      <c r="F165" s="14"/>
      <c r="G165" s="12"/>
      <c r="H165" s="14"/>
      <c r="I165" s="14"/>
      <c r="J165" s="107"/>
      <c r="K165" s="117" t="str">
        <f t="shared" si="10"/>
        <v/>
      </c>
      <c r="L165" s="14"/>
      <c r="M165" s="12"/>
      <c r="N165" s="12"/>
      <c r="O165" s="12"/>
      <c r="P165" s="12"/>
      <c r="Q165" s="107"/>
      <c r="R165" s="129" t="str">
        <f t="shared" si="11"/>
        <v/>
      </c>
      <c r="S165" s="11"/>
      <c r="T165" s="14"/>
      <c r="U165" s="14"/>
      <c r="V165" s="12"/>
      <c r="W165" s="252"/>
      <c r="X165" s="252"/>
      <c r="Y165" s="245"/>
      <c r="Z165" s="257"/>
      <c r="AA165" s="257"/>
      <c r="AB165" s="23"/>
      <c r="AC165" s="130"/>
      <c r="AD165" s="14"/>
      <c r="AE165" s="14"/>
      <c r="AF165" s="14"/>
      <c r="AG165" s="14"/>
      <c r="AH165" s="14"/>
      <c r="AI165" s="270" t="str">
        <f t="shared" si="8"/>
        <v/>
      </c>
      <c r="AL165" s="15" t="str">
        <f t="shared" si="9"/>
        <v>N</v>
      </c>
    </row>
    <row r="166" spans="1:38" ht="25.5" customHeight="1" thickBot="1" x14ac:dyDescent="0.25">
      <c r="A166" s="13"/>
      <c r="B166" s="14"/>
      <c r="C166" s="12"/>
      <c r="D166" s="14"/>
      <c r="E166" s="14"/>
      <c r="F166" s="14"/>
      <c r="G166" s="12"/>
      <c r="H166" s="14"/>
      <c r="I166" s="14"/>
      <c r="J166" s="107"/>
      <c r="K166" s="117" t="str">
        <f t="shared" si="10"/>
        <v/>
      </c>
      <c r="L166" s="14"/>
      <c r="M166" s="12"/>
      <c r="N166" s="12"/>
      <c r="O166" s="12"/>
      <c r="P166" s="12"/>
      <c r="Q166" s="107"/>
      <c r="R166" s="129" t="str">
        <f t="shared" si="11"/>
        <v/>
      </c>
      <c r="S166" s="11"/>
      <c r="T166" s="14"/>
      <c r="U166" s="14"/>
      <c r="V166" s="12"/>
      <c r="W166" s="252"/>
      <c r="X166" s="252"/>
      <c r="Y166" s="245"/>
      <c r="Z166" s="257"/>
      <c r="AA166" s="257"/>
      <c r="AB166" s="23"/>
      <c r="AC166" s="130"/>
      <c r="AD166" s="14"/>
      <c r="AE166" s="14"/>
      <c r="AF166" s="14"/>
      <c r="AG166" s="14"/>
      <c r="AH166" s="14"/>
      <c r="AI166" s="270" t="str">
        <f t="shared" si="8"/>
        <v/>
      </c>
      <c r="AL166" s="15" t="str">
        <f t="shared" si="9"/>
        <v>N</v>
      </c>
    </row>
    <row r="167" spans="1:38" ht="25.5" customHeight="1" thickBot="1" x14ac:dyDescent="0.25">
      <c r="A167" s="13"/>
      <c r="B167" s="14"/>
      <c r="C167" s="12"/>
      <c r="D167" s="14"/>
      <c r="E167" s="14"/>
      <c r="F167" s="14"/>
      <c r="G167" s="12"/>
      <c r="H167" s="14"/>
      <c r="I167" s="14"/>
      <c r="J167" s="107"/>
      <c r="K167" s="117" t="str">
        <f t="shared" si="10"/>
        <v/>
      </c>
      <c r="L167" s="14"/>
      <c r="M167" s="12"/>
      <c r="N167" s="12"/>
      <c r="O167" s="12"/>
      <c r="P167" s="12"/>
      <c r="Q167" s="107"/>
      <c r="R167" s="129" t="str">
        <f t="shared" si="11"/>
        <v/>
      </c>
      <c r="S167" s="11"/>
      <c r="T167" s="14"/>
      <c r="U167" s="14"/>
      <c r="V167" s="12"/>
      <c r="W167" s="252"/>
      <c r="X167" s="252"/>
      <c r="Y167" s="245"/>
      <c r="Z167" s="257"/>
      <c r="AA167" s="257"/>
      <c r="AB167" s="23"/>
      <c r="AC167" s="130"/>
      <c r="AD167" s="14"/>
      <c r="AE167" s="14"/>
      <c r="AF167" s="14"/>
      <c r="AG167" s="14"/>
      <c r="AH167" s="14"/>
      <c r="AI167" s="270" t="str">
        <f t="shared" si="8"/>
        <v/>
      </c>
      <c r="AL167" s="15" t="str">
        <f t="shared" si="9"/>
        <v>N</v>
      </c>
    </row>
    <row r="168" spans="1:38" ht="25.5" customHeight="1" thickBot="1" x14ac:dyDescent="0.25">
      <c r="A168" s="13"/>
      <c r="B168" s="14"/>
      <c r="C168" s="12"/>
      <c r="D168" s="14"/>
      <c r="E168" s="14"/>
      <c r="F168" s="14"/>
      <c r="G168" s="12"/>
      <c r="H168" s="14"/>
      <c r="I168" s="14"/>
      <c r="J168" s="107"/>
      <c r="K168" s="117" t="str">
        <f t="shared" si="10"/>
        <v/>
      </c>
      <c r="L168" s="14"/>
      <c r="M168" s="12"/>
      <c r="N168" s="12"/>
      <c r="O168" s="12"/>
      <c r="P168" s="12"/>
      <c r="Q168" s="107"/>
      <c r="R168" s="129" t="str">
        <f t="shared" si="11"/>
        <v/>
      </c>
      <c r="S168" s="11"/>
      <c r="T168" s="14"/>
      <c r="U168" s="14"/>
      <c r="V168" s="12"/>
      <c r="W168" s="252"/>
      <c r="X168" s="252"/>
      <c r="Y168" s="245"/>
      <c r="Z168" s="257"/>
      <c r="AA168" s="257"/>
      <c r="AB168" s="23"/>
      <c r="AC168" s="130"/>
      <c r="AD168" s="14"/>
      <c r="AE168" s="14"/>
      <c r="AF168" s="14"/>
      <c r="AG168" s="14"/>
      <c r="AH168" s="14"/>
      <c r="AI168" s="270" t="str">
        <f t="shared" si="8"/>
        <v/>
      </c>
      <c r="AL168" s="15" t="str">
        <f t="shared" si="9"/>
        <v>N</v>
      </c>
    </row>
    <row r="169" spans="1:38" ht="25.5" customHeight="1" thickBot="1" x14ac:dyDescent="0.25">
      <c r="A169" s="13"/>
      <c r="B169" s="14"/>
      <c r="C169" s="12"/>
      <c r="D169" s="14"/>
      <c r="E169" s="14"/>
      <c r="F169" s="14"/>
      <c r="G169" s="12"/>
      <c r="H169" s="14"/>
      <c r="I169" s="14"/>
      <c r="J169" s="107"/>
      <c r="K169" s="117" t="str">
        <f t="shared" si="10"/>
        <v/>
      </c>
      <c r="L169" s="14"/>
      <c r="M169" s="12"/>
      <c r="N169" s="12"/>
      <c r="O169" s="12"/>
      <c r="P169" s="12"/>
      <c r="Q169" s="107"/>
      <c r="R169" s="129" t="str">
        <f t="shared" si="11"/>
        <v/>
      </c>
      <c r="S169" s="11"/>
      <c r="T169" s="14"/>
      <c r="U169" s="14"/>
      <c r="V169" s="12"/>
      <c r="W169" s="252"/>
      <c r="X169" s="252"/>
      <c r="Y169" s="245"/>
      <c r="Z169" s="257"/>
      <c r="AA169" s="257"/>
      <c r="AB169" s="23"/>
      <c r="AC169" s="130"/>
      <c r="AD169" s="14"/>
      <c r="AE169" s="14"/>
      <c r="AF169" s="14"/>
      <c r="AG169" s="14"/>
      <c r="AH169" s="14"/>
      <c r="AI169" s="270" t="str">
        <f t="shared" si="8"/>
        <v/>
      </c>
      <c r="AL169" s="15" t="str">
        <f t="shared" si="9"/>
        <v>N</v>
      </c>
    </row>
    <row r="170" spans="1:38" ht="25.5" customHeight="1" thickBot="1" x14ac:dyDescent="0.25">
      <c r="A170" s="13"/>
      <c r="B170" s="14"/>
      <c r="C170" s="12"/>
      <c r="D170" s="14"/>
      <c r="E170" s="14"/>
      <c r="F170" s="14"/>
      <c r="G170" s="12"/>
      <c r="H170" s="14"/>
      <c r="I170" s="14"/>
      <c r="J170" s="107"/>
      <c r="K170" s="117" t="str">
        <f t="shared" si="10"/>
        <v/>
      </c>
      <c r="L170" s="14"/>
      <c r="M170" s="12"/>
      <c r="N170" s="12"/>
      <c r="O170" s="12"/>
      <c r="P170" s="12"/>
      <c r="Q170" s="107"/>
      <c r="R170" s="129" t="str">
        <f t="shared" si="11"/>
        <v/>
      </c>
      <c r="S170" s="11"/>
      <c r="T170" s="14"/>
      <c r="U170" s="14"/>
      <c r="V170" s="12"/>
      <c r="W170" s="252"/>
      <c r="X170" s="252"/>
      <c r="Y170" s="245"/>
      <c r="Z170" s="257"/>
      <c r="AA170" s="257"/>
      <c r="AB170" s="23"/>
      <c r="AC170" s="130"/>
      <c r="AD170" s="14"/>
      <c r="AE170" s="14"/>
      <c r="AF170" s="14"/>
      <c r="AG170" s="14"/>
      <c r="AH170" s="14"/>
      <c r="AI170" s="270" t="str">
        <f t="shared" si="8"/>
        <v/>
      </c>
      <c r="AL170" s="15" t="str">
        <f t="shared" si="9"/>
        <v>N</v>
      </c>
    </row>
    <row r="171" spans="1:38" ht="25.5" customHeight="1" thickBot="1" x14ac:dyDescent="0.25">
      <c r="A171" s="13"/>
      <c r="B171" s="14"/>
      <c r="C171" s="12"/>
      <c r="D171" s="14"/>
      <c r="E171" s="14"/>
      <c r="F171" s="14"/>
      <c r="G171" s="12"/>
      <c r="H171" s="14"/>
      <c r="I171" s="14"/>
      <c r="J171" s="107"/>
      <c r="K171" s="117" t="str">
        <f t="shared" si="10"/>
        <v/>
      </c>
      <c r="L171" s="14"/>
      <c r="M171" s="12"/>
      <c r="N171" s="12"/>
      <c r="O171" s="12"/>
      <c r="P171" s="12"/>
      <c r="Q171" s="107"/>
      <c r="R171" s="129" t="str">
        <f t="shared" si="11"/>
        <v/>
      </c>
      <c r="S171" s="11"/>
      <c r="T171" s="14"/>
      <c r="U171" s="14"/>
      <c r="V171" s="12"/>
      <c r="W171" s="252"/>
      <c r="X171" s="252"/>
      <c r="Y171" s="245"/>
      <c r="Z171" s="257"/>
      <c r="AA171" s="257"/>
      <c r="AB171" s="23"/>
      <c r="AC171" s="130"/>
      <c r="AD171" s="14"/>
      <c r="AE171" s="14"/>
      <c r="AF171" s="14"/>
      <c r="AG171" s="14"/>
      <c r="AH171" s="14"/>
      <c r="AI171" s="270" t="str">
        <f t="shared" si="8"/>
        <v/>
      </c>
      <c r="AL171" s="15" t="str">
        <f t="shared" si="9"/>
        <v>N</v>
      </c>
    </row>
    <row r="172" spans="1:38" ht="25.5" customHeight="1" thickBot="1" x14ac:dyDescent="0.25">
      <c r="A172" s="13"/>
      <c r="B172" s="14"/>
      <c r="C172" s="12"/>
      <c r="D172" s="14"/>
      <c r="E172" s="14"/>
      <c r="F172" s="14"/>
      <c r="G172" s="12"/>
      <c r="H172" s="14"/>
      <c r="I172" s="14"/>
      <c r="J172" s="107"/>
      <c r="K172" s="117" t="str">
        <f t="shared" si="10"/>
        <v/>
      </c>
      <c r="L172" s="14"/>
      <c r="M172" s="12"/>
      <c r="N172" s="12"/>
      <c r="O172" s="12"/>
      <c r="P172" s="12"/>
      <c r="Q172" s="107"/>
      <c r="R172" s="129" t="str">
        <f t="shared" si="11"/>
        <v/>
      </c>
      <c r="S172" s="11"/>
      <c r="T172" s="14"/>
      <c r="U172" s="14"/>
      <c r="V172" s="12"/>
      <c r="W172" s="252"/>
      <c r="X172" s="252"/>
      <c r="Y172" s="245"/>
      <c r="Z172" s="257"/>
      <c r="AA172" s="257"/>
      <c r="AB172" s="23"/>
      <c r="AC172" s="130"/>
      <c r="AD172" s="14"/>
      <c r="AE172" s="14"/>
      <c r="AF172" s="14"/>
      <c r="AG172" s="14"/>
      <c r="AH172" s="14"/>
      <c r="AI172" s="270" t="str">
        <f t="shared" si="8"/>
        <v/>
      </c>
      <c r="AL172" s="15" t="str">
        <f t="shared" si="9"/>
        <v>N</v>
      </c>
    </row>
    <row r="173" spans="1:38" ht="25.5" customHeight="1" thickBot="1" x14ac:dyDescent="0.25">
      <c r="A173" s="13"/>
      <c r="B173" s="14"/>
      <c r="C173" s="12"/>
      <c r="D173" s="14"/>
      <c r="E173" s="14"/>
      <c r="F173" s="14"/>
      <c r="G173" s="12"/>
      <c r="H173" s="14"/>
      <c r="I173" s="14"/>
      <c r="J173" s="107"/>
      <c r="K173" s="117" t="str">
        <f t="shared" si="10"/>
        <v/>
      </c>
      <c r="L173" s="14"/>
      <c r="M173" s="12"/>
      <c r="N173" s="12"/>
      <c r="O173" s="12"/>
      <c r="P173" s="12"/>
      <c r="Q173" s="107"/>
      <c r="R173" s="129" t="str">
        <f t="shared" si="11"/>
        <v/>
      </c>
      <c r="S173" s="11"/>
      <c r="T173" s="14"/>
      <c r="U173" s="14"/>
      <c r="V173" s="12"/>
      <c r="W173" s="252"/>
      <c r="X173" s="252"/>
      <c r="Y173" s="245"/>
      <c r="Z173" s="257"/>
      <c r="AA173" s="257"/>
      <c r="AB173" s="23"/>
      <c r="AC173" s="130"/>
      <c r="AD173" s="14"/>
      <c r="AE173" s="14"/>
      <c r="AF173" s="14"/>
      <c r="AG173" s="14"/>
      <c r="AH173" s="14"/>
      <c r="AI173" s="270" t="str">
        <f t="shared" si="8"/>
        <v/>
      </c>
      <c r="AL173" s="15" t="str">
        <f t="shared" si="9"/>
        <v>N</v>
      </c>
    </row>
    <row r="174" spans="1:38" ht="25.5" customHeight="1" thickBot="1" x14ac:dyDescent="0.25">
      <c r="A174" s="13"/>
      <c r="B174" s="14"/>
      <c r="C174" s="12"/>
      <c r="D174" s="14"/>
      <c r="E174" s="14"/>
      <c r="F174" s="14"/>
      <c r="G174" s="12"/>
      <c r="H174" s="14"/>
      <c r="I174" s="14"/>
      <c r="J174" s="107"/>
      <c r="K174" s="117" t="str">
        <f t="shared" si="10"/>
        <v/>
      </c>
      <c r="L174" s="14"/>
      <c r="M174" s="12"/>
      <c r="N174" s="12"/>
      <c r="O174" s="12"/>
      <c r="P174" s="12"/>
      <c r="Q174" s="107"/>
      <c r="R174" s="129" t="str">
        <f t="shared" si="11"/>
        <v/>
      </c>
      <c r="S174" s="11"/>
      <c r="T174" s="14"/>
      <c r="U174" s="14"/>
      <c r="V174" s="12"/>
      <c r="W174" s="252"/>
      <c r="X174" s="252"/>
      <c r="Y174" s="245"/>
      <c r="Z174" s="257"/>
      <c r="AA174" s="257"/>
      <c r="AB174" s="23"/>
      <c r="AC174" s="130"/>
      <c r="AD174" s="14"/>
      <c r="AE174" s="14"/>
      <c r="AF174" s="14"/>
      <c r="AG174" s="14"/>
      <c r="AH174" s="14"/>
      <c r="AI174" s="270" t="str">
        <f t="shared" si="8"/>
        <v/>
      </c>
      <c r="AL174" s="15" t="str">
        <f t="shared" si="9"/>
        <v>N</v>
      </c>
    </row>
    <row r="175" spans="1:38" ht="25.5" customHeight="1" thickBot="1" x14ac:dyDescent="0.25">
      <c r="A175" s="13"/>
      <c r="B175" s="14"/>
      <c r="C175" s="12"/>
      <c r="D175" s="14"/>
      <c r="E175" s="14"/>
      <c r="F175" s="14"/>
      <c r="G175" s="12"/>
      <c r="H175" s="14"/>
      <c r="I175" s="14"/>
      <c r="J175" s="107"/>
      <c r="K175" s="117" t="str">
        <f t="shared" si="10"/>
        <v/>
      </c>
      <c r="L175" s="14"/>
      <c r="M175" s="12"/>
      <c r="N175" s="12"/>
      <c r="O175" s="12"/>
      <c r="P175" s="12"/>
      <c r="Q175" s="107"/>
      <c r="R175" s="129" t="str">
        <f t="shared" si="11"/>
        <v/>
      </c>
      <c r="S175" s="11"/>
      <c r="T175" s="14"/>
      <c r="U175" s="14"/>
      <c r="V175" s="12"/>
      <c r="W175" s="252"/>
      <c r="X175" s="252"/>
      <c r="Y175" s="245"/>
      <c r="Z175" s="257"/>
      <c r="AA175" s="257"/>
      <c r="AB175" s="23"/>
      <c r="AC175" s="130"/>
      <c r="AD175" s="14"/>
      <c r="AE175" s="14"/>
      <c r="AF175" s="14"/>
      <c r="AG175" s="14"/>
      <c r="AH175" s="14"/>
      <c r="AI175" s="270" t="str">
        <f t="shared" si="8"/>
        <v/>
      </c>
      <c r="AL175" s="15" t="str">
        <f t="shared" si="9"/>
        <v>N</v>
      </c>
    </row>
    <row r="176" spans="1:38" ht="25.5" customHeight="1" thickBot="1" x14ac:dyDescent="0.25">
      <c r="A176" s="13"/>
      <c r="B176" s="14"/>
      <c r="C176" s="12"/>
      <c r="D176" s="14"/>
      <c r="E176" s="14"/>
      <c r="F176" s="14"/>
      <c r="G176" s="12"/>
      <c r="H176" s="14"/>
      <c r="I176" s="14"/>
      <c r="J176" s="107"/>
      <c r="K176" s="117" t="str">
        <f t="shared" si="10"/>
        <v/>
      </c>
      <c r="L176" s="14"/>
      <c r="M176" s="12"/>
      <c r="N176" s="12"/>
      <c r="O176" s="12"/>
      <c r="P176" s="12"/>
      <c r="Q176" s="107"/>
      <c r="R176" s="129" t="str">
        <f t="shared" si="11"/>
        <v/>
      </c>
      <c r="S176" s="11"/>
      <c r="T176" s="14"/>
      <c r="U176" s="14"/>
      <c r="V176" s="12"/>
      <c r="W176" s="252"/>
      <c r="X176" s="252"/>
      <c r="Y176" s="245"/>
      <c r="Z176" s="257"/>
      <c r="AA176" s="257"/>
      <c r="AB176" s="23"/>
      <c r="AC176" s="130"/>
      <c r="AD176" s="14"/>
      <c r="AE176" s="14"/>
      <c r="AF176" s="14"/>
      <c r="AG176" s="14"/>
      <c r="AH176" s="14"/>
      <c r="AI176" s="270" t="str">
        <f t="shared" si="8"/>
        <v/>
      </c>
      <c r="AL176" s="15" t="str">
        <f t="shared" si="9"/>
        <v>N</v>
      </c>
    </row>
    <row r="177" spans="1:38" ht="25.5" customHeight="1" thickBot="1" x14ac:dyDescent="0.25">
      <c r="A177" s="13"/>
      <c r="B177" s="14"/>
      <c r="C177" s="12"/>
      <c r="D177" s="14"/>
      <c r="E177" s="14"/>
      <c r="F177" s="14"/>
      <c r="G177" s="12"/>
      <c r="H177" s="14"/>
      <c r="I177" s="14"/>
      <c r="J177" s="107"/>
      <c r="K177" s="117" t="str">
        <f t="shared" si="10"/>
        <v/>
      </c>
      <c r="L177" s="14"/>
      <c r="M177" s="12"/>
      <c r="N177" s="12"/>
      <c r="O177" s="12"/>
      <c r="P177" s="12"/>
      <c r="Q177" s="107"/>
      <c r="R177" s="129" t="str">
        <f t="shared" si="11"/>
        <v/>
      </c>
      <c r="S177" s="11"/>
      <c r="T177" s="14"/>
      <c r="U177" s="14"/>
      <c r="V177" s="12"/>
      <c r="W177" s="252"/>
      <c r="X177" s="252"/>
      <c r="Y177" s="245"/>
      <c r="Z177" s="257"/>
      <c r="AA177" s="257"/>
      <c r="AB177" s="23"/>
      <c r="AC177" s="130"/>
      <c r="AD177" s="14"/>
      <c r="AE177" s="14"/>
      <c r="AF177" s="14"/>
      <c r="AG177" s="14"/>
      <c r="AH177" s="14"/>
      <c r="AI177" s="270" t="str">
        <f t="shared" si="8"/>
        <v/>
      </c>
      <c r="AL177" s="15" t="str">
        <f t="shared" si="9"/>
        <v>N</v>
      </c>
    </row>
    <row r="178" spans="1:38" ht="25.5" customHeight="1" thickBot="1" x14ac:dyDescent="0.25">
      <c r="A178" s="13"/>
      <c r="B178" s="14"/>
      <c r="C178" s="12"/>
      <c r="D178" s="14"/>
      <c r="E178" s="14"/>
      <c r="F178" s="14"/>
      <c r="G178" s="12"/>
      <c r="H178" s="14"/>
      <c r="I178" s="14"/>
      <c r="J178" s="107"/>
      <c r="K178" s="117" t="str">
        <f t="shared" si="10"/>
        <v/>
      </c>
      <c r="L178" s="14"/>
      <c r="M178" s="12"/>
      <c r="N178" s="12"/>
      <c r="O178" s="12"/>
      <c r="P178" s="12"/>
      <c r="Q178" s="107"/>
      <c r="R178" s="129" t="str">
        <f t="shared" si="11"/>
        <v/>
      </c>
      <c r="S178" s="11"/>
      <c r="T178" s="14"/>
      <c r="U178" s="14"/>
      <c r="V178" s="12"/>
      <c r="W178" s="252"/>
      <c r="X178" s="252"/>
      <c r="Y178" s="245"/>
      <c r="Z178" s="257"/>
      <c r="AA178" s="257"/>
      <c r="AB178" s="23"/>
      <c r="AC178" s="130"/>
      <c r="AD178" s="14"/>
      <c r="AE178" s="14"/>
      <c r="AF178" s="14"/>
      <c r="AG178" s="14"/>
      <c r="AH178" s="14"/>
      <c r="AI178" s="270" t="str">
        <f t="shared" si="8"/>
        <v/>
      </c>
      <c r="AL178" s="15" t="str">
        <f t="shared" si="9"/>
        <v>N</v>
      </c>
    </row>
    <row r="179" spans="1:38" ht="25.5" customHeight="1" thickBot="1" x14ac:dyDescent="0.25">
      <c r="A179" s="13"/>
      <c r="B179" s="14"/>
      <c r="C179" s="12"/>
      <c r="D179" s="14"/>
      <c r="E179" s="14"/>
      <c r="F179" s="14"/>
      <c r="G179" s="12"/>
      <c r="H179" s="14"/>
      <c r="I179" s="14"/>
      <c r="J179" s="107"/>
      <c r="K179" s="117" t="str">
        <f t="shared" si="10"/>
        <v/>
      </c>
      <c r="L179" s="14"/>
      <c r="M179" s="12"/>
      <c r="N179" s="12"/>
      <c r="O179" s="12"/>
      <c r="P179" s="12"/>
      <c r="Q179" s="107"/>
      <c r="R179" s="129" t="str">
        <f t="shared" si="11"/>
        <v/>
      </c>
      <c r="S179" s="11"/>
      <c r="T179" s="14"/>
      <c r="U179" s="14"/>
      <c r="V179" s="12"/>
      <c r="W179" s="252"/>
      <c r="X179" s="252"/>
      <c r="Y179" s="245"/>
      <c r="Z179" s="257"/>
      <c r="AA179" s="257"/>
      <c r="AB179" s="23"/>
      <c r="AC179" s="130"/>
      <c r="AD179" s="14"/>
      <c r="AE179" s="14"/>
      <c r="AF179" s="14"/>
      <c r="AG179" s="14"/>
      <c r="AH179" s="14"/>
      <c r="AI179" s="270" t="str">
        <f t="shared" si="8"/>
        <v/>
      </c>
      <c r="AL179" s="15" t="str">
        <f t="shared" si="9"/>
        <v>N</v>
      </c>
    </row>
    <row r="180" spans="1:38" ht="25.5" customHeight="1" thickBot="1" x14ac:dyDescent="0.25">
      <c r="A180" s="13"/>
      <c r="B180" s="14"/>
      <c r="C180" s="12"/>
      <c r="D180" s="14"/>
      <c r="E180" s="14"/>
      <c r="F180" s="14"/>
      <c r="G180" s="12"/>
      <c r="H180" s="14"/>
      <c r="I180" s="14"/>
      <c r="J180" s="107"/>
      <c r="K180" s="117" t="str">
        <f t="shared" si="10"/>
        <v/>
      </c>
      <c r="L180" s="14"/>
      <c r="M180" s="12"/>
      <c r="N180" s="12"/>
      <c r="O180" s="12"/>
      <c r="P180" s="12"/>
      <c r="Q180" s="107"/>
      <c r="R180" s="129" t="str">
        <f t="shared" si="11"/>
        <v/>
      </c>
      <c r="S180" s="11"/>
      <c r="T180" s="14"/>
      <c r="U180" s="14"/>
      <c r="V180" s="12"/>
      <c r="W180" s="252"/>
      <c r="X180" s="252"/>
      <c r="Y180" s="245"/>
      <c r="Z180" s="257"/>
      <c r="AA180" s="257"/>
      <c r="AB180" s="23"/>
      <c r="AC180" s="130"/>
      <c r="AD180" s="14"/>
      <c r="AE180" s="14"/>
      <c r="AF180" s="14"/>
      <c r="AG180" s="14"/>
      <c r="AH180" s="14"/>
      <c r="AI180" s="270" t="str">
        <f t="shared" si="8"/>
        <v/>
      </c>
      <c r="AL180" s="15" t="str">
        <f t="shared" si="9"/>
        <v>N</v>
      </c>
    </row>
    <row r="181" spans="1:38" ht="25.5" customHeight="1" thickBot="1" x14ac:dyDescent="0.25">
      <c r="A181" s="13"/>
      <c r="B181" s="14"/>
      <c r="C181" s="12"/>
      <c r="D181" s="14"/>
      <c r="E181" s="14"/>
      <c r="F181" s="14"/>
      <c r="G181" s="12"/>
      <c r="H181" s="14"/>
      <c r="I181" s="14"/>
      <c r="J181" s="107"/>
      <c r="K181" s="117" t="str">
        <f t="shared" si="10"/>
        <v/>
      </c>
      <c r="L181" s="14"/>
      <c r="M181" s="12"/>
      <c r="N181" s="12"/>
      <c r="O181" s="12"/>
      <c r="P181" s="12"/>
      <c r="Q181" s="107"/>
      <c r="R181" s="129" t="str">
        <f t="shared" si="11"/>
        <v/>
      </c>
      <c r="S181" s="11"/>
      <c r="T181" s="14"/>
      <c r="U181" s="14"/>
      <c r="V181" s="12"/>
      <c r="W181" s="252"/>
      <c r="X181" s="252"/>
      <c r="Y181" s="245"/>
      <c r="Z181" s="257"/>
      <c r="AA181" s="257"/>
      <c r="AB181" s="23"/>
      <c r="AC181" s="130"/>
      <c r="AD181" s="14"/>
      <c r="AE181" s="14"/>
      <c r="AF181" s="14"/>
      <c r="AG181" s="14"/>
      <c r="AH181" s="14"/>
      <c r="AI181" s="270" t="str">
        <f t="shared" si="8"/>
        <v/>
      </c>
      <c r="AL181" s="15" t="str">
        <f t="shared" si="9"/>
        <v>N</v>
      </c>
    </row>
    <row r="182" spans="1:38" ht="25.5" customHeight="1" thickBot="1" x14ac:dyDescent="0.25">
      <c r="A182" s="13"/>
      <c r="B182" s="14"/>
      <c r="C182" s="12"/>
      <c r="D182" s="14"/>
      <c r="E182" s="14"/>
      <c r="F182" s="14"/>
      <c r="G182" s="12"/>
      <c r="H182" s="14"/>
      <c r="I182" s="14"/>
      <c r="J182" s="107"/>
      <c r="K182" s="117" t="str">
        <f t="shared" si="10"/>
        <v/>
      </c>
      <c r="L182" s="14"/>
      <c r="M182" s="12"/>
      <c r="N182" s="12"/>
      <c r="O182" s="12"/>
      <c r="P182" s="12"/>
      <c r="Q182" s="107"/>
      <c r="R182" s="129" t="str">
        <f t="shared" si="11"/>
        <v/>
      </c>
      <c r="S182" s="11"/>
      <c r="T182" s="14"/>
      <c r="U182" s="14"/>
      <c r="V182" s="12"/>
      <c r="W182" s="252"/>
      <c r="X182" s="252"/>
      <c r="Y182" s="245"/>
      <c r="Z182" s="257"/>
      <c r="AA182" s="257"/>
      <c r="AB182" s="23"/>
      <c r="AC182" s="130"/>
      <c r="AD182" s="14"/>
      <c r="AE182" s="14"/>
      <c r="AF182" s="14"/>
      <c r="AG182" s="14"/>
      <c r="AH182" s="14"/>
      <c r="AI182" s="270" t="str">
        <f t="shared" si="8"/>
        <v/>
      </c>
      <c r="AL182" s="15" t="str">
        <f t="shared" si="9"/>
        <v>N</v>
      </c>
    </row>
    <row r="183" spans="1:38" ht="25.5" customHeight="1" thickBot="1" x14ac:dyDescent="0.25">
      <c r="A183" s="13"/>
      <c r="B183" s="14"/>
      <c r="C183" s="12"/>
      <c r="D183" s="14"/>
      <c r="E183" s="14"/>
      <c r="F183" s="14"/>
      <c r="G183" s="12"/>
      <c r="H183" s="14"/>
      <c r="I183" s="14"/>
      <c r="J183" s="107"/>
      <c r="K183" s="117" t="str">
        <f t="shared" si="10"/>
        <v/>
      </c>
      <c r="L183" s="14"/>
      <c r="M183" s="12"/>
      <c r="N183" s="12"/>
      <c r="O183" s="12"/>
      <c r="P183" s="12"/>
      <c r="Q183" s="107"/>
      <c r="R183" s="129" t="str">
        <f t="shared" si="11"/>
        <v/>
      </c>
      <c r="S183" s="11"/>
      <c r="T183" s="14"/>
      <c r="U183" s="14"/>
      <c r="V183" s="12"/>
      <c r="W183" s="252"/>
      <c r="X183" s="252"/>
      <c r="Y183" s="245"/>
      <c r="Z183" s="257"/>
      <c r="AA183" s="257"/>
      <c r="AB183" s="23"/>
      <c r="AC183" s="130"/>
      <c r="AD183" s="14"/>
      <c r="AE183" s="14"/>
      <c r="AF183" s="14"/>
      <c r="AG183" s="14"/>
      <c r="AH183" s="14"/>
      <c r="AI183" s="270" t="str">
        <f t="shared" si="8"/>
        <v/>
      </c>
      <c r="AL183" s="15" t="str">
        <f t="shared" si="9"/>
        <v>N</v>
      </c>
    </row>
    <row r="184" spans="1:38" ht="25.5" customHeight="1" thickBot="1" x14ac:dyDescent="0.25">
      <c r="A184" s="13"/>
      <c r="B184" s="14"/>
      <c r="C184" s="12"/>
      <c r="D184" s="14"/>
      <c r="E184" s="14"/>
      <c r="F184" s="14"/>
      <c r="G184" s="12"/>
      <c r="H184" s="14"/>
      <c r="I184" s="14"/>
      <c r="J184" s="107"/>
      <c r="K184" s="117" t="str">
        <f t="shared" si="10"/>
        <v/>
      </c>
      <c r="L184" s="14"/>
      <c r="M184" s="12"/>
      <c r="N184" s="12"/>
      <c r="O184" s="12"/>
      <c r="P184" s="12"/>
      <c r="Q184" s="107"/>
      <c r="R184" s="129" t="str">
        <f t="shared" si="11"/>
        <v/>
      </c>
      <c r="S184" s="11"/>
      <c r="T184" s="14"/>
      <c r="U184" s="14"/>
      <c r="V184" s="12"/>
      <c r="W184" s="252"/>
      <c r="X184" s="252"/>
      <c r="Y184" s="245"/>
      <c r="Z184" s="257"/>
      <c r="AA184" s="257"/>
      <c r="AB184" s="23"/>
      <c r="AC184" s="130"/>
      <c r="AD184" s="14"/>
      <c r="AE184" s="14"/>
      <c r="AF184" s="14"/>
      <c r="AG184" s="14"/>
      <c r="AH184" s="14"/>
      <c r="AI184" s="270" t="str">
        <f t="shared" si="8"/>
        <v/>
      </c>
      <c r="AL184" s="15" t="str">
        <f t="shared" si="9"/>
        <v>N</v>
      </c>
    </row>
    <row r="185" spans="1:38" ht="25.5" customHeight="1" thickBot="1" x14ac:dyDescent="0.25">
      <c r="A185" s="13"/>
      <c r="B185" s="14"/>
      <c r="C185" s="12"/>
      <c r="D185" s="14"/>
      <c r="E185" s="14"/>
      <c r="F185" s="14"/>
      <c r="G185" s="12"/>
      <c r="H185" s="14"/>
      <c r="I185" s="14"/>
      <c r="J185" s="107"/>
      <c r="K185" s="117" t="str">
        <f t="shared" si="10"/>
        <v/>
      </c>
      <c r="L185" s="14"/>
      <c r="M185" s="12"/>
      <c r="N185" s="12"/>
      <c r="O185" s="12"/>
      <c r="P185" s="12"/>
      <c r="Q185" s="107"/>
      <c r="R185" s="129" t="str">
        <f t="shared" si="11"/>
        <v/>
      </c>
      <c r="S185" s="11"/>
      <c r="T185" s="14"/>
      <c r="U185" s="14"/>
      <c r="V185" s="12"/>
      <c r="W185" s="252"/>
      <c r="X185" s="252"/>
      <c r="Y185" s="245"/>
      <c r="Z185" s="257"/>
      <c r="AA185" s="257"/>
      <c r="AB185" s="23"/>
      <c r="AC185" s="130"/>
      <c r="AD185" s="14"/>
      <c r="AE185" s="14"/>
      <c r="AF185" s="14"/>
      <c r="AG185" s="14"/>
      <c r="AH185" s="14"/>
      <c r="AI185" s="270" t="str">
        <f t="shared" si="8"/>
        <v/>
      </c>
      <c r="AL185" s="15" t="str">
        <f t="shared" si="9"/>
        <v>N</v>
      </c>
    </row>
    <row r="186" spans="1:38" ht="25.5" customHeight="1" thickBot="1" x14ac:dyDescent="0.25">
      <c r="A186" s="13"/>
      <c r="B186" s="14"/>
      <c r="C186" s="12"/>
      <c r="D186" s="14"/>
      <c r="E186" s="14"/>
      <c r="F186" s="14"/>
      <c r="G186" s="12"/>
      <c r="H186" s="14"/>
      <c r="I186" s="14"/>
      <c r="J186" s="107"/>
      <c r="K186" s="117" t="str">
        <f t="shared" si="10"/>
        <v/>
      </c>
      <c r="L186" s="14"/>
      <c r="M186" s="12"/>
      <c r="N186" s="12"/>
      <c r="O186" s="12"/>
      <c r="P186" s="12"/>
      <c r="Q186" s="107"/>
      <c r="R186" s="129" t="str">
        <f t="shared" si="11"/>
        <v/>
      </c>
      <c r="S186" s="11"/>
      <c r="T186" s="14"/>
      <c r="U186" s="14"/>
      <c r="V186" s="12"/>
      <c r="W186" s="252"/>
      <c r="X186" s="252"/>
      <c r="Y186" s="245"/>
      <c r="Z186" s="257"/>
      <c r="AA186" s="257"/>
      <c r="AB186" s="23"/>
      <c r="AC186" s="130"/>
      <c r="AD186" s="14"/>
      <c r="AE186" s="14"/>
      <c r="AF186" s="14"/>
      <c r="AG186" s="14"/>
      <c r="AH186" s="14"/>
      <c r="AI186" s="270" t="str">
        <f t="shared" si="8"/>
        <v/>
      </c>
      <c r="AL186" s="15" t="str">
        <f t="shared" si="9"/>
        <v>N</v>
      </c>
    </row>
    <row r="187" spans="1:38" ht="25.5" customHeight="1" thickBot="1" x14ac:dyDescent="0.25">
      <c r="A187" s="13"/>
      <c r="B187" s="14"/>
      <c r="C187" s="12"/>
      <c r="D187" s="14"/>
      <c r="E187" s="14"/>
      <c r="F187" s="14"/>
      <c r="G187" s="12"/>
      <c r="H187" s="14"/>
      <c r="I187" s="14"/>
      <c r="J187" s="107"/>
      <c r="K187" s="117" t="str">
        <f t="shared" si="10"/>
        <v/>
      </c>
      <c r="L187" s="14"/>
      <c r="M187" s="12"/>
      <c r="N187" s="12"/>
      <c r="O187" s="12"/>
      <c r="P187" s="12"/>
      <c r="Q187" s="107"/>
      <c r="R187" s="129" t="str">
        <f t="shared" si="11"/>
        <v/>
      </c>
      <c r="S187" s="11"/>
      <c r="T187" s="14"/>
      <c r="U187" s="14"/>
      <c r="V187" s="12"/>
      <c r="W187" s="252"/>
      <c r="X187" s="252"/>
      <c r="Y187" s="245"/>
      <c r="Z187" s="257"/>
      <c r="AA187" s="257"/>
      <c r="AB187" s="23"/>
      <c r="AC187" s="130"/>
      <c r="AD187" s="14"/>
      <c r="AE187" s="14"/>
      <c r="AF187" s="14"/>
      <c r="AG187" s="14"/>
      <c r="AH187" s="14"/>
      <c r="AI187" s="270" t="str">
        <f t="shared" si="8"/>
        <v/>
      </c>
      <c r="AL187" s="15" t="str">
        <f t="shared" si="9"/>
        <v>N</v>
      </c>
    </row>
    <row r="188" spans="1:38" ht="25.5" customHeight="1" thickBot="1" x14ac:dyDescent="0.25">
      <c r="A188" s="13"/>
      <c r="B188" s="14"/>
      <c r="C188" s="12"/>
      <c r="D188" s="14"/>
      <c r="E188" s="14"/>
      <c r="F188" s="14"/>
      <c r="G188" s="12"/>
      <c r="H188" s="14"/>
      <c r="I188" s="14"/>
      <c r="J188" s="107"/>
      <c r="K188" s="117" t="str">
        <f t="shared" si="10"/>
        <v/>
      </c>
      <c r="L188" s="14"/>
      <c r="M188" s="12"/>
      <c r="N188" s="12"/>
      <c r="O188" s="12"/>
      <c r="P188" s="12"/>
      <c r="Q188" s="107"/>
      <c r="R188" s="129" t="str">
        <f t="shared" si="11"/>
        <v/>
      </c>
      <c r="S188" s="11"/>
      <c r="T188" s="14"/>
      <c r="U188" s="14"/>
      <c r="V188" s="12"/>
      <c r="W188" s="252"/>
      <c r="X188" s="252"/>
      <c r="Y188" s="245"/>
      <c r="Z188" s="257"/>
      <c r="AA188" s="257"/>
      <c r="AB188" s="23"/>
      <c r="AC188" s="130"/>
      <c r="AD188" s="14"/>
      <c r="AE188" s="14"/>
      <c r="AF188" s="14"/>
      <c r="AG188" s="14"/>
      <c r="AH188" s="14"/>
      <c r="AI188" s="270" t="str">
        <f t="shared" si="8"/>
        <v/>
      </c>
      <c r="AL188" s="15" t="str">
        <f t="shared" si="9"/>
        <v>N</v>
      </c>
    </row>
    <row r="189" spans="1:38" ht="25.5" customHeight="1" thickBot="1" x14ac:dyDescent="0.25">
      <c r="A189" s="13"/>
      <c r="B189" s="14"/>
      <c r="C189" s="12"/>
      <c r="D189" s="14"/>
      <c r="E189" s="14"/>
      <c r="F189" s="14"/>
      <c r="G189" s="12"/>
      <c r="H189" s="14"/>
      <c r="I189" s="14"/>
      <c r="J189" s="107"/>
      <c r="K189" s="117" t="str">
        <f t="shared" si="10"/>
        <v/>
      </c>
      <c r="L189" s="14"/>
      <c r="M189" s="12"/>
      <c r="N189" s="12"/>
      <c r="O189" s="12"/>
      <c r="P189" s="12"/>
      <c r="Q189" s="107"/>
      <c r="R189" s="129" t="str">
        <f t="shared" si="11"/>
        <v/>
      </c>
      <c r="S189" s="11"/>
      <c r="T189" s="14"/>
      <c r="U189" s="14"/>
      <c r="V189" s="12"/>
      <c r="W189" s="252"/>
      <c r="X189" s="252"/>
      <c r="Y189" s="245"/>
      <c r="Z189" s="257"/>
      <c r="AA189" s="257"/>
      <c r="AB189" s="23"/>
      <c r="AC189" s="130"/>
      <c r="AD189" s="14"/>
      <c r="AE189" s="14"/>
      <c r="AF189" s="14"/>
      <c r="AG189" s="14"/>
      <c r="AH189" s="14"/>
      <c r="AI189" s="270" t="str">
        <f t="shared" si="8"/>
        <v/>
      </c>
      <c r="AL189" s="15" t="str">
        <f t="shared" si="9"/>
        <v>N</v>
      </c>
    </row>
    <row r="190" spans="1:38" ht="25.5" customHeight="1" thickBot="1" x14ac:dyDescent="0.25">
      <c r="A190" s="13"/>
      <c r="B190" s="14"/>
      <c r="C190" s="12"/>
      <c r="D190" s="14"/>
      <c r="E190" s="14"/>
      <c r="F190" s="14"/>
      <c r="G190" s="12"/>
      <c r="H190" s="14"/>
      <c r="I190" s="14"/>
      <c r="J190" s="107"/>
      <c r="K190" s="117" t="str">
        <f t="shared" si="10"/>
        <v/>
      </c>
      <c r="L190" s="14"/>
      <c r="M190" s="12"/>
      <c r="N190" s="12"/>
      <c r="O190" s="12"/>
      <c r="P190" s="12"/>
      <c r="Q190" s="107"/>
      <c r="R190" s="129" t="str">
        <f t="shared" si="11"/>
        <v/>
      </c>
      <c r="S190" s="11"/>
      <c r="T190" s="14"/>
      <c r="U190" s="14"/>
      <c r="V190" s="12"/>
      <c r="W190" s="252"/>
      <c r="X190" s="252"/>
      <c r="Y190" s="245"/>
      <c r="Z190" s="257"/>
      <c r="AA190" s="257"/>
      <c r="AB190" s="23"/>
      <c r="AC190" s="130"/>
      <c r="AD190" s="14"/>
      <c r="AE190" s="14"/>
      <c r="AF190" s="14"/>
      <c r="AG190" s="14"/>
      <c r="AH190" s="14"/>
      <c r="AI190" s="270" t="str">
        <f t="shared" si="8"/>
        <v/>
      </c>
      <c r="AL190" s="15" t="str">
        <f t="shared" si="9"/>
        <v>N</v>
      </c>
    </row>
    <row r="191" spans="1:38" ht="25.5" customHeight="1" thickBot="1" x14ac:dyDescent="0.25">
      <c r="A191" s="13"/>
      <c r="B191" s="14"/>
      <c r="C191" s="12"/>
      <c r="D191" s="14"/>
      <c r="E191" s="14"/>
      <c r="F191" s="14"/>
      <c r="G191" s="12"/>
      <c r="H191" s="14"/>
      <c r="I191" s="14"/>
      <c r="J191" s="107"/>
      <c r="K191" s="117" t="str">
        <f t="shared" si="10"/>
        <v/>
      </c>
      <c r="L191" s="14"/>
      <c r="M191" s="12"/>
      <c r="N191" s="12"/>
      <c r="O191" s="12"/>
      <c r="P191" s="12"/>
      <c r="Q191" s="107"/>
      <c r="R191" s="129" t="str">
        <f t="shared" si="11"/>
        <v/>
      </c>
      <c r="S191" s="11"/>
      <c r="T191" s="14"/>
      <c r="U191" s="14"/>
      <c r="V191" s="12"/>
      <c r="W191" s="252"/>
      <c r="X191" s="252"/>
      <c r="Y191" s="245"/>
      <c r="Z191" s="257"/>
      <c r="AA191" s="257"/>
      <c r="AB191" s="23"/>
      <c r="AC191" s="130"/>
      <c r="AD191" s="14"/>
      <c r="AE191" s="14"/>
      <c r="AF191" s="14"/>
      <c r="AG191" s="14"/>
      <c r="AH191" s="14"/>
      <c r="AI191" s="270" t="str">
        <f t="shared" si="8"/>
        <v/>
      </c>
      <c r="AL191" s="15" t="str">
        <f t="shared" si="9"/>
        <v>N</v>
      </c>
    </row>
    <row r="192" spans="1:38" ht="25.5" customHeight="1" thickBot="1" x14ac:dyDescent="0.25">
      <c r="A192" s="13"/>
      <c r="B192" s="14"/>
      <c r="C192" s="12"/>
      <c r="D192" s="14"/>
      <c r="E192" s="14"/>
      <c r="F192" s="14"/>
      <c r="G192" s="12"/>
      <c r="H192" s="14"/>
      <c r="I192" s="14"/>
      <c r="J192" s="107"/>
      <c r="K192" s="117" t="str">
        <f t="shared" si="10"/>
        <v/>
      </c>
      <c r="L192" s="14"/>
      <c r="M192" s="12"/>
      <c r="N192" s="12"/>
      <c r="O192" s="12"/>
      <c r="P192" s="12"/>
      <c r="Q192" s="107"/>
      <c r="R192" s="129" t="str">
        <f t="shared" si="11"/>
        <v/>
      </c>
      <c r="S192" s="11"/>
      <c r="T192" s="14"/>
      <c r="U192" s="14"/>
      <c r="V192" s="12"/>
      <c r="W192" s="252"/>
      <c r="X192" s="252"/>
      <c r="Y192" s="245"/>
      <c r="Z192" s="257"/>
      <c r="AA192" s="257"/>
      <c r="AB192" s="23"/>
      <c r="AC192" s="130"/>
      <c r="AD192" s="14"/>
      <c r="AE192" s="14"/>
      <c r="AF192" s="14"/>
      <c r="AG192" s="14"/>
      <c r="AH192" s="14"/>
      <c r="AI192" s="270" t="str">
        <f t="shared" si="8"/>
        <v/>
      </c>
      <c r="AL192" s="15" t="str">
        <f t="shared" si="9"/>
        <v>N</v>
      </c>
    </row>
    <row r="193" spans="1:38" ht="25.5" customHeight="1" thickBot="1" x14ac:dyDescent="0.25">
      <c r="A193" s="13"/>
      <c r="B193" s="14"/>
      <c r="C193" s="12"/>
      <c r="D193" s="14"/>
      <c r="E193" s="14"/>
      <c r="F193" s="14"/>
      <c r="G193" s="12"/>
      <c r="H193" s="14"/>
      <c r="I193" s="14"/>
      <c r="J193" s="107"/>
      <c r="K193" s="117" t="str">
        <f t="shared" si="10"/>
        <v/>
      </c>
      <c r="L193" s="14"/>
      <c r="M193" s="12"/>
      <c r="N193" s="12"/>
      <c r="O193" s="12"/>
      <c r="P193" s="12"/>
      <c r="Q193" s="107"/>
      <c r="R193" s="129" t="str">
        <f t="shared" si="11"/>
        <v/>
      </c>
      <c r="S193" s="11"/>
      <c r="T193" s="14"/>
      <c r="U193" s="14"/>
      <c r="V193" s="12"/>
      <c r="W193" s="252"/>
      <c r="X193" s="252"/>
      <c r="Y193" s="245"/>
      <c r="Z193" s="257"/>
      <c r="AA193" s="257"/>
      <c r="AB193" s="23"/>
      <c r="AC193" s="130"/>
      <c r="AD193" s="14"/>
      <c r="AE193" s="14"/>
      <c r="AF193" s="14"/>
      <c r="AG193" s="14"/>
      <c r="AH193" s="14"/>
      <c r="AI193" s="270" t="str">
        <f t="shared" si="8"/>
        <v/>
      </c>
      <c r="AL193" s="15" t="str">
        <f t="shared" si="9"/>
        <v>N</v>
      </c>
    </row>
    <row r="194" spans="1:38" ht="25.5" customHeight="1" thickBot="1" x14ac:dyDescent="0.25">
      <c r="A194" s="13"/>
      <c r="B194" s="14"/>
      <c r="C194" s="12"/>
      <c r="D194" s="14"/>
      <c r="E194" s="14"/>
      <c r="F194" s="14"/>
      <c r="G194" s="12"/>
      <c r="H194" s="14"/>
      <c r="I194" s="14"/>
      <c r="J194" s="107"/>
      <c r="K194" s="117" t="str">
        <f t="shared" si="10"/>
        <v/>
      </c>
      <c r="L194" s="14"/>
      <c r="M194" s="12"/>
      <c r="N194" s="12"/>
      <c r="O194" s="12"/>
      <c r="P194" s="12"/>
      <c r="Q194" s="107"/>
      <c r="R194" s="129" t="str">
        <f t="shared" si="11"/>
        <v/>
      </c>
      <c r="S194" s="11"/>
      <c r="T194" s="14"/>
      <c r="U194" s="14"/>
      <c r="V194" s="12"/>
      <c r="W194" s="252"/>
      <c r="X194" s="252"/>
      <c r="Y194" s="245"/>
      <c r="Z194" s="257"/>
      <c r="AA194" s="257"/>
      <c r="AB194" s="23"/>
      <c r="AC194" s="130"/>
      <c r="AD194" s="14"/>
      <c r="AE194" s="14"/>
      <c r="AF194" s="14"/>
      <c r="AG194" s="14"/>
      <c r="AH194" s="14"/>
      <c r="AI194" s="270" t="str">
        <f t="shared" si="8"/>
        <v/>
      </c>
      <c r="AL194" s="15" t="str">
        <f t="shared" si="9"/>
        <v>N</v>
      </c>
    </row>
    <row r="195" spans="1:38" ht="25.5" customHeight="1" thickBot="1" x14ac:dyDescent="0.25">
      <c r="A195" s="13"/>
      <c r="B195" s="14"/>
      <c r="C195" s="12"/>
      <c r="D195" s="14"/>
      <c r="E195" s="14"/>
      <c r="F195" s="14"/>
      <c r="G195" s="12"/>
      <c r="H195" s="14"/>
      <c r="I195" s="14"/>
      <c r="J195" s="107"/>
      <c r="K195" s="117" t="str">
        <f t="shared" si="10"/>
        <v/>
      </c>
      <c r="L195" s="14"/>
      <c r="M195" s="12"/>
      <c r="N195" s="12"/>
      <c r="O195" s="12"/>
      <c r="P195" s="12"/>
      <c r="Q195" s="107"/>
      <c r="R195" s="129" t="str">
        <f t="shared" si="11"/>
        <v/>
      </c>
      <c r="S195" s="11"/>
      <c r="T195" s="14"/>
      <c r="U195" s="14"/>
      <c r="V195" s="12"/>
      <c r="W195" s="252"/>
      <c r="X195" s="252"/>
      <c r="Y195" s="245"/>
      <c r="Z195" s="257"/>
      <c r="AA195" s="257"/>
      <c r="AB195" s="23"/>
      <c r="AC195" s="130"/>
      <c r="AD195" s="14"/>
      <c r="AE195" s="14"/>
      <c r="AF195" s="14"/>
      <c r="AG195" s="14"/>
      <c r="AH195" s="14"/>
      <c r="AI195" s="270" t="str">
        <f t="shared" si="8"/>
        <v/>
      </c>
      <c r="AL195" s="15" t="str">
        <f t="shared" si="9"/>
        <v>N</v>
      </c>
    </row>
    <row r="196" spans="1:38" ht="25.5" customHeight="1" thickBot="1" x14ac:dyDescent="0.25">
      <c r="A196" s="13"/>
      <c r="B196" s="14"/>
      <c r="C196" s="12"/>
      <c r="D196" s="14"/>
      <c r="E196" s="14"/>
      <c r="F196" s="14"/>
      <c r="G196" s="12"/>
      <c r="H196" s="14"/>
      <c r="I196" s="14"/>
      <c r="J196" s="107"/>
      <c r="K196" s="117" t="str">
        <f t="shared" si="10"/>
        <v/>
      </c>
      <c r="L196" s="14"/>
      <c r="M196" s="12"/>
      <c r="N196" s="12"/>
      <c r="O196" s="12"/>
      <c r="P196" s="12"/>
      <c r="Q196" s="107"/>
      <c r="R196" s="129" t="str">
        <f t="shared" si="11"/>
        <v/>
      </c>
      <c r="S196" s="11"/>
      <c r="T196" s="14"/>
      <c r="U196" s="14"/>
      <c r="V196" s="12"/>
      <c r="W196" s="252"/>
      <c r="X196" s="252"/>
      <c r="Y196" s="245"/>
      <c r="Z196" s="257"/>
      <c r="AA196" s="257"/>
      <c r="AB196" s="23"/>
      <c r="AC196" s="130"/>
      <c r="AD196" s="14"/>
      <c r="AE196" s="14"/>
      <c r="AF196" s="14"/>
      <c r="AG196" s="14"/>
      <c r="AH196" s="14"/>
      <c r="AI196" s="270" t="str">
        <f t="shared" si="8"/>
        <v/>
      </c>
      <c r="AL196" s="15" t="str">
        <f t="shared" si="9"/>
        <v>N</v>
      </c>
    </row>
    <row r="197" spans="1:38" ht="25.5" customHeight="1" thickBot="1" x14ac:dyDescent="0.25">
      <c r="A197" s="13"/>
      <c r="B197" s="14"/>
      <c r="C197" s="12"/>
      <c r="D197" s="14"/>
      <c r="E197" s="14"/>
      <c r="F197" s="14"/>
      <c r="G197" s="12"/>
      <c r="H197" s="14"/>
      <c r="I197" s="14"/>
      <c r="J197" s="107"/>
      <c r="K197" s="117" t="str">
        <f t="shared" si="10"/>
        <v/>
      </c>
      <c r="L197" s="14"/>
      <c r="M197" s="12"/>
      <c r="N197" s="12"/>
      <c r="O197" s="12"/>
      <c r="P197" s="12"/>
      <c r="Q197" s="107"/>
      <c r="R197" s="129" t="str">
        <f t="shared" si="11"/>
        <v/>
      </c>
      <c r="S197" s="11"/>
      <c r="T197" s="14"/>
      <c r="U197" s="14"/>
      <c r="V197" s="12"/>
      <c r="W197" s="252"/>
      <c r="X197" s="252"/>
      <c r="Y197" s="245"/>
      <c r="Z197" s="257"/>
      <c r="AA197" s="257"/>
      <c r="AB197" s="23"/>
      <c r="AC197" s="130"/>
      <c r="AD197" s="14"/>
      <c r="AE197" s="14"/>
      <c r="AF197" s="14"/>
      <c r="AG197" s="14"/>
      <c r="AH197" s="14"/>
      <c r="AI197" s="270" t="str">
        <f t="shared" si="8"/>
        <v/>
      </c>
      <c r="AL197" s="15" t="str">
        <f t="shared" si="9"/>
        <v>N</v>
      </c>
    </row>
    <row r="198" spans="1:38" ht="25.5" customHeight="1" thickBot="1" x14ac:dyDescent="0.25">
      <c r="A198" s="13"/>
      <c r="B198" s="14"/>
      <c r="C198" s="12"/>
      <c r="D198" s="14"/>
      <c r="E198" s="14"/>
      <c r="F198" s="14"/>
      <c r="G198" s="12"/>
      <c r="H198" s="14"/>
      <c r="I198" s="14"/>
      <c r="J198" s="107"/>
      <c r="K198" s="117" t="str">
        <f t="shared" si="10"/>
        <v/>
      </c>
      <c r="L198" s="14"/>
      <c r="M198" s="12"/>
      <c r="N198" s="12"/>
      <c r="O198" s="12"/>
      <c r="P198" s="12"/>
      <c r="Q198" s="107"/>
      <c r="R198" s="129" t="str">
        <f t="shared" si="11"/>
        <v/>
      </c>
      <c r="S198" s="11"/>
      <c r="T198" s="14"/>
      <c r="U198" s="14"/>
      <c r="V198" s="12"/>
      <c r="W198" s="252"/>
      <c r="X198" s="252"/>
      <c r="Y198" s="245"/>
      <c r="Z198" s="257"/>
      <c r="AA198" s="257"/>
      <c r="AB198" s="23"/>
      <c r="AC198" s="130"/>
      <c r="AD198" s="14"/>
      <c r="AE198" s="14"/>
      <c r="AF198" s="14"/>
      <c r="AG198" s="14"/>
      <c r="AH198" s="14"/>
      <c r="AI198" s="270" t="str">
        <f t="shared" si="8"/>
        <v/>
      </c>
      <c r="AL198" s="15" t="str">
        <f t="shared" si="9"/>
        <v>N</v>
      </c>
    </row>
    <row r="199" spans="1:38" ht="25.5" customHeight="1" thickBot="1" x14ac:dyDescent="0.25">
      <c r="A199" s="13"/>
      <c r="B199" s="14"/>
      <c r="C199" s="12"/>
      <c r="D199" s="14"/>
      <c r="E199" s="14"/>
      <c r="F199" s="14"/>
      <c r="G199" s="12"/>
      <c r="H199" s="14"/>
      <c r="I199" s="14"/>
      <c r="J199" s="107"/>
      <c r="K199" s="117" t="str">
        <f t="shared" si="10"/>
        <v/>
      </c>
      <c r="L199" s="14"/>
      <c r="M199" s="12"/>
      <c r="N199" s="12"/>
      <c r="O199" s="12"/>
      <c r="P199" s="12"/>
      <c r="Q199" s="107"/>
      <c r="R199" s="129" t="str">
        <f t="shared" si="11"/>
        <v/>
      </c>
      <c r="S199" s="11"/>
      <c r="T199" s="14"/>
      <c r="U199" s="14"/>
      <c r="V199" s="12"/>
      <c r="W199" s="252"/>
      <c r="X199" s="252"/>
      <c r="Y199" s="245"/>
      <c r="Z199" s="257"/>
      <c r="AA199" s="257"/>
      <c r="AB199" s="23"/>
      <c r="AC199" s="130"/>
      <c r="AD199" s="14"/>
      <c r="AE199" s="14"/>
      <c r="AF199" s="14"/>
      <c r="AG199" s="14"/>
      <c r="AH199" s="14"/>
      <c r="AI199" s="270" t="str">
        <f t="shared" si="8"/>
        <v/>
      </c>
      <c r="AL199" s="15" t="str">
        <f t="shared" si="9"/>
        <v>N</v>
      </c>
    </row>
    <row r="200" spans="1:38" ht="25.5" customHeight="1" thickBot="1" x14ac:dyDescent="0.25">
      <c r="A200" s="13"/>
      <c r="B200" s="14"/>
      <c r="C200" s="12"/>
      <c r="D200" s="14"/>
      <c r="E200" s="14"/>
      <c r="F200" s="14"/>
      <c r="G200" s="12"/>
      <c r="H200" s="14"/>
      <c r="I200" s="14"/>
      <c r="J200" s="107"/>
      <c r="K200" s="117" t="str">
        <f t="shared" si="10"/>
        <v/>
      </c>
      <c r="L200" s="14"/>
      <c r="M200" s="12"/>
      <c r="N200" s="12"/>
      <c r="O200" s="12"/>
      <c r="P200" s="12"/>
      <c r="Q200" s="107"/>
      <c r="R200" s="129" t="str">
        <f t="shared" si="11"/>
        <v/>
      </c>
      <c r="S200" s="11"/>
      <c r="T200" s="14"/>
      <c r="U200" s="14"/>
      <c r="V200" s="12"/>
      <c r="W200" s="252"/>
      <c r="X200" s="252"/>
      <c r="Y200" s="245"/>
      <c r="Z200" s="257"/>
      <c r="AA200" s="257"/>
      <c r="AB200" s="23"/>
      <c r="AC200" s="130"/>
      <c r="AD200" s="14"/>
      <c r="AE200" s="14"/>
      <c r="AF200" s="14"/>
      <c r="AG200" s="14"/>
      <c r="AH200" s="14"/>
      <c r="AI200" s="270" t="str">
        <f t="shared" si="8"/>
        <v/>
      </c>
      <c r="AL200" s="15" t="str">
        <f t="shared" si="9"/>
        <v>N</v>
      </c>
    </row>
    <row r="201" spans="1:38" ht="25.5" customHeight="1" thickBot="1" x14ac:dyDescent="0.25">
      <c r="A201" s="13"/>
      <c r="B201" s="14"/>
      <c r="C201" s="12"/>
      <c r="D201" s="14"/>
      <c r="E201" s="14"/>
      <c r="F201" s="14"/>
      <c r="G201" s="12"/>
      <c r="H201" s="14"/>
      <c r="I201" s="14"/>
      <c r="J201" s="107"/>
      <c r="K201" s="117" t="str">
        <f t="shared" si="10"/>
        <v/>
      </c>
      <c r="L201" s="14"/>
      <c r="M201" s="12"/>
      <c r="N201" s="12"/>
      <c r="O201" s="12"/>
      <c r="P201" s="12"/>
      <c r="Q201" s="107"/>
      <c r="R201" s="129" t="str">
        <f t="shared" si="11"/>
        <v/>
      </c>
      <c r="S201" s="11"/>
      <c r="T201" s="14"/>
      <c r="U201" s="14"/>
      <c r="V201" s="12"/>
      <c r="W201" s="252"/>
      <c r="X201" s="252"/>
      <c r="Y201" s="245"/>
      <c r="Z201" s="257"/>
      <c r="AA201" s="257"/>
      <c r="AB201" s="23"/>
      <c r="AC201" s="130"/>
      <c r="AD201" s="14"/>
      <c r="AE201" s="14"/>
      <c r="AF201" s="14"/>
      <c r="AG201" s="14"/>
      <c r="AH201" s="14"/>
      <c r="AI201" s="270" t="str">
        <f t="shared" ref="AI201:AI264" si="12">IF(AC201="N","N",IF(AC201="","",AL201))</f>
        <v/>
      </c>
      <c r="AL201" s="15" t="str">
        <f t="shared" ref="AL201:AL264" si="13">IF(AC201&amp;AD201&amp;AE201&amp;AF201&amp;AG201&amp;AH201="YNNNNN","Y","N")</f>
        <v>N</v>
      </c>
    </row>
    <row r="202" spans="1:38" ht="25.5" customHeight="1" thickBot="1" x14ac:dyDescent="0.25">
      <c r="A202" s="13"/>
      <c r="B202" s="14"/>
      <c r="C202" s="12"/>
      <c r="D202" s="14"/>
      <c r="E202" s="14"/>
      <c r="F202" s="14"/>
      <c r="G202" s="12"/>
      <c r="H202" s="14"/>
      <c r="I202" s="14"/>
      <c r="J202" s="107"/>
      <c r="K202" s="117" t="str">
        <f t="shared" ref="K202:K265" si="14">IF($A202="","","AUSTRALIA")</f>
        <v/>
      </c>
      <c r="L202" s="14"/>
      <c r="M202" s="12"/>
      <c r="N202" s="12"/>
      <c r="O202" s="12"/>
      <c r="P202" s="12"/>
      <c r="Q202" s="107"/>
      <c r="R202" s="129" t="str">
        <f t="shared" ref="R202:R265" si="15">IF($A202="","","AUSTRALIA")</f>
        <v/>
      </c>
      <c r="S202" s="11"/>
      <c r="T202" s="14"/>
      <c r="U202" s="14"/>
      <c r="V202" s="12"/>
      <c r="W202" s="252"/>
      <c r="X202" s="252"/>
      <c r="Y202" s="245"/>
      <c r="Z202" s="257"/>
      <c r="AA202" s="257"/>
      <c r="AB202" s="23"/>
      <c r="AC202" s="130"/>
      <c r="AD202" s="14"/>
      <c r="AE202" s="14"/>
      <c r="AF202" s="14"/>
      <c r="AG202" s="14"/>
      <c r="AH202" s="14"/>
      <c r="AI202" s="270" t="str">
        <f t="shared" si="12"/>
        <v/>
      </c>
      <c r="AL202" s="15" t="str">
        <f t="shared" si="13"/>
        <v>N</v>
      </c>
    </row>
    <row r="203" spans="1:38" ht="25.5" customHeight="1" thickBot="1" x14ac:dyDescent="0.25">
      <c r="A203" s="13"/>
      <c r="B203" s="14"/>
      <c r="C203" s="12"/>
      <c r="D203" s="14"/>
      <c r="E203" s="14"/>
      <c r="F203" s="14"/>
      <c r="G203" s="12"/>
      <c r="H203" s="14"/>
      <c r="I203" s="14"/>
      <c r="J203" s="107"/>
      <c r="K203" s="117" t="str">
        <f t="shared" si="14"/>
        <v/>
      </c>
      <c r="L203" s="14"/>
      <c r="M203" s="12"/>
      <c r="N203" s="12"/>
      <c r="O203" s="12"/>
      <c r="P203" s="12"/>
      <c r="Q203" s="107"/>
      <c r="R203" s="129" t="str">
        <f t="shared" si="15"/>
        <v/>
      </c>
      <c r="S203" s="11"/>
      <c r="T203" s="14"/>
      <c r="U203" s="14"/>
      <c r="V203" s="12"/>
      <c r="W203" s="252"/>
      <c r="X203" s="252"/>
      <c r="Y203" s="245"/>
      <c r="Z203" s="257"/>
      <c r="AA203" s="257"/>
      <c r="AB203" s="23"/>
      <c r="AC203" s="130"/>
      <c r="AD203" s="14"/>
      <c r="AE203" s="14"/>
      <c r="AF203" s="14"/>
      <c r="AG203" s="14"/>
      <c r="AH203" s="14"/>
      <c r="AI203" s="270" t="str">
        <f t="shared" si="12"/>
        <v/>
      </c>
      <c r="AL203" s="15" t="str">
        <f t="shared" si="13"/>
        <v>N</v>
      </c>
    </row>
    <row r="204" spans="1:38" ht="25.5" customHeight="1" thickBot="1" x14ac:dyDescent="0.25">
      <c r="A204" s="13"/>
      <c r="B204" s="14"/>
      <c r="C204" s="12"/>
      <c r="D204" s="14"/>
      <c r="E204" s="14"/>
      <c r="F204" s="14"/>
      <c r="G204" s="12"/>
      <c r="H204" s="14"/>
      <c r="I204" s="14"/>
      <c r="J204" s="107"/>
      <c r="K204" s="117" t="str">
        <f t="shared" si="14"/>
        <v/>
      </c>
      <c r="L204" s="14"/>
      <c r="M204" s="12"/>
      <c r="N204" s="12"/>
      <c r="O204" s="12"/>
      <c r="P204" s="12"/>
      <c r="Q204" s="107"/>
      <c r="R204" s="129" t="str">
        <f t="shared" si="15"/>
        <v/>
      </c>
      <c r="S204" s="11"/>
      <c r="T204" s="14"/>
      <c r="U204" s="14"/>
      <c r="V204" s="12"/>
      <c r="W204" s="252"/>
      <c r="X204" s="252"/>
      <c r="Y204" s="245"/>
      <c r="Z204" s="257"/>
      <c r="AA204" s="257"/>
      <c r="AB204" s="23"/>
      <c r="AC204" s="130"/>
      <c r="AD204" s="14"/>
      <c r="AE204" s="14"/>
      <c r="AF204" s="14"/>
      <c r="AG204" s="14"/>
      <c r="AH204" s="14"/>
      <c r="AI204" s="270" t="str">
        <f t="shared" si="12"/>
        <v/>
      </c>
      <c r="AL204" s="15" t="str">
        <f t="shared" si="13"/>
        <v>N</v>
      </c>
    </row>
    <row r="205" spans="1:38" ht="25.5" customHeight="1" thickBot="1" x14ac:dyDescent="0.25">
      <c r="A205" s="13"/>
      <c r="B205" s="14"/>
      <c r="C205" s="12"/>
      <c r="D205" s="14"/>
      <c r="E205" s="14"/>
      <c r="F205" s="14"/>
      <c r="G205" s="12"/>
      <c r="H205" s="14"/>
      <c r="I205" s="14"/>
      <c r="J205" s="107"/>
      <c r="K205" s="117" t="str">
        <f t="shared" si="14"/>
        <v/>
      </c>
      <c r="L205" s="14"/>
      <c r="M205" s="12"/>
      <c r="N205" s="12"/>
      <c r="O205" s="12"/>
      <c r="P205" s="12"/>
      <c r="Q205" s="107"/>
      <c r="R205" s="129" t="str">
        <f t="shared" si="15"/>
        <v/>
      </c>
      <c r="S205" s="11"/>
      <c r="T205" s="14"/>
      <c r="U205" s="14"/>
      <c r="V205" s="12"/>
      <c r="W205" s="252"/>
      <c r="X205" s="252"/>
      <c r="Y205" s="245"/>
      <c r="Z205" s="257"/>
      <c r="AA205" s="257"/>
      <c r="AB205" s="23"/>
      <c r="AC205" s="130"/>
      <c r="AD205" s="14"/>
      <c r="AE205" s="14"/>
      <c r="AF205" s="14"/>
      <c r="AG205" s="14"/>
      <c r="AH205" s="14"/>
      <c r="AI205" s="270" t="str">
        <f t="shared" si="12"/>
        <v/>
      </c>
      <c r="AL205" s="15" t="str">
        <f t="shared" si="13"/>
        <v>N</v>
      </c>
    </row>
    <row r="206" spans="1:38" ht="25.5" customHeight="1" thickBot="1" x14ac:dyDescent="0.25">
      <c r="A206" s="13"/>
      <c r="B206" s="14"/>
      <c r="C206" s="12"/>
      <c r="D206" s="14"/>
      <c r="E206" s="14"/>
      <c r="F206" s="14"/>
      <c r="G206" s="12"/>
      <c r="H206" s="14"/>
      <c r="I206" s="14"/>
      <c r="J206" s="107"/>
      <c r="K206" s="117" t="str">
        <f t="shared" si="14"/>
        <v/>
      </c>
      <c r="L206" s="14"/>
      <c r="M206" s="12"/>
      <c r="N206" s="12"/>
      <c r="O206" s="12"/>
      <c r="P206" s="12"/>
      <c r="Q206" s="107"/>
      <c r="R206" s="129" t="str">
        <f t="shared" si="15"/>
        <v/>
      </c>
      <c r="S206" s="11"/>
      <c r="T206" s="14"/>
      <c r="U206" s="14"/>
      <c r="V206" s="12"/>
      <c r="W206" s="252"/>
      <c r="X206" s="252"/>
      <c r="Y206" s="245"/>
      <c r="Z206" s="257"/>
      <c r="AA206" s="257"/>
      <c r="AB206" s="23"/>
      <c r="AC206" s="130"/>
      <c r="AD206" s="14"/>
      <c r="AE206" s="14"/>
      <c r="AF206" s="14"/>
      <c r="AG206" s="14"/>
      <c r="AH206" s="14"/>
      <c r="AI206" s="270" t="str">
        <f t="shared" si="12"/>
        <v/>
      </c>
      <c r="AL206" s="15" t="str">
        <f t="shared" si="13"/>
        <v>N</v>
      </c>
    </row>
    <row r="207" spans="1:38" ht="25.5" customHeight="1" thickBot="1" x14ac:dyDescent="0.25">
      <c r="A207" s="13"/>
      <c r="B207" s="14"/>
      <c r="C207" s="12"/>
      <c r="D207" s="14"/>
      <c r="E207" s="14"/>
      <c r="F207" s="14"/>
      <c r="G207" s="12"/>
      <c r="H207" s="14"/>
      <c r="I207" s="14"/>
      <c r="J207" s="107"/>
      <c r="K207" s="117" t="str">
        <f t="shared" si="14"/>
        <v/>
      </c>
      <c r="L207" s="14"/>
      <c r="M207" s="12"/>
      <c r="N207" s="12"/>
      <c r="O207" s="12"/>
      <c r="P207" s="12"/>
      <c r="Q207" s="107"/>
      <c r="R207" s="129" t="str">
        <f t="shared" si="15"/>
        <v/>
      </c>
      <c r="S207" s="11"/>
      <c r="T207" s="14"/>
      <c r="U207" s="14"/>
      <c r="V207" s="12"/>
      <c r="W207" s="252"/>
      <c r="X207" s="252"/>
      <c r="Y207" s="245"/>
      <c r="Z207" s="257"/>
      <c r="AA207" s="257"/>
      <c r="AB207" s="23"/>
      <c r="AC207" s="130"/>
      <c r="AD207" s="14"/>
      <c r="AE207" s="14"/>
      <c r="AF207" s="14"/>
      <c r="AG207" s="14"/>
      <c r="AH207" s="14"/>
      <c r="AI207" s="270" t="str">
        <f t="shared" si="12"/>
        <v/>
      </c>
      <c r="AL207" s="15" t="str">
        <f t="shared" si="13"/>
        <v>N</v>
      </c>
    </row>
    <row r="208" spans="1:38" ht="25.5" customHeight="1" thickBot="1" x14ac:dyDescent="0.25">
      <c r="A208" s="13"/>
      <c r="B208" s="14"/>
      <c r="C208" s="12"/>
      <c r="D208" s="14"/>
      <c r="E208" s="14"/>
      <c r="F208" s="14"/>
      <c r="G208" s="12"/>
      <c r="H208" s="14"/>
      <c r="I208" s="14"/>
      <c r="J208" s="107"/>
      <c r="K208" s="117" t="str">
        <f t="shared" si="14"/>
        <v/>
      </c>
      <c r="L208" s="14"/>
      <c r="M208" s="12"/>
      <c r="N208" s="12"/>
      <c r="O208" s="12"/>
      <c r="P208" s="12"/>
      <c r="Q208" s="107"/>
      <c r="R208" s="129" t="str">
        <f t="shared" si="15"/>
        <v/>
      </c>
      <c r="S208" s="11"/>
      <c r="T208" s="14"/>
      <c r="U208" s="14"/>
      <c r="V208" s="12"/>
      <c r="W208" s="252"/>
      <c r="X208" s="252"/>
      <c r="Y208" s="245"/>
      <c r="Z208" s="257"/>
      <c r="AA208" s="257"/>
      <c r="AB208" s="23"/>
      <c r="AC208" s="130"/>
      <c r="AD208" s="14"/>
      <c r="AE208" s="14"/>
      <c r="AF208" s="14"/>
      <c r="AG208" s="14"/>
      <c r="AH208" s="14"/>
      <c r="AI208" s="270" t="str">
        <f t="shared" si="12"/>
        <v/>
      </c>
      <c r="AL208" s="15" t="str">
        <f t="shared" si="13"/>
        <v>N</v>
      </c>
    </row>
    <row r="209" spans="1:38" ht="25.5" customHeight="1" thickBot="1" x14ac:dyDescent="0.25">
      <c r="A209" s="13"/>
      <c r="B209" s="14"/>
      <c r="C209" s="12"/>
      <c r="D209" s="14"/>
      <c r="E209" s="14"/>
      <c r="F209" s="14"/>
      <c r="G209" s="12"/>
      <c r="H209" s="14"/>
      <c r="I209" s="14"/>
      <c r="J209" s="107"/>
      <c r="K209" s="117" t="str">
        <f t="shared" si="14"/>
        <v/>
      </c>
      <c r="L209" s="14"/>
      <c r="M209" s="12"/>
      <c r="N209" s="12"/>
      <c r="O209" s="12"/>
      <c r="P209" s="12"/>
      <c r="Q209" s="107"/>
      <c r="R209" s="129" t="str">
        <f t="shared" si="15"/>
        <v/>
      </c>
      <c r="S209" s="11"/>
      <c r="T209" s="14"/>
      <c r="U209" s="14"/>
      <c r="V209" s="12"/>
      <c r="W209" s="252"/>
      <c r="X209" s="252"/>
      <c r="Y209" s="245"/>
      <c r="Z209" s="257"/>
      <c r="AA209" s="257"/>
      <c r="AB209" s="23"/>
      <c r="AC209" s="130"/>
      <c r="AD209" s="14"/>
      <c r="AE209" s="14"/>
      <c r="AF209" s="14"/>
      <c r="AG209" s="14"/>
      <c r="AH209" s="14"/>
      <c r="AI209" s="270" t="str">
        <f t="shared" si="12"/>
        <v/>
      </c>
      <c r="AL209" s="15" t="str">
        <f t="shared" si="13"/>
        <v>N</v>
      </c>
    </row>
    <row r="210" spans="1:38" ht="25.5" customHeight="1" thickBot="1" x14ac:dyDescent="0.25">
      <c r="A210" s="13"/>
      <c r="B210" s="14"/>
      <c r="C210" s="12"/>
      <c r="D210" s="14"/>
      <c r="E210" s="14"/>
      <c r="F210" s="14"/>
      <c r="G210" s="12"/>
      <c r="H210" s="14"/>
      <c r="I210" s="14"/>
      <c r="J210" s="107"/>
      <c r="K210" s="117" t="str">
        <f t="shared" si="14"/>
        <v/>
      </c>
      <c r="L210" s="14"/>
      <c r="M210" s="12"/>
      <c r="N210" s="12"/>
      <c r="O210" s="12"/>
      <c r="P210" s="12"/>
      <c r="Q210" s="107"/>
      <c r="R210" s="129" t="str">
        <f t="shared" si="15"/>
        <v/>
      </c>
      <c r="S210" s="11"/>
      <c r="T210" s="14"/>
      <c r="U210" s="14"/>
      <c r="V210" s="12"/>
      <c r="W210" s="252"/>
      <c r="X210" s="252"/>
      <c r="Y210" s="245"/>
      <c r="Z210" s="257"/>
      <c r="AA210" s="257"/>
      <c r="AB210" s="23"/>
      <c r="AC210" s="130"/>
      <c r="AD210" s="14"/>
      <c r="AE210" s="14"/>
      <c r="AF210" s="14"/>
      <c r="AG210" s="14"/>
      <c r="AH210" s="14"/>
      <c r="AI210" s="270" t="str">
        <f t="shared" si="12"/>
        <v/>
      </c>
      <c r="AL210" s="15" t="str">
        <f t="shared" si="13"/>
        <v>N</v>
      </c>
    </row>
    <row r="211" spans="1:38" ht="25.5" customHeight="1" thickBot="1" x14ac:dyDescent="0.25">
      <c r="A211" s="13"/>
      <c r="B211" s="14"/>
      <c r="C211" s="12"/>
      <c r="D211" s="14"/>
      <c r="E211" s="14"/>
      <c r="F211" s="14"/>
      <c r="G211" s="12"/>
      <c r="H211" s="14"/>
      <c r="I211" s="14"/>
      <c r="J211" s="107"/>
      <c r="K211" s="117" t="str">
        <f t="shared" si="14"/>
        <v/>
      </c>
      <c r="L211" s="14"/>
      <c r="M211" s="12"/>
      <c r="N211" s="12"/>
      <c r="O211" s="12"/>
      <c r="P211" s="12"/>
      <c r="Q211" s="107"/>
      <c r="R211" s="129" t="str">
        <f t="shared" si="15"/>
        <v/>
      </c>
      <c r="S211" s="11"/>
      <c r="T211" s="14"/>
      <c r="U211" s="14"/>
      <c r="V211" s="12"/>
      <c r="W211" s="252"/>
      <c r="X211" s="252"/>
      <c r="Y211" s="245"/>
      <c r="Z211" s="257"/>
      <c r="AA211" s="257"/>
      <c r="AB211" s="23"/>
      <c r="AC211" s="130"/>
      <c r="AD211" s="14"/>
      <c r="AE211" s="14"/>
      <c r="AF211" s="14"/>
      <c r="AG211" s="14"/>
      <c r="AH211" s="14"/>
      <c r="AI211" s="270" t="str">
        <f t="shared" si="12"/>
        <v/>
      </c>
      <c r="AL211" s="15" t="str">
        <f t="shared" si="13"/>
        <v>N</v>
      </c>
    </row>
    <row r="212" spans="1:38" ht="25.5" customHeight="1" thickBot="1" x14ac:dyDescent="0.25">
      <c r="A212" s="13"/>
      <c r="B212" s="14"/>
      <c r="C212" s="12"/>
      <c r="D212" s="14"/>
      <c r="E212" s="14"/>
      <c r="F212" s="14"/>
      <c r="G212" s="12"/>
      <c r="H212" s="14"/>
      <c r="I212" s="14"/>
      <c r="J212" s="107"/>
      <c r="K212" s="117" t="str">
        <f t="shared" si="14"/>
        <v/>
      </c>
      <c r="L212" s="14"/>
      <c r="M212" s="12"/>
      <c r="N212" s="12"/>
      <c r="O212" s="12"/>
      <c r="P212" s="12"/>
      <c r="Q212" s="107"/>
      <c r="R212" s="129" t="str">
        <f t="shared" si="15"/>
        <v/>
      </c>
      <c r="S212" s="11"/>
      <c r="T212" s="14"/>
      <c r="U212" s="14"/>
      <c r="V212" s="12"/>
      <c r="W212" s="252"/>
      <c r="X212" s="252"/>
      <c r="Y212" s="245"/>
      <c r="Z212" s="257"/>
      <c r="AA212" s="257"/>
      <c r="AB212" s="23"/>
      <c r="AC212" s="130"/>
      <c r="AD212" s="14"/>
      <c r="AE212" s="14"/>
      <c r="AF212" s="14"/>
      <c r="AG212" s="14"/>
      <c r="AH212" s="14"/>
      <c r="AI212" s="270" t="str">
        <f t="shared" si="12"/>
        <v/>
      </c>
      <c r="AL212" s="15" t="str">
        <f t="shared" si="13"/>
        <v>N</v>
      </c>
    </row>
    <row r="213" spans="1:38" ht="25.5" customHeight="1" thickBot="1" x14ac:dyDescent="0.25">
      <c r="A213" s="13"/>
      <c r="B213" s="14"/>
      <c r="C213" s="12"/>
      <c r="D213" s="14"/>
      <c r="E213" s="14"/>
      <c r="F213" s="14"/>
      <c r="G213" s="12"/>
      <c r="H213" s="14"/>
      <c r="I213" s="14"/>
      <c r="J213" s="107"/>
      <c r="K213" s="117" t="str">
        <f t="shared" si="14"/>
        <v/>
      </c>
      <c r="L213" s="14"/>
      <c r="M213" s="12"/>
      <c r="N213" s="12"/>
      <c r="O213" s="12"/>
      <c r="P213" s="12"/>
      <c r="Q213" s="107"/>
      <c r="R213" s="129" t="str">
        <f t="shared" si="15"/>
        <v/>
      </c>
      <c r="S213" s="11"/>
      <c r="T213" s="14"/>
      <c r="U213" s="14"/>
      <c r="V213" s="12"/>
      <c r="W213" s="252"/>
      <c r="X213" s="252"/>
      <c r="Y213" s="245"/>
      <c r="Z213" s="257"/>
      <c r="AA213" s="257"/>
      <c r="AB213" s="23"/>
      <c r="AC213" s="130"/>
      <c r="AD213" s="14"/>
      <c r="AE213" s="14"/>
      <c r="AF213" s="14"/>
      <c r="AG213" s="14"/>
      <c r="AH213" s="14"/>
      <c r="AI213" s="270" t="str">
        <f t="shared" si="12"/>
        <v/>
      </c>
      <c r="AL213" s="15" t="str">
        <f t="shared" si="13"/>
        <v>N</v>
      </c>
    </row>
    <row r="214" spans="1:38" ht="25.5" customHeight="1" thickBot="1" x14ac:dyDescent="0.25">
      <c r="A214" s="13"/>
      <c r="B214" s="14"/>
      <c r="C214" s="12"/>
      <c r="D214" s="14"/>
      <c r="E214" s="14"/>
      <c r="F214" s="14"/>
      <c r="G214" s="12"/>
      <c r="H214" s="14"/>
      <c r="I214" s="14"/>
      <c r="J214" s="107"/>
      <c r="K214" s="117" t="str">
        <f t="shared" si="14"/>
        <v/>
      </c>
      <c r="L214" s="14"/>
      <c r="M214" s="12"/>
      <c r="N214" s="12"/>
      <c r="O214" s="12"/>
      <c r="P214" s="12"/>
      <c r="Q214" s="107"/>
      <c r="R214" s="129" t="str">
        <f t="shared" si="15"/>
        <v/>
      </c>
      <c r="S214" s="11"/>
      <c r="T214" s="14"/>
      <c r="U214" s="14"/>
      <c r="V214" s="12"/>
      <c r="W214" s="252"/>
      <c r="X214" s="252"/>
      <c r="Y214" s="245"/>
      <c r="Z214" s="257"/>
      <c r="AA214" s="257"/>
      <c r="AB214" s="23"/>
      <c r="AC214" s="130"/>
      <c r="AD214" s="14"/>
      <c r="AE214" s="14"/>
      <c r="AF214" s="14"/>
      <c r="AG214" s="14"/>
      <c r="AH214" s="14"/>
      <c r="AI214" s="270" t="str">
        <f t="shared" si="12"/>
        <v/>
      </c>
      <c r="AL214" s="15" t="str">
        <f t="shared" si="13"/>
        <v>N</v>
      </c>
    </row>
    <row r="215" spans="1:38" ht="25.5" customHeight="1" thickBot="1" x14ac:dyDescent="0.25">
      <c r="A215" s="13"/>
      <c r="B215" s="14"/>
      <c r="C215" s="12"/>
      <c r="D215" s="14"/>
      <c r="E215" s="14"/>
      <c r="F215" s="14"/>
      <c r="G215" s="12"/>
      <c r="H215" s="14"/>
      <c r="I215" s="14"/>
      <c r="J215" s="107"/>
      <c r="K215" s="117" t="str">
        <f t="shared" si="14"/>
        <v/>
      </c>
      <c r="L215" s="14"/>
      <c r="M215" s="12"/>
      <c r="N215" s="12"/>
      <c r="O215" s="12"/>
      <c r="P215" s="12"/>
      <c r="Q215" s="107"/>
      <c r="R215" s="129" t="str">
        <f t="shared" si="15"/>
        <v/>
      </c>
      <c r="S215" s="11"/>
      <c r="T215" s="14"/>
      <c r="U215" s="14"/>
      <c r="V215" s="12"/>
      <c r="W215" s="252"/>
      <c r="X215" s="252"/>
      <c r="Y215" s="245"/>
      <c r="Z215" s="257"/>
      <c r="AA215" s="257"/>
      <c r="AB215" s="23"/>
      <c r="AC215" s="130"/>
      <c r="AD215" s="14"/>
      <c r="AE215" s="14"/>
      <c r="AF215" s="14"/>
      <c r="AG215" s="14"/>
      <c r="AH215" s="14"/>
      <c r="AI215" s="270" t="str">
        <f t="shared" si="12"/>
        <v/>
      </c>
      <c r="AL215" s="15" t="str">
        <f t="shared" si="13"/>
        <v>N</v>
      </c>
    </row>
    <row r="216" spans="1:38" ht="25.5" customHeight="1" thickBot="1" x14ac:dyDescent="0.25">
      <c r="A216" s="13"/>
      <c r="B216" s="14"/>
      <c r="C216" s="12"/>
      <c r="D216" s="14"/>
      <c r="E216" s="14"/>
      <c r="F216" s="14"/>
      <c r="G216" s="12"/>
      <c r="H216" s="14"/>
      <c r="I216" s="14"/>
      <c r="J216" s="107"/>
      <c r="K216" s="117" t="str">
        <f t="shared" si="14"/>
        <v/>
      </c>
      <c r="L216" s="14"/>
      <c r="M216" s="12"/>
      <c r="N216" s="12"/>
      <c r="O216" s="12"/>
      <c r="P216" s="12"/>
      <c r="Q216" s="107"/>
      <c r="R216" s="129" t="str">
        <f t="shared" si="15"/>
        <v/>
      </c>
      <c r="S216" s="11"/>
      <c r="T216" s="14"/>
      <c r="U216" s="14"/>
      <c r="V216" s="12"/>
      <c r="W216" s="252"/>
      <c r="X216" s="252"/>
      <c r="Y216" s="245"/>
      <c r="Z216" s="257"/>
      <c r="AA216" s="257"/>
      <c r="AB216" s="23"/>
      <c r="AC216" s="130"/>
      <c r="AD216" s="14"/>
      <c r="AE216" s="14"/>
      <c r="AF216" s="14"/>
      <c r="AG216" s="14"/>
      <c r="AH216" s="14"/>
      <c r="AI216" s="270" t="str">
        <f t="shared" si="12"/>
        <v/>
      </c>
      <c r="AL216" s="15" t="str">
        <f t="shared" si="13"/>
        <v>N</v>
      </c>
    </row>
    <row r="217" spans="1:38" ht="25.5" customHeight="1" thickBot="1" x14ac:dyDescent="0.25">
      <c r="A217" s="13"/>
      <c r="B217" s="14"/>
      <c r="C217" s="12"/>
      <c r="D217" s="14"/>
      <c r="E217" s="14"/>
      <c r="F217" s="14"/>
      <c r="G217" s="12"/>
      <c r="H217" s="14"/>
      <c r="I217" s="14"/>
      <c r="J217" s="107"/>
      <c r="K217" s="117" t="str">
        <f t="shared" si="14"/>
        <v/>
      </c>
      <c r="L217" s="14"/>
      <c r="M217" s="12"/>
      <c r="N217" s="12"/>
      <c r="O217" s="12"/>
      <c r="P217" s="12"/>
      <c r="Q217" s="107"/>
      <c r="R217" s="129" t="str">
        <f t="shared" si="15"/>
        <v/>
      </c>
      <c r="S217" s="11"/>
      <c r="T217" s="14"/>
      <c r="U217" s="14"/>
      <c r="V217" s="12"/>
      <c r="W217" s="252"/>
      <c r="X217" s="252"/>
      <c r="Y217" s="245"/>
      <c r="Z217" s="257"/>
      <c r="AA217" s="257"/>
      <c r="AB217" s="23"/>
      <c r="AC217" s="130"/>
      <c r="AD217" s="14"/>
      <c r="AE217" s="14"/>
      <c r="AF217" s="14"/>
      <c r="AG217" s="14"/>
      <c r="AH217" s="14"/>
      <c r="AI217" s="270" t="str">
        <f t="shared" si="12"/>
        <v/>
      </c>
      <c r="AL217" s="15" t="str">
        <f t="shared" si="13"/>
        <v>N</v>
      </c>
    </row>
    <row r="218" spans="1:38" ht="25.5" customHeight="1" thickBot="1" x14ac:dyDescent="0.25">
      <c r="A218" s="13"/>
      <c r="B218" s="14"/>
      <c r="C218" s="12"/>
      <c r="D218" s="14"/>
      <c r="E218" s="14"/>
      <c r="F218" s="14"/>
      <c r="G218" s="12"/>
      <c r="H218" s="14"/>
      <c r="I218" s="14"/>
      <c r="J218" s="107"/>
      <c r="K218" s="117" t="str">
        <f t="shared" si="14"/>
        <v/>
      </c>
      <c r="L218" s="14"/>
      <c r="M218" s="12"/>
      <c r="N218" s="12"/>
      <c r="O218" s="12"/>
      <c r="P218" s="12"/>
      <c r="Q218" s="107"/>
      <c r="R218" s="129" t="str">
        <f t="shared" si="15"/>
        <v/>
      </c>
      <c r="S218" s="11"/>
      <c r="T218" s="14"/>
      <c r="U218" s="14"/>
      <c r="V218" s="12"/>
      <c r="W218" s="252"/>
      <c r="X218" s="252"/>
      <c r="Y218" s="245"/>
      <c r="Z218" s="257"/>
      <c r="AA218" s="257"/>
      <c r="AB218" s="23"/>
      <c r="AC218" s="130"/>
      <c r="AD218" s="14"/>
      <c r="AE218" s="14"/>
      <c r="AF218" s="14"/>
      <c r="AG218" s="14"/>
      <c r="AH218" s="14"/>
      <c r="AI218" s="270" t="str">
        <f t="shared" si="12"/>
        <v/>
      </c>
      <c r="AL218" s="15" t="str">
        <f t="shared" si="13"/>
        <v>N</v>
      </c>
    </row>
    <row r="219" spans="1:38" ht="25.5" customHeight="1" thickBot="1" x14ac:dyDescent="0.25">
      <c r="A219" s="13"/>
      <c r="B219" s="14"/>
      <c r="C219" s="12"/>
      <c r="D219" s="14"/>
      <c r="E219" s="14"/>
      <c r="F219" s="14"/>
      <c r="G219" s="12"/>
      <c r="H219" s="14"/>
      <c r="I219" s="14"/>
      <c r="J219" s="107"/>
      <c r="K219" s="117" t="str">
        <f t="shared" si="14"/>
        <v/>
      </c>
      <c r="L219" s="14"/>
      <c r="M219" s="12"/>
      <c r="N219" s="12"/>
      <c r="O219" s="12"/>
      <c r="P219" s="12"/>
      <c r="Q219" s="107"/>
      <c r="R219" s="129" t="str">
        <f t="shared" si="15"/>
        <v/>
      </c>
      <c r="S219" s="11"/>
      <c r="T219" s="14"/>
      <c r="U219" s="14"/>
      <c r="V219" s="12"/>
      <c r="W219" s="252"/>
      <c r="X219" s="252"/>
      <c r="Y219" s="245"/>
      <c r="Z219" s="257"/>
      <c r="AA219" s="257"/>
      <c r="AB219" s="23"/>
      <c r="AC219" s="130"/>
      <c r="AD219" s="14"/>
      <c r="AE219" s="14"/>
      <c r="AF219" s="14"/>
      <c r="AG219" s="14"/>
      <c r="AH219" s="14"/>
      <c r="AI219" s="270" t="str">
        <f t="shared" si="12"/>
        <v/>
      </c>
      <c r="AL219" s="15" t="str">
        <f t="shared" si="13"/>
        <v>N</v>
      </c>
    </row>
    <row r="220" spans="1:38" ht="25.5" customHeight="1" thickBot="1" x14ac:dyDescent="0.25">
      <c r="A220" s="13"/>
      <c r="B220" s="14"/>
      <c r="C220" s="12"/>
      <c r="D220" s="14"/>
      <c r="E220" s="14"/>
      <c r="F220" s="14"/>
      <c r="G220" s="12"/>
      <c r="H220" s="14"/>
      <c r="I220" s="14"/>
      <c r="J220" s="107"/>
      <c r="K220" s="117" t="str">
        <f t="shared" si="14"/>
        <v/>
      </c>
      <c r="L220" s="14"/>
      <c r="M220" s="12"/>
      <c r="N220" s="12"/>
      <c r="O220" s="12"/>
      <c r="P220" s="12"/>
      <c r="Q220" s="107"/>
      <c r="R220" s="129" t="str">
        <f t="shared" si="15"/>
        <v/>
      </c>
      <c r="S220" s="11"/>
      <c r="T220" s="14"/>
      <c r="U220" s="14"/>
      <c r="V220" s="12"/>
      <c r="W220" s="252"/>
      <c r="X220" s="252"/>
      <c r="Y220" s="245"/>
      <c r="Z220" s="257"/>
      <c r="AA220" s="257"/>
      <c r="AB220" s="23"/>
      <c r="AC220" s="130"/>
      <c r="AD220" s="14"/>
      <c r="AE220" s="14"/>
      <c r="AF220" s="14"/>
      <c r="AG220" s="14"/>
      <c r="AH220" s="14"/>
      <c r="AI220" s="270" t="str">
        <f t="shared" si="12"/>
        <v/>
      </c>
      <c r="AL220" s="15" t="str">
        <f t="shared" si="13"/>
        <v>N</v>
      </c>
    </row>
    <row r="221" spans="1:38" ht="25.5" customHeight="1" thickBot="1" x14ac:dyDescent="0.25">
      <c r="A221" s="13"/>
      <c r="B221" s="14"/>
      <c r="C221" s="12"/>
      <c r="D221" s="14"/>
      <c r="E221" s="14"/>
      <c r="F221" s="14"/>
      <c r="G221" s="12"/>
      <c r="H221" s="14"/>
      <c r="I221" s="14"/>
      <c r="J221" s="107"/>
      <c r="K221" s="117" t="str">
        <f t="shared" si="14"/>
        <v/>
      </c>
      <c r="L221" s="14"/>
      <c r="M221" s="12"/>
      <c r="N221" s="12"/>
      <c r="O221" s="12"/>
      <c r="P221" s="12"/>
      <c r="Q221" s="107"/>
      <c r="R221" s="129" t="str">
        <f t="shared" si="15"/>
        <v/>
      </c>
      <c r="S221" s="11"/>
      <c r="T221" s="14"/>
      <c r="U221" s="14"/>
      <c r="V221" s="12"/>
      <c r="W221" s="252"/>
      <c r="X221" s="252"/>
      <c r="Y221" s="245"/>
      <c r="Z221" s="257"/>
      <c r="AA221" s="257"/>
      <c r="AB221" s="23"/>
      <c r="AC221" s="130"/>
      <c r="AD221" s="14"/>
      <c r="AE221" s="14"/>
      <c r="AF221" s="14"/>
      <c r="AG221" s="14"/>
      <c r="AH221" s="14"/>
      <c r="AI221" s="270" t="str">
        <f t="shared" si="12"/>
        <v/>
      </c>
      <c r="AL221" s="15" t="str">
        <f t="shared" si="13"/>
        <v>N</v>
      </c>
    </row>
    <row r="222" spans="1:38" ht="25.5" customHeight="1" thickBot="1" x14ac:dyDescent="0.25">
      <c r="A222" s="13"/>
      <c r="B222" s="14"/>
      <c r="C222" s="12"/>
      <c r="D222" s="14"/>
      <c r="E222" s="14"/>
      <c r="F222" s="14"/>
      <c r="G222" s="12"/>
      <c r="H222" s="14"/>
      <c r="I222" s="14"/>
      <c r="J222" s="107"/>
      <c r="K222" s="117" t="str">
        <f t="shared" si="14"/>
        <v/>
      </c>
      <c r="L222" s="14"/>
      <c r="M222" s="12"/>
      <c r="N222" s="12"/>
      <c r="O222" s="12"/>
      <c r="P222" s="12"/>
      <c r="Q222" s="107"/>
      <c r="R222" s="129" t="str">
        <f t="shared" si="15"/>
        <v/>
      </c>
      <c r="S222" s="11"/>
      <c r="T222" s="14"/>
      <c r="U222" s="14"/>
      <c r="V222" s="12"/>
      <c r="W222" s="252"/>
      <c r="X222" s="252"/>
      <c r="Y222" s="245"/>
      <c r="Z222" s="257"/>
      <c r="AA222" s="257"/>
      <c r="AB222" s="23"/>
      <c r="AC222" s="130"/>
      <c r="AD222" s="14"/>
      <c r="AE222" s="14"/>
      <c r="AF222" s="14"/>
      <c r="AG222" s="14"/>
      <c r="AH222" s="14"/>
      <c r="AI222" s="270" t="str">
        <f t="shared" si="12"/>
        <v/>
      </c>
      <c r="AL222" s="15" t="str">
        <f t="shared" si="13"/>
        <v>N</v>
      </c>
    </row>
    <row r="223" spans="1:38" ht="25.5" customHeight="1" thickBot="1" x14ac:dyDescent="0.25">
      <c r="A223" s="13"/>
      <c r="B223" s="14"/>
      <c r="C223" s="12"/>
      <c r="D223" s="14"/>
      <c r="E223" s="14"/>
      <c r="F223" s="14"/>
      <c r="G223" s="12"/>
      <c r="H223" s="14"/>
      <c r="I223" s="14"/>
      <c r="J223" s="107"/>
      <c r="K223" s="117" t="str">
        <f t="shared" si="14"/>
        <v/>
      </c>
      <c r="L223" s="14"/>
      <c r="M223" s="12"/>
      <c r="N223" s="12"/>
      <c r="O223" s="12"/>
      <c r="P223" s="12"/>
      <c r="Q223" s="107"/>
      <c r="R223" s="129" t="str">
        <f t="shared" si="15"/>
        <v/>
      </c>
      <c r="S223" s="11"/>
      <c r="T223" s="14"/>
      <c r="U223" s="14"/>
      <c r="V223" s="12"/>
      <c r="W223" s="252"/>
      <c r="X223" s="252"/>
      <c r="Y223" s="245"/>
      <c r="Z223" s="257"/>
      <c r="AA223" s="257"/>
      <c r="AB223" s="23"/>
      <c r="AC223" s="130"/>
      <c r="AD223" s="14"/>
      <c r="AE223" s="14"/>
      <c r="AF223" s="14"/>
      <c r="AG223" s="14"/>
      <c r="AH223" s="14"/>
      <c r="AI223" s="270" t="str">
        <f t="shared" si="12"/>
        <v/>
      </c>
      <c r="AL223" s="15" t="str">
        <f t="shared" si="13"/>
        <v>N</v>
      </c>
    </row>
    <row r="224" spans="1:38" ht="25.5" customHeight="1" thickBot="1" x14ac:dyDescent="0.25">
      <c r="A224" s="13"/>
      <c r="B224" s="14"/>
      <c r="C224" s="12"/>
      <c r="D224" s="14"/>
      <c r="E224" s="14"/>
      <c r="F224" s="14"/>
      <c r="G224" s="12"/>
      <c r="H224" s="14"/>
      <c r="I224" s="14"/>
      <c r="J224" s="107"/>
      <c r="K224" s="117" t="str">
        <f t="shared" si="14"/>
        <v/>
      </c>
      <c r="L224" s="14"/>
      <c r="M224" s="12"/>
      <c r="N224" s="12"/>
      <c r="O224" s="12"/>
      <c r="P224" s="12"/>
      <c r="Q224" s="107"/>
      <c r="R224" s="129" t="str">
        <f t="shared" si="15"/>
        <v/>
      </c>
      <c r="S224" s="11"/>
      <c r="T224" s="14"/>
      <c r="U224" s="14"/>
      <c r="V224" s="12"/>
      <c r="W224" s="252"/>
      <c r="X224" s="252"/>
      <c r="Y224" s="245"/>
      <c r="Z224" s="257"/>
      <c r="AA224" s="257"/>
      <c r="AB224" s="23"/>
      <c r="AC224" s="130"/>
      <c r="AD224" s="14"/>
      <c r="AE224" s="14"/>
      <c r="AF224" s="14"/>
      <c r="AG224" s="14"/>
      <c r="AH224" s="14"/>
      <c r="AI224" s="270" t="str">
        <f t="shared" si="12"/>
        <v/>
      </c>
      <c r="AL224" s="15" t="str">
        <f t="shared" si="13"/>
        <v>N</v>
      </c>
    </row>
    <row r="225" spans="1:38" ht="25.5" customHeight="1" thickBot="1" x14ac:dyDescent="0.25">
      <c r="A225" s="13"/>
      <c r="B225" s="14"/>
      <c r="C225" s="12"/>
      <c r="D225" s="14"/>
      <c r="E225" s="14"/>
      <c r="F225" s="14"/>
      <c r="G225" s="12"/>
      <c r="H225" s="14"/>
      <c r="I225" s="14"/>
      <c r="J225" s="107"/>
      <c r="K225" s="117" t="str">
        <f t="shared" si="14"/>
        <v/>
      </c>
      <c r="L225" s="14"/>
      <c r="M225" s="12"/>
      <c r="N225" s="12"/>
      <c r="O225" s="12"/>
      <c r="P225" s="12"/>
      <c r="Q225" s="107"/>
      <c r="R225" s="129" t="str">
        <f t="shared" si="15"/>
        <v/>
      </c>
      <c r="S225" s="11"/>
      <c r="T225" s="14"/>
      <c r="U225" s="14"/>
      <c r="V225" s="12"/>
      <c r="W225" s="252"/>
      <c r="X225" s="252"/>
      <c r="Y225" s="245"/>
      <c r="Z225" s="257"/>
      <c r="AA225" s="257"/>
      <c r="AB225" s="23"/>
      <c r="AC225" s="130"/>
      <c r="AD225" s="14"/>
      <c r="AE225" s="14"/>
      <c r="AF225" s="14"/>
      <c r="AG225" s="14"/>
      <c r="AH225" s="14"/>
      <c r="AI225" s="270" t="str">
        <f t="shared" si="12"/>
        <v/>
      </c>
      <c r="AL225" s="15" t="str">
        <f t="shared" si="13"/>
        <v>N</v>
      </c>
    </row>
    <row r="226" spans="1:38" ht="25.5" customHeight="1" thickBot="1" x14ac:dyDescent="0.25">
      <c r="A226" s="13"/>
      <c r="B226" s="14"/>
      <c r="C226" s="12"/>
      <c r="D226" s="14"/>
      <c r="E226" s="14"/>
      <c r="F226" s="14"/>
      <c r="G226" s="12"/>
      <c r="H226" s="14"/>
      <c r="I226" s="14"/>
      <c r="J226" s="107"/>
      <c r="K226" s="117" t="str">
        <f t="shared" si="14"/>
        <v/>
      </c>
      <c r="L226" s="14"/>
      <c r="M226" s="12"/>
      <c r="N226" s="12"/>
      <c r="O226" s="12"/>
      <c r="P226" s="12"/>
      <c r="Q226" s="107"/>
      <c r="R226" s="129" t="str">
        <f t="shared" si="15"/>
        <v/>
      </c>
      <c r="S226" s="11"/>
      <c r="T226" s="14"/>
      <c r="U226" s="14"/>
      <c r="V226" s="12"/>
      <c r="W226" s="252"/>
      <c r="X226" s="252"/>
      <c r="Y226" s="245"/>
      <c r="Z226" s="257"/>
      <c r="AA226" s="257"/>
      <c r="AB226" s="23"/>
      <c r="AC226" s="130"/>
      <c r="AD226" s="14"/>
      <c r="AE226" s="14"/>
      <c r="AF226" s="14"/>
      <c r="AG226" s="14"/>
      <c r="AH226" s="14"/>
      <c r="AI226" s="270" t="str">
        <f t="shared" si="12"/>
        <v/>
      </c>
      <c r="AL226" s="15" t="str">
        <f t="shared" si="13"/>
        <v>N</v>
      </c>
    </row>
    <row r="227" spans="1:38" ht="25.5" customHeight="1" thickBot="1" x14ac:dyDescent="0.25">
      <c r="A227" s="13"/>
      <c r="B227" s="14"/>
      <c r="C227" s="12"/>
      <c r="D227" s="14"/>
      <c r="E227" s="14"/>
      <c r="F227" s="14"/>
      <c r="G227" s="12"/>
      <c r="H227" s="14"/>
      <c r="I227" s="14"/>
      <c r="J227" s="107"/>
      <c r="K227" s="117" t="str">
        <f t="shared" si="14"/>
        <v/>
      </c>
      <c r="L227" s="14"/>
      <c r="M227" s="12"/>
      <c r="N227" s="12"/>
      <c r="O227" s="12"/>
      <c r="P227" s="12"/>
      <c r="Q227" s="107"/>
      <c r="R227" s="129" t="str">
        <f t="shared" si="15"/>
        <v/>
      </c>
      <c r="S227" s="11"/>
      <c r="T227" s="14"/>
      <c r="U227" s="14"/>
      <c r="V227" s="12"/>
      <c r="W227" s="252"/>
      <c r="X227" s="252"/>
      <c r="Y227" s="245"/>
      <c r="Z227" s="257"/>
      <c r="AA227" s="257"/>
      <c r="AB227" s="23"/>
      <c r="AC227" s="130"/>
      <c r="AD227" s="14"/>
      <c r="AE227" s="14"/>
      <c r="AF227" s="14"/>
      <c r="AG227" s="14"/>
      <c r="AH227" s="14"/>
      <c r="AI227" s="270" t="str">
        <f t="shared" si="12"/>
        <v/>
      </c>
      <c r="AL227" s="15" t="str">
        <f t="shared" si="13"/>
        <v>N</v>
      </c>
    </row>
    <row r="228" spans="1:38" ht="25.5" customHeight="1" thickBot="1" x14ac:dyDescent="0.25">
      <c r="A228" s="13"/>
      <c r="B228" s="14"/>
      <c r="C228" s="12"/>
      <c r="D228" s="14"/>
      <c r="E228" s="14"/>
      <c r="F228" s="14"/>
      <c r="G228" s="12"/>
      <c r="H228" s="14"/>
      <c r="I228" s="14"/>
      <c r="J228" s="107"/>
      <c r="K228" s="117" t="str">
        <f t="shared" si="14"/>
        <v/>
      </c>
      <c r="L228" s="14"/>
      <c r="M228" s="12"/>
      <c r="N228" s="12"/>
      <c r="O228" s="12"/>
      <c r="P228" s="12"/>
      <c r="Q228" s="107"/>
      <c r="R228" s="129" t="str">
        <f t="shared" si="15"/>
        <v/>
      </c>
      <c r="S228" s="11"/>
      <c r="T228" s="14"/>
      <c r="U228" s="14"/>
      <c r="V228" s="12"/>
      <c r="W228" s="252"/>
      <c r="X228" s="252"/>
      <c r="Y228" s="245"/>
      <c r="Z228" s="257"/>
      <c r="AA228" s="257"/>
      <c r="AB228" s="23"/>
      <c r="AC228" s="130"/>
      <c r="AD228" s="14"/>
      <c r="AE228" s="14"/>
      <c r="AF228" s="14"/>
      <c r="AG228" s="14"/>
      <c r="AH228" s="14"/>
      <c r="AI228" s="270" t="str">
        <f t="shared" si="12"/>
        <v/>
      </c>
      <c r="AL228" s="15" t="str">
        <f t="shared" si="13"/>
        <v>N</v>
      </c>
    </row>
    <row r="229" spans="1:38" ht="25.5" customHeight="1" thickBot="1" x14ac:dyDescent="0.25">
      <c r="A229" s="13"/>
      <c r="B229" s="14"/>
      <c r="C229" s="12"/>
      <c r="D229" s="14"/>
      <c r="E229" s="14"/>
      <c r="F229" s="14"/>
      <c r="G229" s="12"/>
      <c r="H229" s="14"/>
      <c r="I229" s="14"/>
      <c r="J229" s="107"/>
      <c r="K229" s="117" t="str">
        <f t="shared" si="14"/>
        <v/>
      </c>
      <c r="L229" s="14"/>
      <c r="M229" s="12"/>
      <c r="N229" s="12"/>
      <c r="O229" s="12"/>
      <c r="P229" s="12"/>
      <c r="Q229" s="107"/>
      <c r="R229" s="129" t="str">
        <f t="shared" si="15"/>
        <v/>
      </c>
      <c r="S229" s="11"/>
      <c r="T229" s="14"/>
      <c r="U229" s="14"/>
      <c r="V229" s="12"/>
      <c r="W229" s="252"/>
      <c r="X229" s="252"/>
      <c r="Y229" s="245"/>
      <c r="Z229" s="257"/>
      <c r="AA229" s="257"/>
      <c r="AB229" s="23"/>
      <c r="AC229" s="130"/>
      <c r="AD229" s="14"/>
      <c r="AE229" s="14"/>
      <c r="AF229" s="14"/>
      <c r="AG229" s="14"/>
      <c r="AH229" s="14"/>
      <c r="AI229" s="270" t="str">
        <f t="shared" si="12"/>
        <v/>
      </c>
      <c r="AL229" s="15" t="str">
        <f t="shared" si="13"/>
        <v>N</v>
      </c>
    </row>
    <row r="230" spans="1:38" ht="25.5" customHeight="1" thickBot="1" x14ac:dyDescent="0.25">
      <c r="A230" s="13"/>
      <c r="B230" s="14"/>
      <c r="C230" s="12"/>
      <c r="D230" s="14"/>
      <c r="E230" s="14"/>
      <c r="F230" s="14"/>
      <c r="G230" s="12"/>
      <c r="H230" s="14"/>
      <c r="I230" s="14"/>
      <c r="J230" s="107"/>
      <c r="K230" s="117" t="str">
        <f t="shared" si="14"/>
        <v/>
      </c>
      <c r="L230" s="14"/>
      <c r="M230" s="12"/>
      <c r="N230" s="12"/>
      <c r="O230" s="12"/>
      <c r="P230" s="12"/>
      <c r="Q230" s="107"/>
      <c r="R230" s="129" t="str">
        <f t="shared" si="15"/>
        <v/>
      </c>
      <c r="S230" s="11"/>
      <c r="T230" s="14"/>
      <c r="U230" s="14"/>
      <c r="V230" s="12"/>
      <c r="W230" s="252"/>
      <c r="X230" s="252"/>
      <c r="Y230" s="245"/>
      <c r="Z230" s="257"/>
      <c r="AA230" s="257"/>
      <c r="AB230" s="23"/>
      <c r="AC230" s="130"/>
      <c r="AD230" s="14"/>
      <c r="AE230" s="14"/>
      <c r="AF230" s="14"/>
      <c r="AG230" s="14"/>
      <c r="AH230" s="14"/>
      <c r="AI230" s="270" t="str">
        <f t="shared" si="12"/>
        <v/>
      </c>
      <c r="AL230" s="15" t="str">
        <f t="shared" si="13"/>
        <v>N</v>
      </c>
    </row>
    <row r="231" spans="1:38" ht="25.5" customHeight="1" thickBot="1" x14ac:dyDescent="0.25">
      <c r="A231" s="13"/>
      <c r="B231" s="14"/>
      <c r="C231" s="12"/>
      <c r="D231" s="14"/>
      <c r="E231" s="14"/>
      <c r="F231" s="14"/>
      <c r="G231" s="12"/>
      <c r="H231" s="14"/>
      <c r="I231" s="14"/>
      <c r="J231" s="107"/>
      <c r="K231" s="117" t="str">
        <f t="shared" si="14"/>
        <v/>
      </c>
      <c r="L231" s="14"/>
      <c r="M231" s="12"/>
      <c r="N231" s="12"/>
      <c r="O231" s="12"/>
      <c r="P231" s="12"/>
      <c r="Q231" s="107"/>
      <c r="R231" s="129" t="str">
        <f t="shared" si="15"/>
        <v/>
      </c>
      <c r="S231" s="11"/>
      <c r="T231" s="14"/>
      <c r="U231" s="14"/>
      <c r="V231" s="12"/>
      <c r="W231" s="252"/>
      <c r="X231" s="252"/>
      <c r="Y231" s="245"/>
      <c r="Z231" s="257"/>
      <c r="AA231" s="257"/>
      <c r="AB231" s="23"/>
      <c r="AC231" s="130"/>
      <c r="AD231" s="14"/>
      <c r="AE231" s="14"/>
      <c r="AF231" s="14"/>
      <c r="AG231" s="14"/>
      <c r="AH231" s="14"/>
      <c r="AI231" s="270" t="str">
        <f t="shared" si="12"/>
        <v/>
      </c>
      <c r="AL231" s="15" t="str">
        <f t="shared" si="13"/>
        <v>N</v>
      </c>
    </row>
    <row r="232" spans="1:38" ht="25.5" customHeight="1" thickBot="1" x14ac:dyDescent="0.25">
      <c r="A232" s="13"/>
      <c r="B232" s="14"/>
      <c r="C232" s="12"/>
      <c r="D232" s="14"/>
      <c r="E232" s="14"/>
      <c r="F232" s="14"/>
      <c r="G232" s="12"/>
      <c r="H232" s="14"/>
      <c r="I232" s="14"/>
      <c r="J232" s="107"/>
      <c r="K232" s="117" t="str">
        <f t="shared" si="14"/>
        <v/>
      </c>
      <c r="L232" s="14"/>
      <c r="M232" s="12"/>
      <c r="N232" s="12"/>
      <c r="O232" s="12"/>
      <c r="P232" s="12"/>
      <c r="Q232" s="107"/>
      <c r="R232" s="129" t="str">
        <f t="shared" si="15"/>
        <v/>
      </c>
      <c r="S232" s="11"/>
      <c r="T232" s="14"/>
      <c r="U232" s="14"/>
      <c r="V232" s="12"/>
      <c r="W232" s="252"/>
      <c r="X232" s="252"/>
      <c r="Y232" s="245"/>
      <c r="Z232" s="257"/>
      <c r="AA232" s="257"/>
      <c r="AB232" s="23"/>
      <c r="AC232" s="130"/>
      <c r="AD232" s="14"/>
      <c r="AE232" s="14"/>
      <c r="AF232" s="14"/>
      <c r="AG232" s="14"/>
      <c r="AH232" s="14"/>
      <c r="AI232" s="270" t="str">
        <f t="shared" si="12"/>
        <v/>
      </c>
      <c r="AL232" s="15" t="str">
        <f t="shared" si="13"/>
        <v>N</v>
      </c>
    </row>
    <row r="233" spans="1:38" ht="25.5" customHeight="1" thickBot="1" x14ac:dyDescent="0.25">
      <c r="A233" s="13"/>
      <c r="B233" s="14"/>
      <c r="C233" s="12"/>
      <c r="D233" s="14"/>
      <c r="E233" s="14"/>
      <c r="F233" s="14"/>
      <c r="G233" s="12"/>
      <c r="H233" s="14"/>
      <c r="I233" s="14"/>
      <c r="J233" s="107"/>
      <c r="K233" s="117" t="str">
        <f t="shared" si="14"/>
        <v/>
      </c>
      <c r="L233" s="14"/>
      <c r="M233" s="12"/>
      <c r="N233" s="12"/>
      <c r="O233" s="12"/>
      <c r="P233" s="12"/>
      <c r="Q233" s="107"/>
      <c r="R233" s="129" t="str">
        <f t="shared" si="15"/>
        <v/>
      </c>
      <c r="S233" s="11"/>
      <c r="T233" s="14"/>
      <c r="U233" s="14"/>
      <c r="V233" s="12"/>
      <c r="W233" s="252"/>
      <c r="X233" s="252"/>
      <c r="Y233" s="245"/>
      <c r="Z233" s="257"/>
      <c r="AA233" s="257"/>
      <c r="AB233" s="23"/>
      <c r="AC233" s="130"/>
      <c r="AD233" s="14"/>
      <c r="AE233" s="14"/>
      <c r="AF233" s="14"/>
      <c r="AG233" s="14"/>
      <c r="AH233" s="14"/>
      <c r="AI233" s="270" t="str">
        <f t="shared" si="12"/>
        <v/>
      </c>
      <c r="AL233" s="15" t="str">
        <f t="shared" si="13"/>
        <v>N</v>
      </c>
    </row>
    <row r="234" spans="1:38" ht="25.5" customHeight="1" thickBot="1" x14ac:dyDescent="0.25">
      <c r="A234" s="13"/>
      <c r="B234" s="14"/>
      <c r="C234" s="12"/>
      <c r="D234" s="14"/>
      <c r="E234" s="14"/>
      <c r="F234" s="14"/>
      <c r="G234" s="12"/>
      <c r="H234" s="14"/>
      <c r="I234" s="14"/>
      <c r="J234" s="107"/>
      <c r="K234" s="117" t="str">
        <f t="shared" si="14"/>
        <v/>
      </c>
      <c r="L234" s="14"/>
      <c r="M234" s="12"/>
      <c r="N234" s="12"/>
      <c r="O234" s="12"/>
      <c r="P234" s="12"/>
      <c r="Q234" s="107"/>
      <c r="R234" s="129" t="str">
        <f t="shared" si="15"/>
        <v/>
      </c>
      <c r="S234" s="11"/>
      <c r="T234" s="14"/>
      <c r="U234" s="14"/>
      <c r="V234" s="12"/>
      <c r="W234" s="252"/>
      <c r="X234" s="252"/>
      <c r="Y234" s="245"/>
      <c r="Z234" s="257"/>
      <c r="AA234" s="257"/>
      <c r="AB234" s="23"/>
      <c r="AC234" s="130"/>
      <c r="AD234" s="14"/>
      <c r="AE234" s="14"/>
      <c r="AF234" s="14"/>
      <c r="AG234" s="14"/>
      <c r="AH234" s="14"/>
      <c r="AI234" s="270" t="str">
        <f t="shared" si="12"/>
        <v/>
      </c>
      <c r="AL234" s="15" t="str">
        <f t="shared" si="13"/>
        <v>N</v>
      </c>
    </row>
    <row r="235" spans="1:38" ht="25.5" customHeight="1" thickBot="1" x14ac:dyDescent="0.25">
      <c r="A235" s="13"/>
      <c r="B235" s="14"/>
      <c r="C235" s="12"/>
      <c r="D235" s="14"/>
      <c r="E235" s="14"/>
      <c r="F235" s="14"/>
      <c r="G235" s="12"/>
      <c r="H235" s="14"/>
      <c r="I235" s="14"/>
      <c r="J235" s="107"/>
      <c r="K235" s="117" t="str">
        <f t="shared" si="14"/>
        <v/>
      </c>
      <c r="L235" s="14"/>
      <c r="M235" s="12"/>
      <c r="N235" s="12"/>
      <c r="O235" s="12"/>
      <c r="P235" s="12"/>
      <c r="Q235" s="107"/>
      <c r="R235" s="129" t="str">
        <f t="shared" si="15"/>
        <v/>
      </c>
      <c r="S235" s="11"/>
      <c r="T235" s="14"/>
      <c r="U235" s="14"/>
      <c r="V235" s="12"/>
      <c r="W235" s="252"/>
      <c r="X235" s="252"/>
      <c r="Y235" s="245"/>
      <c r="Z235" s="257"/>
      <c r="AA235" s="257"/>
      <c r="AB235" s="23"/>
      <c r="AC235" s="130"/>
      <c r="AD235" s="14"/>
      <c r="AE235" s="14"/>
      <c r="AF235" s="14"/>
      <c r="AG235" s="14"/>
      <c r="AH235" s="14"/>
      <c r="AI235" s="270" t="str">
        <f t="shared" si="12"/>
        <v/>
      </c>
      <c r="AL235" s="15" t="str">
        <f t="shared" si="13"/>
        <v>N</v>
      </c>
    </row>
    <row r="236" spans="1:38" ht="25.5" customHeight="1" thickBot="1" x14ac:dyDescent="0.25">
      <c r="A236" s="13"/>
      <c r="B236" s="14"/>
      <c r="C236" s="12"/>
      <c r="D236" s="14"/>
      <c r="E236" s="14"/>
      <c r="F236" s="14"/>
      <c r="G236" s="12"/>
      <c r="H236" s="14"/>
      <c r="I236" s="14"/>
      <c r="J236" s="107"/>
      <c r="K236" s="117" t="str">
        <f t="shared" si="14"/>
        <v/>
      </c>
      <c r="L236" s="14"/>
      <c r="M236" s="12"/>
      <c r="N236" s="12"/>
      <c r="O236" s="12"/>
      <c r="P236" s="12"/>
      <c r="Q236" s="107"/>
      <c r="R236" s="129" t="str">
        <f t="shared" si="15"/>
        <v/>
      </c>
      <c r="S236" s="11"/>
      <c r="T236" s="14"/>
      <c r="U236" s="14"/>
      <c r="V236" s="12"/>
      <c r="W236" s="252"/>
      <c r="X236" s="252"/>
      <c r="Y236" s="245"/>
      <c r="Z236" s="257"/>
      <c r="AA236" s="257"/>
      <c r="AB236" s="23"/>
      <c r="AC236" s="130"/>
      <c r="AD236" s="14"/>
      <c r="AE236" s="14"/>
      <c r="AF236" s="14"/>
      <c r="AG236" s="14"/>
      <c r="AH236" s="14"/>
      <c r="AI236" s="270" t="str">
        <f t="shared" si="12"/>
        <v/>
      </c>
      <c r="AL236" s="15" t="str">
        <f t="shared" si="13"/>
        <v>N</v>
      </c>
    </row>
    <row r="237" spans="1:38" ht="25.5" customHeight="1" thickBot="1" x14ac:dyDescent="0.25">
      <c r="A237" s="13"/>
      <c r="B237" s="14"/>
      <c r="C237" s="12"/>
      <c r="D237" s="14"/>
      <c r="E237" s="14"/>
      <c r="F237" s="14"/>
      <c r="G237" s="12"/>
      <c r="H237" s="14"/>
      <c r="I237" s="14"/>
      <c r="J237" s="107"/>
      <c r="K237" s="117" t="str">
        <f t="shared" si="14"/>
        <v/>
      </c>
      <c r="L237" s="14"/>
      <c r="M237" s="12"/>
      <c r="N237" s="12"/>
      <c r="O237" s="12"/>
      <c r="P237" s="12"/>
      <c r="Q237" s="107"/>
      <c r="R237" s="129" t="str">
        <f t="shared" si="15"/>
        <v/>
      </c>
      <c r="S237" s="11"/>
      <c r="T237" s="14"/>
      <c r="U237" s="14"/>
      <c r="V237" s="12"/>
      <c r="W237" s="252"/>
      <c r="X237" s="252"/>
      <c r="Y237" s="245"/>
      <c r="Z237" s="257"/>
      <c r="AA237" s="257"/>
      <c r="AB237" s="23"/>
      <c r="AC237" s="130"/>
      <c r="AD237" s="14"/>
      <c r="AE237" s="14"/>
      <c r="AF237" s="14"/>
      <c r="AG237" s="14"/>
      <c r="AH237" s="14"/>
      <c r="AI237" s="270" t="str">
        <f t="shared" si="12"/>
        <v/>
      </c>
      <c r="AL237" s="15" t="str">
        <f t="shared" si="13"/>
        <v>N</v>
      </c>
    </row>
    <row r="238" spans="1:38" ht="25.5" customHeight="1" thickBot="1" x14ac:dyDescent="0.25">
      <c r="A238" s="13"/>
      <c r="B238" s="14"/>
      <c r="C238" s="12"/>
      <c r="D238" s="14"/>
      <c r="E238" s="14"/>
      <c r="F238" s="14"/>
      <c r="G238" s="12"/>
      <c r="H238" s="14"/>
      <c r="I238" s="14"/>
      <c r="J238" s="107"/>
      <c r="K238" s="117" t="str">
        <f t="shared" si="14"/>
        <v/>
      </c>
      <c r="L238" s="14"/>
      <c r="M238" s="12"/>
      <c r="N238" s="12"/>
      <c r="O238" s="12"/>
      <c r="P238" s="12"/>
      <c r="Q238" s="107"/>
      <c r="R238" s="129" t="str">
        <f t="shared" si="15"/>
        <v/>
      </c>
      <c r="S238" s="11"/>
      <c r="T238" s="14"/>
      <c r="U238" s="14"/>
      <c r="V238" s="12"/>
      <c r="W238" s="252"/>
      <c r="X238" s="252"/>
      <c r="Y238" s="245"/>
      <c r="Z238" s="257"/>
      <c r="AA238" s="257"/>
      <c r="AB238" s="23"/>
      <c r="AC238" s="130"/>
      <c r="AD238" s="14"/>
      <c r="AE238" s="14"/>
      <c r="AF238" s="14"/>
      <c r="AG238" s="14"/>
      <c r="AH238" s="14"/>
      <c r="AI238" s="270" t="str">
        <f t="shared" si="12"/>
        <v/>
      </c>
      <c r="AL238" s="15" t="str">
        <f t="shared" si="13"/>
        <v>N</v>
      </c>
    </row>
    <row r="239" spans="1:38" ht="25.5" customHeight="1" thickBot="1" x14ac:dyDescent="0.25">
      <c r="A239" s="13"/>
      <c r="B239" s="14"/>
      <c r="C239" s="12"/>
      <c r="D239" s="14"/>
      <c r="E239" s="14"/>
      <c r="F239" s="14"/>
      <c r="G239" s="12"/>
      <c r="H239" s="14"/>
      <c r="I239" s="14"/>
      <c r="J239" s="107"/>
      <c r="K239" s="117" t="str">
        <f t="shared" si="14"/>
        <v/>
      </c>
      <c r="L239" s="14"/>
      <c r="M239" s="12"/>
      <c r="N239" s="12"/>
      <c r="O239" s="12"/>
      <c r="P239" s="12"/>
      <c r="Q239" s="107"/>
      <c r="R239" s="129" t="str">
        <f t="shared" si="15"/>
        <v/>
      </c>
      <c r="S239" s="11"/>
      <c r="T239" s="14"/>
      <c r="U239" s="14"/>
      <c r="V239" s="12"/>
      <c r="W239" s="252"/>
      <c r="X239" s="252"/>
      <c r="Y239" s="245"/>
      <c r="Z239" s="257"/>
      <c r="AA239" s="257"/>
      <c r="AB239" s="23"/>
      <c r="AC239" s="130"/>
      <c r="AD239" s="14"/>
      <c r="AE239" s="14"/>
      <c r="AF239" s="14"/>
      <c r="AG239" s="14"/>
      <c r="AH239" s="14"/>
      <c r="AI239" s="270" t="str">
        <f t="shared" si="12"/>
        <v/>
      </c>
      <c r="AL239" s="15" t="str">
        <f t="shared" si="13"/>
        <v>N</v>
      </c>
    </row>
    <row r="240" spans="1:38" ht="25.5" customHeight="1" thickBot="1" x14ac:dyDescent="0.25">
      <c r="A240" s="13"/>
      <c r="B240" s="14"/>
      <c r="C240" s="12"/>
      <c r="D240" s="14"/>
      <c r="E240" s="14"/>
      <c r="F240" s="14"/>
      <c r="G240" s="12"/>
      <c r="H240" s="14"/>
      <c r="I240" s="14"/>
      <c r="J240" s="107"/>
      <c r="K240" s="117" t="str">
        <f t="shared" si="14"/>
        <v/>
      </c>
      <c r="L240" s="14"/>
      <c r="M240" s="12"/>
      <c r="N240" s="12"/>
      <c r="O240" s="12"/>
      <c r="P240" s="12"/>
      <c r="Q240" s="107"/>
      <c r="R240" s="129" t="str">
        <f t="shared" si="15"/>
        <v/>
      </c>
      <c r="S240" s="11"/>
      <c r="T240" s="14"/>
      <c r="U240" s="14"/>
      <c r="V240" s="12"/>
      <c r="W240" s="252"/>
      <c r="X240" s="252"/>
      <c r="Y240" s="245"/>
      <c r="Z240" s="257"/>
      <c r="AA240" s="257"/>
      <c r="AB240" s="23"/>
      <c r="AC240" s="130"/>
      <c r="AD240" s="14"/>
      <c r="AE240" s="14"/>
      <c r="AF240" s="14"/>
      <c r="AG240" s="14"/>
      <c r="AH240" s="14"/>
      <c r="AI240" s="270" t="str">
        <f t="shared" si="12"/>
        <v/>
      </c>
      <c r="AL240" s="15" t="str">
        <f t="shared" si="13"/>
        <v>N</v>
      </c>
    </row>
    <row r="241" spans="1:38" ht="25.5" customHeight="1" thickBot="1" x14ac:dyDescent="0.25">
      <c r="A241" s="13"/>
      <c r="B241" s="14"/>
      <c r="C241" s="12"/>
      <c r="D241" s="14"/>
      <c r="E241" s="14"/>
      <c r="F241" s="14"/>
      <c r="G241" s="12"/>
      <c r="H241" s="14"/>
      <c r="I241" s="14"/>
      <c r="J241" s="107"/>
      <c r="K241" s="117" t="str">
        <f t="shared" si="14"/>
        <v/>
      </c>
      <c r="L241" s="14"/>
      <c r="M241" s="12"/>
      <c r="N241" s="12"/>
      <c r="O241" s="12"/>
      <c r="P241" s="12"/>
      <c r="Q241" s="107"/>
      <c r="R241" s="129" t="str">
        <f t="shared" si="15"/>
        <v/>
      </c>
      <c r="S241" s="11"/>
      <c r="T241" s="14"/>
      <c r="U241" s="14"/>
      <c r="V241" s="12"/>
      <c r="W241" s="252"/>
      <c r="X241" s="252"/>
      <c r="Y241" s="245"/>
      <c r="Z241" s="257"/>
      <c r="AA241" s="257"/>
      <c r="AB241" s="23"/>
      <c r="AC241" s="130"/>
      <c r="AD241" s="14"/>
      <c r="AE241" s="14"/>
      <c r="AF241" s="14"/>
      <c r="AG241" s="14"/>
      <c r="AH241" s="14"/>
      <c r="AI241" s="270" t="str">
        <f t="shared" si="12"/>
        <v/>
      </c>
      <c r="AL241" s="15" t="str">
        <f t="shared" si="13"/>
        <v>N</v>
      </c>
    </row>
    <row r="242" spans="1:38" ht="25.5" customHeight="1" thickBot="1" x14ac:dyDescent="0.25">
      <c r="A242" s="13"/>
      <c r="B242" s="14"/>
      <c r="C242" s="12"/>
      <c r="D242" s="14"/>
      <c r="E242" s="14"/>
      <c r="F242" s="14"/>
      <c r="G242" s="12"/>
      <c r="H242" s="14"/>
      <c r="I242" s="14"/>
      <c r="J242" s="107"/>
      <c r="K242" s="117" t="str">
        <f t="shared" si="14"/>
        <v/>
      </c>
      <c r="L242" s="14"/>
      <c r="M242" s="12"/>
      <c r="N242" s="12"/>
      <c r="O242" s="12"/>
      <c r="P242" s="12"/>
      <c r="Q242" s="107"/>
      <c r="R242" s="129" t="str">
        <f t="shared" si="15"/>
        <v/>
      </c>
      <c r="S242" s="11"/>
      <c r="T242" s="14"/>
      <c r="U242" s="14"/>
      <c r="V242" s="12"/>
      <c r="W242" s="252"/>
      <c r="X242" s="252"/>
      <c r="Y242" s="245"/>
      <c r="Z242" s="257"/>
      <c r="AA242" s="257"/>
      <c r="AB242" s="23"/>
      <c r="AC242" s="130"/>
      <c r="AD242" s="14"/>
      <c r="AE242" s="14"/>
      <c r="AF242" s="14"/>
      <c r="AG242" s="14"/>
      <c r="AH242" s="14"/>
      <c r="AI242" s="270" t="str">
        <f t="shared" si="12"/>
        <v/>
      </c>
      <c r="AL242" s="15" t="str">
        <f t="shared" si="13"/>
        <v>N</v>
      </c>
    </row>
    <row r="243" spans="1:38" ht="25.5" customHeight="1" thickBot="1" x14ac:dyDescent="0.25">
      <c r="A243" s="13"/>
      <c r="B243" s="14"/>
      <c r="C243" s="12"/>
      <c r="D243" s="14"/>
      <c r="E243" s="14"/>
      <c r="F243" s="14"/>
      <c r="G243" s="12"/>
      <c r="H243" s="14"/>
      <c r="I243" s="14"/>
      <c r="J243" s="107"/>
      <c r="K243" s="117" t="str">
        <f t="shared" si="14"/>
        <v/>
      </c>
      <c r="L243" s="14"/>
      <c r="M243" s="12"/>
      <c r="N243" s="12"/>
      <c r="O243" s="12"/>
      <c r="P243" s="12"/>
      <c r="Q243" s="107"/>
      <c r="R243" s="129" t="str">
        <f t="shared" si="15"/>
        <v/>
      </c>
      <c r="S243" s="11"/>
      <c r="T243" s="14"/>
      <c r="U243" s="14"/>
      <c r="V243" s="12"/>
      <c r="W243" s="252"/>
      <c r="X243" s="252"/>
      <c r="Y243" s="245"/>
      <c r="Z243" s="257"/>
      <c r="AA243" s="257"/>
      <c r="AB243" s="23"/>
      <c r="AC243" s="130"/>
      <c r="AD243" s="14"/>
      <c r="AE243" s="14"/>
      <c r="AF243" s="14"/>
      <c r="AG243" s="14"/>
      <c r="AH243" s="14"/>
      <c r="AI243" s="270" t="str">
        <f t="shared" si="12"/>
        <v/>
      </c>
      <c r="AL243" s="15" t="str">
        <f t="shared" si="13"/>
        <v>N</v>
      </c>
    </row>
    <row r="244" spans="1:38" ht="25.5" customHeight="1" thickBot="1" x14ac:dyDescent="0.25">
      <c r="A244" s="13"/>
      <c r="B244" s="14"/>
      <c r="C244" s="12"/>
      <c r="D244" s="14"/>
      <c r="E244" s="14"/>
      <c r="F244" s="14"/>
      <c r="G244" s="12"/>
      <c r="H244" s="14"/>
      <c r="I244" s="14"/>
      <c r="J244" s="107"/>
      <c r="K244" s="117" t="str">
        <f t="shared" si="14"/>
        <v/>
      </c>
      <c r="L244" s="14"/>
      <c r="M244" s="12"/>
      <c r="N244" s="12"/>
      <c r="O244" s="12"/>
      <c r="P244" s="12"/>
      <c r="Q244" s="107"/>
      <c r="R244" s="129" t="str">
        <f t="shared" si="15"/>
        <v/>
      </c>
      <c r="S244" s="11"/>
      <c r="T244" s="14"/>
      <c r="U244" s="14"/>
      <c r="V244" s="12"/>
      <c r="W244" s="252"/>
      <c r="X244" s="252"/>
      <c r="Y244" s="245"/>
      <c r="Z244" s="257"/>
      <c r="AA244" s="257"/>
      <c r="AB244" s="23"/>
      <c r="AC244" s="130"/>
      <c r="AD244" s="14"/>
      <c r="AE244" s="14"/>
      <c r="AF244" s="14"/>
      <c r="AG244" s="14"/>
      <c r="AH244" s="14"/>
      <c r="AI244" s="270" t="str">
        <f t="shared" si="12"/>
        <v/>
      </c>
      <c r="AL244" s="15" t="str">
        <f t="shared" si="13"/>
        <v>N</v>
      </c>
    </row>
    <row r="245" spans="1:38" ht="25.5" customHeight="1" thickBot="1" x14ac:dyDescent="0.25">
      <c r="A245" s="13"/>
      <c r="B245" s="14"/>
      <c r="C245" s="12"/>
      <c r="D245" s="14"/>
      <c r="E245" s="14"/>
      <c r="F245" s="14"/>
      <c r="G245" s="12"/>
      <c r="H245" s="14"/>
      <c r="I245" s="14"/>
      <c r="J245" s="107"/>
      <c r="K245" s="117" t="str">
        <f t="shared" si="14"/>
        <v/>
      </c>
      <c r="L245" s="14"/>
      <c r="M245" s="12"/>
      <c r="N245" s="12"/>
      <c r="O245" s="12"/>
      <c r="P245" s="12"/>
      <c r="Q245" s="107"/>
      <c r="R245" s="129" t="str">
        <f t="shared" si="15"/>
        <v/>
      </c>
      <c r="S245" s="11"/>
      <c r="T245" s="14"/>
      <c r="U245" s="14"/>
      <c r="V245" s="12"/>
      <c r="W245" s="252"/>
      <c r="X245" s="252"/>
      <c r="Y245" s="245"/>
      <c r="Z245" s="257"/>
      <c r="AA245" s="257"/>
      <c r="AB245" s="23"/>
      <c r="AC245" s="130"/>
      <c r="AD245" s="14"/>
      <c r="AE245" s="14"/>
      <c r="AF245" s="14"/>
      <c r="AG245" s="14"/>
      <c r="AH245" s="14"/>
      <c r="AI245" s="270" t="str">
        <f t="shared" si="12"/>
        <v/>
      </c>
      <c r="AL245" s="15" t="str">
        <f t="shared" si="13"/>
        <v>N</v>
      </c>
    </row>
    <row r="246" spans="1:38" ht="25.5" customHeight="1" thickBot="1" x14ac:dyDescent="0.25">
      <c r="A246" s="13"/>
      <c r="B246" s="14"/>
      <c r="C246" s="12"/>
      <c r="D246" s="14"/>
      <c r="E246" s="14"/>
      <c r="F246" s="14"/>
      <c r="G246" s="12"/>
      <c r="H246" s="14"/>
      <c r="I246" s="14"/>
      <c r="J246" s="107"/>
      <c r="K246" s="117" t="str">
        <f t="shared" si="14"/>
        <v/>
      </c>
      <c r="L246" s="14"/>
      <c r="M246" s="12"/>
      <c r="N246" s="12"/>
      <c r="O246" s="12"/>
      <c r="P246" s="12"/>
      <c r="Q246" s="107"/>
      <c r="R246" s="129" t="str">
        <f t="shared" si="15"/>
        <v/>
      </c>
      <c r="S246" s="11"/>
      <c r="T246" s="14"/>
      <c r="U246" s="14"/>
      <c r="V246" s="12"/>
      <c r="W246" s="252"/>
      <c r="X246" s="252"/>
      <c r="Y246" s="245"/>
      <c r="Z246" s="257"/>
      <c r="AA246" s="257"/>
      <c r="AB246" s="23"/>
      <c r="AC246" s="130"/>
      <c r="AD246" s="14"/>
      <c r="AE246" s="14"/>
      <c r="AF246" s="14"/>
      <c r="AG246" s="14"/>
      <c r="AH246" s="14"/>
      <c r="AI246" s="270" t="str">
        <f t="shared" si="12"/>
        <v/>
      </c>
      <c r="AL246" s="15" t="str">
        <f t="shared" si="13"/>
        <v>N</v>
      </c>
    </row>
    <row r="247" spans="1:38" ht="25.5" customHeight="1" thickBot="1" x14ac:dyDescent="0.25">
      <c r="A247" s="13"/>
      <c r="B247" s="14"/>
      <c r="C247" s="12"/>
      <c r="D247" s="14"/>
      <c r="E247" s="14"/>
      <c r="F247" s="14"/>
      <c r="G247" s="12"/>
      <c r="H247" s="14"/>
      <c r="I247" s="14"/>
      <c r="J247" s="107"/>
      <c r="K247" s="117" t="str">
        <f t="shared" si="14"/>
        <v/>
      </c>
      <c r="L247" s="14"/>
      <c r="M247" s="12"/>
      <c r="N247" s="12"/>
      <c r="O247" s="12"/>
      <c r="P247" s="12"/>
      <c r="Q247" s="107"/>
      <c r="R247" s="129" t="str">
        <f t="shared" si="15"/>
        <v/>
      </c>
      <c r="S247" s="11"/>
      <c r="T247" s="14"/>
      <c r="U247" s="14"/>
      <c r="V247" s="12"/>
      <c r="W247" s="252"/>
      <c r="X247" s="252"/>
      <c r="Y247" s="245"/>
      <c r="Z247" s="257"/>
      <c r="AA247" s="257"/>
      <c r="AB247" s="23"/>
      <c r="AC247" s="130"/>
      <c r="AD247" s="14"/>
      <c r="AE247" s="14"/>
      <c r="AF247" s="14"/>
      <c r="AG247" s="14"/>
      <c r="AH247" s="14"/>
      <c r="AI247" s="270" t="str">
        <f t="shared" si="12"/>
        <v/>
      </c>
      <c r="AL247" s="15" t="str">
        <f t="shared" si="13"/>
        <v>N</v>
      </c>
    </row>
    <row r="248" spans="1:38" ht="25.5" customHeight="1" thickBot="1" x14ac:dyDescent="0.25">
      <c r="A248" s="13"/>
      <c r="B248" s="14"/>
      <c r="C248" s="12"/>
      <c r="D248" s="14"/>
      <c r="E248" s="14"/>
      <c r="F248" s="14"/>
      <c r="G248" s="12"/>
      <c r="H248" s="14"/>
      <c r="I248" s="14"/>
      <c r="J248" s="107"/>
      <c r="K248" s="117" t="str">
        <f t="shared" si="14"/>
        <v/>
      </c>
      <c r="L248" s="14"/>
      <c r="M248" s="12"/>
      <c r="N248" s="12"/>
      <c r="O248" s="12"/>
      <c r="P248" s="12"/>
      <c r="Q248" s="107"/>
      <c r="R248" s="129" t="str">
        <f t="shared" si="15"/>
        <v/>
      </c>
      <c r="S248" s="11"/>
      <c r="T248" s="14"/>
      <c r="U248" s="14"/>
      <c r="V248" s="12"/>
      <c r="W248" s="252"/>
      <c r="X248" s="252"/>
      <c r="Y248" s="245"/>
      <c r="Z248" s="257"/>
      <c r="AA248" s="257"/>
      <c r="AB248" s="23"/>
      <c r="AC248" s="130"/>
      <c r="AD248" s="14"/>
      <c r="AE248" s="14"/>
      <c r="AF248" s="14"/>
      <c r="AG248" s="14"/>
      <c r="AH248" s="14"/>
      <c r="AI248" s="270" t="str">
        <f t="shared" si="12"/>
        <v/>
      </c>
      <c r="AL248" s="15" t="str">
        <f t="shared" si="13"/>
        <v>N</v>
      </c>
    </row>
    <row r="249" spans="1:38" ht="25.5" customHeight="1" thickBot="1" x14ac:dyDescent="0.25">
      <c r="A249" s="13"/>
      <c r="B249" s="14"/>
      <c r="C249" s="12"/>
      <c r="D249" s="14"/>
      <c r="E249" s="14"/>
      <c r="F249" s="14"/>
      <c r="G249" s="12"/>
      <c r="H249" s="14"/>
      <c r="I249" s="14"/>
      <c r="J249" s="107"/>
      <c r="K249" s="117" t="str">
        <f t="shared" si="14"/>
        <v/>
      </c>
      <c r="L249" s="14"/>
      <c r="M249" s="12"/>
      <c r="N249" s="12"/>
      <c r="O249" s="12"/>
      <c r="P249" s="12"/>
      <c r="Q249" s="107"/>
      <c r="R249" s="129" t="str">
        <f t="shared" si="15"/>
        <v/>
      </c>
      <c r="S249" s="11"/>
      <c r="T249" s="14"/>
      <c r="U249" s="14"/>
      <c r="V249" s="12"/>
      <c r="W249" s="252"/>
      <c r="X249" s="252"/>
      <c r="Y249" s="245"/>
      <c r="Z249" s="257"/>
      <c r="AA249" s="257"/>
      <c r="AB249" s="23"/>
      <c r="AC249" s="130"/>
      <c r="AD249" s="14"/>
      <c r="AE249" s="14"/>
      <c r="AF249" s="14"/>
      <c r="AG249" s="14"/>
      <c r="AH249" s="14"/>
      <c r="AI249" s="270" t="str">
        <f t="shared" si="12"/>
        <v/>
      </c>
      <c r="AL249" s="15" t="str">
        <f t="shared" si="13"/>
        <v>N</v>
      </c>
    </row>
    <row r="250" spans="1:38" ht="25.5" customHeight="1" thickBot="1" x14ac:dyDescent="0.25">
      <c r="A250" s="13"/>
      <c r="B250" s="14"/>
      <c r="C250" s="12"/>
      <c r="D250" s="14"/>
      <c r="E250" s="14"/>
      <c r="F250" s="14"/>
      <c r="G250" s="12"/>
      <c r="H250" s="14"/>
      <c r="I250" s="14"/>
      <c r="J250" s="107"/>
      <c r="K250" s="117" t="str">
        <f t="shared" si="14"/>
        <v/>
      </c>
      <c r="L250" s="14"/>
      <c r="M250" s="12"/>
      <c r="N250" s="12"/>
      <c r="O250" s="12"/>
      <c r="P250" s="12"/>
      <c r="Q250" s="107"/>
      <c r="R250" s="129" t="str">
        <f t="shared" si="15"/>
        <v/>
      </c>
      <c r="S250" s="11"/>
      <c r="T250" s="14"/>
      <c r="U250" s="14"/>
      <c r="V250" s="12"/>
      <c r="W250" s="252"/>
      <c r="X250" s="252"/>
      <c r="Y250" s="245"/>
      <c r="Z250" s="257"/>
      <c r="AA250" s="257"/>
      <c r="AB250" s="23"/>
      <c r="AC250" s="130"/>
      <c r="AD250" s="14"/>
      <c r="AE250" s="14"/>
      <c r="AF250" s="14"/>
      <c r="AG250" s="14"/>
      <c r="AH250" s="14"/>
      <c r="AI250" s="270" t="str">
        <f t="shared" si="12"/>
        <v/>
      </c>
      <c r="AL250" s="15" t="str">
        <f t="shared" si="13"/>
        <v>N</v>
      </c>
    </row>
    <row r="251" spans="1:38" ht="25.5" customHeight="1" thickBot="1" x14ac:dyDescent="0.25">
      <c r="A251" s="13"/>
      <c r="B251" s="14"/>
      <c r="C251" s="12"/>
      <c r="D251" s="14"/>
      <c r="E251" s="14"/>
      <c r="F251" s="14"/>
      <c r="G251" s="12"/>
      <c r="H251" s="14"/>
      <c r="I251" s="14"/>
      <c r="J251" s="107"/>
      <c r="K251" s="117" t="str">
        <f t="shared" si="14"/>
        <v/>
      </c>
      <c r="L251" s="14"/>
      <c r="M251" s="12"/>
      <c r="N251" s="12"/>
      <c r="O251" s="12"/>
      <c r="P251" s="12"/>
      <c r="Q251" s="107"/>
      <c r="R251" s="129" t="str">
        <f t="shared" si="15"/>
        <v/>
      </c>
      <c r="S251" s="11"/>
      <c r="T251" s="14"/>
      <c r="U251" s="14"/>
      <c r="V251" s="12"/>
      <c r="W251" s="252"/>
      <c r="X251" s="252"/>
      <c r="Y251" s="245"/>
      <c r="Z251" s="257"/>
      <c r="AA251" s="257"/>
      <c r="AB251" s="23"/>
      <c r="AC251" s="130"/>
      <c r="AD251" s="14"/>
      <c r="AE251" s="14"/>
      <c r="AF251" s="14"/>
      <c r="AG251" s="14"/>
      <c r="AH251" s="14"/>
      <c r="AI251" s="270" t="str">
        <f t="shared" si="12"/>
        <v/>
      </c>
      <c r="AL251" s="15" t="str">
        <f t="shared" si="13"/>
        <v>N</v>
      </c>
    </row>
    <row r="252" spans="1:38" ht="25.5" customHeight="1" thickBot="1" x14ac:dyDescent="0.25">
      <c r="A252" s="13"/>
      <c r="B252" s="14"/>
      <c r="C252" s="12"/>
      <c r="D252" s="14"/>
      <c r="E252" s="14"/>
      <c r="F252" s="14"/>
      <c r="G252" s="12"/>
      <c r="H252" s="14"/>
      <c r="I252" s="14"/>
      <c r="J252" s="107"/>
      <c r="K252" s="117" t="str">
        <f t="shared" si="14"/>
        <v/>
      </c>
      <c r="L252" s="14"/>
      <c r="M252" s="12"/>
      <c r="N252" s="12"/>
      <c r="O252" s="12"/>
      <c r="P252" s="12"/>
      <c r="Q252" s="107"/>
      <c r="R252" s="129" t="str">
        <f t="shared" si="15"/>
        <v/>
      </c>
      <c r="S252" s="11"/>
      <c r="T252" s="14"/>
      <c r="U252" s="14"/>
      <c r="V252" s="12"/>
      <c r="W252" s="252"/>
      <c r="X252" s="252"/>
      <c r="Y252" s="245"/>
      <c r="Z252" s="257"/>
      <c r="AA252" s="257"/>
      <c r="AB252" s="23"/>
      <c r="AC252" s="130"/>
      <c r="AD252" s="14"/>
      <c r="AE252" s="14"/>
      <c r="AF252" s="14"/>
      <c r="AG252" s="14"/>
      <c r="AH252" s="14"/>
      <c r="AI252" s="270" t="str">
        <f t="shared" si="12"/>
        <v/>
      </c>
      <c r="AL252" s="15" t="str">
        <f t="shared" si="13"/>
        <v>N</v>
      </c>
    </row>
    <row r="253" spans="1:38" ht="25.5" customHeight="1" thickBot="1" x14ac:dyDescent="0.25">
      <c r="A253" s="13"/>
      <c r="B253" s="14"/>
      <c r="C253" s="12"/>
      <c r="D253" s="14"/>
      <c r="E253" s="14"/>
      <c r="F253" s="14"/>
      <c r="G253" s="12"/>
      <c r="H253" s="14"/>
      <c r="I253" s="14"/>
      <c r="J253" s="107"/>
      <c r="K253" s="117" t="str">
        <f t="shared" si="14"/>
        <v/>
      </c>
      <c r="L253" s="14"/>
      <c r="M253" s="12"/>
      <c r="N253" s="12"/>
      <c r="O253" s="12"/>
      <c r="P253" s="12"/>
      <c r="Q253" s="107"/>
      <c r="R253" s="129" t="str">
        <f t="shared" si="15"/>
        <v/>
      </c>
      <c r="S253" s="11"/>
      <c r="T253" s="14"/>
      <c r="U253" s="14"/>
      <c r="V253" s="12"/>
      <c r="W253" s="252"/>
      <c r="X253" s="252"/>
      <c r="Y253" s="245"/>
      <c r="Z253" s="257"/>
      <c r="AA253" s="257"/>
      <c r="AB253" s="23"/>
      <c r="AC253" s="130"/>
      <c r="AD253" s="14"/>
      <c r="AE253" s="14"/>
      <c r="AF253" s="14"/>
      <c r="AG253" s="14"/>
      <c r="AH253" s="14"/>
      <c r="AI253" s="270" t="str">
        <f t="shared" si="12"/>
        <v/>
      </c>
      <c r="AL253" s="15" t="str">
        <f t="shared" si="13"/>
        <v>N</v>
      </c>
    </row>
    <row r="254" spans="1:38" ht="25.5" customHeight="1" thickBot="1" x14ac:dyDescent="0.25">
      <c r="A254" s="13"/>
      <c r="B254" s="14"/>
      <c r="C254" s="12"/>
      <c r="D254" s="14"/>
      <c r="E254" s="14"/>
      <c r="F254" s="14"/>
      <c r="G254" s="12"/>
      <c r="H254" s="14"/>
      <c r="I254" s="14"/>
      <c r="J254" s="107"/>
      <c r="K254" s="117" t="str">
        <f t="shared" si="14"/>
        <v/>
      </c>
      <c r="L254" s="14"/>
      <c r="M254" s="12"/>
      <c r="N254" s="12"/>
      <c r="O254" s="12"/>
      <c r="P254" s="12"/>
      <c r="Q254" s="107"/>
      <c r="R254" s="129" t="str">
        <f t="shared" si="15"/>
        <v/>
      </c>
      <c r="S254" s="11"/>
      <c r="T254" s="14"/>
      <c r="U254" s="14"/>
      <c r="V254" s="12"/>
      <c r="W254" s="252"/>
      <c r="X254" s="252"/>
      <c r="Y254" s="245"/>
      <c r="Z254" s="257"/>
      <c r="AA254" s="257"/>
      <c r="AB254" s="23"/>
      <c r="AC254" s="130"/>
      <c r="AD254" s="14"/>
      <c r="AE254" s="14"/>
      <c r="AF254" s="14"/>
      <c r="AG254" s="14"/>
      <c r="AH254" s="14"/>
      <c r="AI254" s="270" t="str">
        <f t="shared" si="12"/>
        <v/>
      </c>
      <c r="AL254" s="15" t="str">
        <f t="shared" si="13"/>
        <v>N</v>
      </c>
    </row>
    <row r="255" spans="1:38" ht="25.5" customHeight="1" thickBot="1" x14ac:dyDescent="0.25">
      <c r="A255" s="13"/>
      <c r="B255" s="14"/>
      <c r="C255" s="12"/>
      <c r="D255" s="14"/>
      <c r="E255" s="14"/>
      <c r="F255" s="14"/>
      <c r="G255" s="12"/>
      <c r="H255" s="14"/>
      <c r="I255" s="14"/>
      <c r="J255" s="107"/>
      <c r="K255" s="117" t="str">
        <f t="shared" si="14"/>
        <v/>
      </c>
      <c r="L255" s="14"/>
      <c r="M255" s="12"/>
      <c r="N255" s="12"/>
      <c r="O255" s="12"/>
      <c r="P255" s="12"/>
      <c r="Q255" s="107"/>
      <c r="R255" s="129" t="str">
        <f t="shared" si="15"/>
        <v/>
      </c>
      <c r="S255" s="11"/>
      <c r="T255" s="14"/>
      <c r="U255" s="14"/>
      <c r="V255" s="12"/>
      <c r="W255" s="252"/>
      <c r="X255" s="252"/>
      <c r="Y255" s="245"/>
      <c r="Z255" s="257"/>
      <c r="AA255" s="257"/>
      <c r="AB255" s="23"/>
      <c r="AC255" s="130"/>
      <c r="AD255" s="14"/>
      <c r="AE255" s="14"/>
      <c r="AF255" s="14"/>
      <c r="AG255" s="14"/>
      <c r="AH255" s="14"/>
      <c r="AI255" s="270" t="str">
        <f t="shared" si="12"/>
        <v/>
      </c>
      <c r="AL255" s="15" t="str">
        <f t="shared" si="13"/>
        <v>N</v>
      </c>
    </row>
    <row r="256" spans="1:38" ht="25.5" customHeight="1" thickBot="1" x14ac:dyDescent="0.25">
      <c r="A256" s="13"/>
      <c r="B256" s="14"/>
      <c r="C256" s="12"/>
      <c r="D256" s="14"/>
      <c r="E256" s="14"/>
      <c r="F256" s="14"/>
      <c r="G256" s="12"/>
      <c r="H256" s="14"/>
      <c r="I256" s="14"/>
      <c r="J256" s="107"/>
      <c r="K256" s="117" t="str">
        <f t="shared" si="14"/>
        <v/>
      </c>
      <c r="L256" s="14"/>
      <c r="M256" s="12"/>
      <c r="N256" s="12"/>
      <c r="O256" s="12"/>
      <c r="P256" s="12"/>
      <c r="Q256" s="107"/>
      <c r="R256" s="129" t="str">
        <f t="shared" si="15"/>
        <v/>
      </c>
      <c r="S256" s="11"/>
      <c r="T256" s="14"/>
      <c r="U256" s="14"/>
      <c r="V256" s="12"/>
      <c r="W256" s="252"/>
      <c r="X256" s="252"/>
      <c r="Y256" s="245"/>
      <c r="Z256" s="257"/>
      <c r="AA256" s="257"/>
      <c r="AB256" s="23"/>
      <c r="AC256" s="130"/>
      <c r="AD256" s="14"/>
      <c r="AE256" s="14"/>
      <c r="AF256" s="14"/>
      <c r="AG256" s="14"/>
      <c r="AH256" s="14"/>
      <c r="AI256" s="270" t="str">
        <f t="shared" si="12"/>
        <v/>
      </c>
      <c r="AL256" s="15" t="str">
        <f t="shared" si="13"/>
        <v>N</v>
      </c>
    </row>
    <row r="257" spans="1:38" ht="25.5" customHeight="1" thickBot="1" x14ac:dyDescent="0.25">
      <c r="A257" s="13"/>
      <c r="B257" s="14"/>
      <c r="C257" s="12"/>
      <c r="D257" s="14"/>
      <c r="E257" s="14"/>
      <c r="F257" s="14"/>
      <c r="G257" s="12"/>
      <c r="H257" s="14"/>
      <c r="I257" s="14"/>
      <c r="J257" s="107"/>
      <c r="K257" s="117" t="str">
        <f t="shared" si="14"/>
        <v/>
      </c>
      <c r="L257" s="14"/>
      <c r="M257" s="12"/>
      <c r="N257" s="12"/>
      <c r="O257" s="12"/>
      <c r="P257" s="12"/>
      <c r="Q257" s="107"/>
      <c r="R257" s="129" t="str">
        <f t="shared" si="15"/>
        <v/>
      </c>
      <c r="S257" s="11"/>
      <c r="T257" s="14"/>
      <c r="U257" s="14"/>
      <c r="V257" s="12"/>
      <c r="W257" s="252"/>
      <c r="X257" s="252"/>
      <c r="Y257" s="245"/>
      <c r="Z257" s="257"/>
      <c r="AA257" s="257"/>
      <c r="AB257" s="23"/>
      <c r="AC257" s="130"/>
      <c r="AD257" s="14"/>
      <c r="AE257" s="14"/>
      <c r="AF257" s="14"/>
      <c r="AG257" s="14"/>
      <c r="AH257" s="14"/>
      <c r="AI257" s="270" t="str">
        <f t="shared" si="12"/>
        <v/>
      </c>
      <c r="AL257" s="15" t="str">
        <f t="shared" si="13"/>
        <v>N</v>
      </c>
    </row>
    <row r="258" spans="1:38" ht="25.5" customHeight="1" thickBot="1" x14ac:dyDescent="0.25">
      <c r="A258" s="13"/>
      <c r="B258" s="14"/>
      <c r="C258" s="12"/>
      <c r="D258" s="14"/>
      <c r="E258" s="14"/>
      <c r="F258" s="14"/>
      <c r="G258" s="12"/>
      <c r="H258" s="14"/>
      <c r="I258" s="14"/>
      <c r="J258" s="107"/>
      <c r="K258" s="117" t="str">
        <f t="shared" si="14"/>
        <v/>
      </c>
      <c r="L258" s="14"/>
      <c r="M258" s="12"/>
      <c r="N258" s="12"/>
      <c r="O258" s="12"/>
      <c r="P258" s="12"/>
      <c r="Q258" s="107"/>
      <c r="R258" s="129" t="str">
        <f t="shared" si="15"/>
        <v/>
      </c>
      <c r="S258" s="11"/>
      <c r="T258" s="14"/>
      <c r="U258" s="14"/>
      <c r="V258" s="12"/>
      <c r="W258" s="252"/>
      <c r="X258" s="252"/>
      <c r="Y258" s="245"/>
      <c r="Z258" s="257"/>
      <c r="AA258" s="257"/>
      <c r="AB258" s="23"/>
      <c r="AC258" s="130"/>
      <c r="AD258" s="14"/>
      <c r="AE258" s="14"/>
      <c r="AF258" s="14"/>
      <c r="AG258" s="14"/>
      <c r="AH258" s="14"/>
      <c r="AI258" s="270" t="str">
        <f t="shared" si="12"/>
        <v/>
      </c>
      <c r="AL258" s="15" t="str">
        <f t="shared" si="13"/>
        <v>N</v>
      </c>
    </row>
    <row r="259" spans="1:38" ht="25.5" customHeight="1" thickBot="1" x14ac:dyDescent="0.25">
      <c r="A259" s="13"/>
      <c r="B259" s="14"/>
      <c r="C259" s="12"/>
      <c r="D259" s="14"/>
      <c r="E259" s="14"/>
      <c r="F259" s="14"/>
      <c r="G259" s="12"/>
      <c r="H259" s="14"/>
      <c r="I259" s="14"/>
      <c r="J259" s="107"/>
      <c r="K259" s="117" t="str">
        <f t="shared" si="14"/>
        <v/>
      </c>
      <c r="L259" s="14"/>
      <c r="M259" s="12"/>
      <c r="N259" s="12"/>
      <c r="O259" s="12"/>
      <c r="P259" s="12"/>
      <c r="Q259" s="107"/>
      <c r="R259" s="129" t="str">
        <f t="shared" si="15"/>
        <v/>
      </c>
      <c r="S259" s="11"/>
      <c r="T259" s="14"/>
      <c r="U259" s="14"/>
      <c r="V259" s="12"/>
      <c r="W259" s="252"/>
      <c r="X259" s="252"/>
      <c r="Y259" s="245"/>
      <c r="Z259" s="257"/>
      <c r="AA259" s="257"/>
      <c r="AB259" s="23"/>
      <c r="AC259" s="130"/>
      <c r="AD259" s="14"/>
      <c r="AE259" s="14"/>
      <c r="AF259" s="14"/>
      <c r="AG259" s="14"/>
      <c r="AH259" s="14"/>
      <c r="AI259" s="270" t="str">
        <f t="shared" si="12"/>
        <v/>
      </c>
      <c r="AL259" s="15" t="str">
        <f t="shared" si="13"/>
        <v>N</v>
      </c>
    </row>
    <row r="260" spans="1:38" ht="25.5" customHeight="1" thickBot="1" x14ac:dyDescent="0.25">
      <c r="A260" s="13"/>
      <c r="B260" s="14"/>
      <c r="C260" s="12"/>
      <c r="D260" s="14"/>
      <c r="E260" s="14"/>
      <c r="F260" s="14"/>
      <c r="G260" s="12"/>
      <c r="H260" s="14"/>
      <c r="I260" s="14"/>
      <c r="J260" s="107"/>
      <c r="K260" s="117" t="str">
        <f t="shared" si="14"/>
        <v/>
      </c>
      <c r="L260" s="14"/>
      <c r="M260" s="12"/>
      <c r="N260" s="12"/>
      <c r="O260" s="12"/>
      <c r="P260" s="12"/>
      <c r="Q260" s="107"/>
      <c r="R260" s="129" t="str">
        <f t="shared" si="15"/>
        <v/>
      </c>
      <c r="S260" s="11"/>
      <c r="T260" s="14"/>
      <c r="U260" s="14"/>
      <c r="V260" s="12"/>
      <c r="W260" s="252"/>
      <c r="X260" s="252"/>
      <c r="Y260" s="245"/>
      <c r="Z260" s="257"/>
      <c r="AA260" s="257"/>
      <c r="AB260" s="23"/>
      <c r="AC260" s="130"/>
      <c r="AD260" s="14"/>
      <c r="AE260" s="14"/>
      <c r="AF260" s="14"/>
      <c r="AG260" s="14"/>
      <c r="AH260" s="14"/>
      <c r="AI260" s="270" t="str">
        <f t="shared" si="12"/>
        <v/>
      </c>
      <c r="AL260" s="15" t="str">
        <f t="shared" si="13"/>
        <v>N</v>
      </c>
    </row>
    <row r="261" spans="1:38" ht="25.5" customHeight="1" thickBot="1" x14ac:dyDescent="0.25">
      <c r="A261" s="13"/>
      <c r="B261" s="14"/>
      <c r="C261" s="12"/>
      <c r="D261" s="14"/>
      <c r="E261" s="14"/>
      <c r="F261" s="14"/>
      <c r="G261" s="12"/>
      <c r="H261" s="14"/>
      <c r="I261" s="14"/>
      <c r="J261" s="107"/>
      <c r="K261" s="117" t="str">
        <f t="shared" si="14"/>
        <v/>
      </c>
      <c r="L261" s="14"/>
      <c r="M261" s="12"/>
      <c r="N261" s="12"/>
      <c r="O261" s="12"/>
      <c r="P261" s="12"/>
      <c r="Q261" s="107"/>
      <c r="R261" s="129" t="str">
        <f t="shared" si="15"/>
        <v/>
      </c>
      <c r="S261" s="11"/>
      <c r="T261" s="14"/>
      <c r="U261" s="14"/>
      <c r="V261" s="12"/>
      <c r="W261" s="252"/>
      <c r="X261" s="252"/>
      <c r="Y261" s="245"/>
      <c r="Z261" s="257"/>
      <c r="AA261" s="257"/>
      <c r="AB261" s="23"/>
      <c r="AC261" s="130"/>
      <c r="AD261" s="14"/>
      <c r="AE261" s="14"/>
      <c r="AF261" s="14"/>
      <c r="AG261" s="14"/>
      <c r="AH261" s="14"/>
      <c r="AI261" s="270" t="str">
        <f t="shared" si="12"/>
        <v/>
      </c>
      <c r="AL261" s="15" t="str">
        <f t="shared" si="13"/>
        <v>N</v>
      </c>
    </row>
    <row r="262" spans="1:38" ht="25.5" customHeight="1" thickBot="1" x14ac:dyDescent="0.25">
      <c r="A262" s="13"/>
      <c r="B262" s="14"/>
      <c r="C262" s="12"/>
      <c r="D262" s="14"/>
      <c r="E262" s="14"/>
      <c r="F262" s="14"/>
      <c r="G262" s="12"/>
      <c r="H262" s="14"/>
      <c r="I262" s="14"/>
      <c r="J262" s="107"/>
      <c r="K262" s="117" t="str">
        <f t="shared" si="14"/>
        <v/>
      </c>
      <c r="L262" s="14"/>
      <c r="M262" s="12"/>
      <c r="N262" s="12"/>
      <c r="O262" s="12"/>
      <c r="P262" s="12"/>
      <c r="Q262" s="107"/>
      <c r="R262" s="129" t="str">
        <f t="shared" si="15"/>
        <v/>
      </c>
      <c r="S262" s="11"/>
      <c r="T262" s="14"/>
      <c r="U262" s="14"/>
      <c r="V262" s="12"/>
      <c r="W262" s="252"/>
      <c r="X262" s="252"/>
      <c r="Y262" s="245"/>
      <c r="Z262" s="257"/>
      <c r="AA262" s="257"/>
      <c r="AB262" s="23"/>
      <c r="AC262" s="130"/>
      <c r="AD262" s="14"/>
      <c r="AE262" s="14"/>
      <c r="AF262" s="14"/>
      <c r="AG262" s="14"/>
      <c r="AH262" s="14"/>
      <c r="AI262" s="270" t="str">
        <f t="shared" si="12"/>
        <v/>
      </c>
      <c r="AL262" s="15" t="str">
        <f t="shared" si="13"/>
        <v>N</v>
      </c>
    </row>
    <row r="263" spans="1:38" ht="25.5" customHeight="1" thickBot="1" x14ac:dyDescent="0.25">
      <c r="A263" s="13"/>
      <c r="B263" s="14"/>
      <c r="C263" s="12"/>
      <c r="D263" s="14"/>
      <c r="E263" s="14"/>
      <c r="F263" s="14"/>
      <c r="G263" s="12"/>
      <c r="H263" s="14"/>
      <c r="I263" s="14"/>
      <c r="J263" s="107"/>
      <c r="K263" s="117" t="str">
        <f t="shared" si="14"/>
        <v/>
      </c>
      <c r="L263" s="14"/>
      <c r="M263" s="12"/>
      <c r="N263" s="12"/>
      <c r="O263" s="12"/>
      <c r="P263" s="12"/>
      <c r="Q263" s="107"/>
      <c r="R263" s="129" t="str">
        <f t="shared" si="15"/>
        <v/>
      </c>
      <c r="S263" s="11"/>
      <c r="T263" s="14"/>
      <c r="U263" s="14"/>
      <c r="V263" s="12"/>
      <c r="W263" s="252"/>
      <c r="X263" s="252"/>
      <c r="Y263" s="245"/>
      <c r="Z263" s="257"/>
      <c r="AA263" s="257"/>
      <c r="AB263" s="23"/>
      <c r="AC263" s="130"/>
      <c r="AD263" s="14"/>
      <c r="AE263" s="14"/>
      <c r="AF263" s="14"/>
      <c r="AG263" s="14"/>
      <c r="AH263" s="14"/>
      <c r="AI263" s="270" t="str">
        <f t="shared" si="12"/>
        <v/>
      </c>
      <c r="AL263" s="15" t="str">
        <f t="shared" si="13"/>
        <v>N</v>
      </c>
    </row>
    <row r="264" spans="1:38" ht="25.5" customHeight="1" thickBot="1" x14ac:dyDescent="0.25">
      <c r="A264" s="13"/>
      <c r="B264" s="14"/>
      <c r="C264" s="12"/>
      <c r="D264" s="14"/>
      <c r="E264" s="14"/>
      <c r="F264" s="14"/>
      <c r="G264" s="12"/>
      <c r="H264" s="14"/>
      <c r="I264" s="14"/>
      <c r="J264" s="107"/>
      <c r="K264" s="117" t="str">
        <f t="shared" si="14"/>
        <v/>
      </c>
      <c r="L264" s="14"/>
      <c r="M264" s="12"/>
      <c r="N264" s="12"/>
      <c r="O264" s="12"/>
      <c r="P264" s="12"/>
      <c r="Q264" s="107"/>
      <c r="R264" s="129" t="str">
        <f t="shared" si="15"/>
        <v/>
      </c>
      <c r="S264" s="11"/>
      <c r="T264" s="14"/>
      <c r="U264" s="14"/>
      <c r="V264" s="12"/>
      <c r="W264" s="252"/>
      <c r="X264" s="252"/>
      <c r="Y264" s="245"/>
      <c r="Z264" s="257"/>
      <c r="AA264" s="257"/>
      <c r="AB264" s="23"/>
      <c r="AC264" s="130"/>
      <c r="AD264" s="14"/>
      <c r="AE264" s="14"/>
      <c r="AF264" s="14"/>
      <c r="AG264" s="14"/>
      <c r="AH264" s="14"/>
      <c r="AI264" s="270" t="str">
        <f t="shared" si="12"/>
        <v/>
      </c>
      <c r="AL264" s="15" t="str">
        <f t="shared" si="13"/>
        <v>N</v>
      </c>
    </row>
    <row r="265" spans="1:38" ht="25.5" customHeight="1" thickBot="1" x14ac:dyDescent="0.25">
      <c r="A265" s="13"/>
      <c r="B265" s="14"/>
      <c r="C265" s="12"/>
      <c r="D265" s="14"/>
      <c r="E265" s="14"/>
      <c r="F265" s="14"/>
      <c r="G265" s="12"/>
      <c r="H265" s="14"/>
      <c r="I265" s="14"/>
      <c r="J265" s="107"/>
      <c r="K265" s="117" t="str">
        <f t="shared" si="14"/>
        <v/>
      </c>
      <c r="L265" s="14"/>
      <c r="M265" s="12"/>
      <c r="N265" s="12"/>
      <c r="O265" s="12"/>
      <c r="P265" s="12"/>
      <c r="Q265" s="107"/>
      <c r="R265" s="129" t="str">
        <f t="shared" si="15"/>
        <v/>
      </c>
      <c r="S265" s="11"/>
      <c r="T265" s="14"/>
      <c r="U265" s="14"/>
      <c r="V265" s="12"/>
      <c r="W265" s="252"/>
      <c r="X265" s="252"/>
      <c r="Y265" s="245"/>
      <c r="Z265" s="257"/>
      <c r="AA265" s="257"/>
      <c r="AB265" s="23"/>
      <c r="AC265" s="130"/>
      <c r="AD265" s="14"/>
      <c r="AE265" s="14"/>
      <c r="AF265" s="14"/>
      <c r="AG265" s="14"/>
      <c r="AH265" s="14"/>
      <c r="AI265" s="270" t="str">
        <f t="shared" ref="AI265:AI328" si="16">IF(AC265="N","N",IF(AC265="","",AL265))</f>
        <v/>
      </c>
      <c r="AL265" s="15" t="str">
        <f t="shared" ref="AL265:AL328" si="17">IF(AC265&amp;AD265&amp;AE265&amp;AF265&amp;AG265&amp;AH265="YNNNNN","Y","N")</f>
        <v>N</v>
      </c>
    </row>
    <row r="266" spans="1:38" ht="25.5" customHeight="1" thickBot="1" x14ac:dyDescent="0.25">
      <c r="A266" s="13"/>
      <c r="B266" s="14"/>
      <c r="C266" s="12"/>
      <c r="D266" s="14"/>
      <c r="E266" s="14"/>
      <c r="F266" s="14"/>
      <c r="G266" s="12"/>
      <c r="H266" s="14"/>
      <c r="I266" s="14"/>
      <c r="J266" s="107"/>
      <c r="K266" s="117" t="str">
        <f t="shared" ref="K266:K419" si="18">IF($A266="","","AUSTRALIA")</f>
        <v/>
      </c>
      <c r="L266" s="14"/>
      <c r="M266" s="12"/>
      <c r="N266" s="12"/>
      <c r="O266" s="12"/>
      <c r="P266" s="12"/>
      <c r="Q266" s="107"/>
      <c r="R266" s="129" t="str">
        <f t="shared" ref="R266:R419" si="19">IF($A266="","","AUSTRALIA")</f>
        <v/>
      </c>
      <c r="S266" s="11"/>
      <c r="T266" s="14"/>
      <c r="U266" s="14"/>
      <c r="V266" s="12"/>
      <c r="W266" s="252"/>
      <c r="X266" s="252"/>
      <c r="Y266" s="245"/>
      <c r="Z266" s="257"/>
      <c r="AA266" s="257"/>
      <c r="AB266" s="23"/>
      <c r="AC266" s="130"/>
      <c r="AD266" s="14"/>
      <c r="AE266" s="14"/>
      <c r="AF266" s="14"/>
      <c r="AG266" s="14"/>
      <c r="AH266" s="14"/>
      <c r="AI266" s="270" t="str">
        <f t="shared" si="16"/>
        <v/>
      </c>
      <c r="AL266" s="15" t="str">
        <f t="shared" si="17"/>
        <v>N</v>
      </c>
    </row>
    <row r="267" spans="1:38" ht="25.5" customHeight="1" thickBot="1" x14ac:dyDescent="0.25">
      <c r="A267" s="13"/>
      <c r="B267" s="14"/>
      <c r="C267" s="12"/>
      <c r="D267" s="14"/>
      <c r="E267" s="14"/>
      <c r="F267" s="14"/>
      <c r="G267" s="12"/>
      <c r="H267" s="14"/>
      <c r="I267" s="14"/>
      <c r="J267" s="107"/>
      <c r="K267" s="117" t="str">
        <f t="shared" si="18"/>
        <v/>
      </c>
      <c r="L267" s="14"/>
      <c r="M267" s="12"/>
      <c r="N267" s="12"/>
      <c r="O267" s="12"/>
      <c r="P267" s="12"/>
      <c r="Q267" s="107"/>
      <c r="R267" s="129" t="str">
        <f t="shared" si="19"/>
        <v/>
      </c>
      <c r="S267" s="11"/>
      <c r="T267" s="14"/>
      <c r="U267" s="14"/>
      <c r="V267" s="12"/>
      <c r="W267" s="252"/>
      <c r="X267" s="252"/>
      <c r="Y267" s="245"/>
      <c r="Z267" s="257"/>
      <c r="AA267" s="257"/>
      <c r="AB267" s="23"/>
      <c r="AC267" s="130"/>
      <c r="AD267" s="14"/>
      <c r="AE267" s="14"/>
      <c r="AF267" s="14"/>
      <c r="AG267" s="14"/>
      <c r="AH267" s="14"/>
      <c r="AI267" s="270" t="str">
        <f t="shared" si="16"/>
        <v/>
      </c>
      <c r="AL267" s="15" t="str">
        <f t="shared" si="17"/>
        <v>N</v>
      </c>
    </row>
    <row r="268" spans="1:38" ht="25.5" customHeight="1" thickBot="1" x14ac:dyDescent="0.25">
      <c r="A268" s="13"/>
      <c r="B268" s="14"/>
      <c r="C268" s="12"/>
      <c r="D268" s="14"/>
      <c r="E268" s="14"/>
      <c r="F268" s="14"/>
      <c r="G268" s="12"/>
      <c r="H268" s="14"/>
      <c r="I268" s="14"/>
      <c r="J268" s="107"/>
      <c r="K268" s="117" t="str">
        <f t="shared" si="18"/>
        <v/>
      </c>
      <c r="L268" s="14"/>
      <c r="M268" s="12"/>
      <c r="N268" s="12"/>
      <c r="O268" s="12"/>
      <c r="P268" s="12"/>
      <c r="Q268" s="107"/>
      <c r="R268" s="129" t="str">
        <f t="shared" si="19"/>
        <v/>
      </c>
      <c r="S268" s="11"/>
      <c r="T268" s="14"/>
      <c r="U268" s="14"/>
      <c r="V268" s="12"/>
      <c r="W268" s="252"/>
      <c r="X268" s="252"/>
      <c r="Y268" s="245"/>
      <c r="Z268" s="257"/>
      <c r="AA268" s="257"/>
      <c r="AB268" s="23"/>
      <c r="AC268" s="130"/>
      <c r="AD268" s="14"/>
      <c r="AE268" s="14"/>
      <c r="AF268" s="14"/>
      <c r="AG268" s="14"/>
      <c r="AH268" s="14"/>
      <c r="AI268" s="270" t="str">
        <f t="shared" si="16"/>
        <v/>
      </c>
      <c r="AL268" s="15" t="str">
        <f t="shared" si="17"/>
        <v>N</v>
      </c>
    </row>
    <row r="269" spans="1:38" ht="25.5" customHeight="1" thickBot="1" x14ac:dyDescent="0.25">
      <c r="A269" s="13"/>
      <c r="B269" s="14"/>
      <c r="C269" s="12"/>
      <c r="D269" s="14"/>
      <c r="E269" s="14"/>
      <c r="F269" s="14"/>
      <c r="G269" s="12"/>
      <c r="H269" s="14"/>
      <c r="I269" s="14"/>
      <c r="J269" s="107"/>
      <c r="K269" s="117" t="str">
        <f t="shared" si="18"/>
        <v/>
      </c>
      <c r="L269" s="14"/>
      <c r="M269" s="12"/>
      <c r="N269" s="12"/>
      <c r="O269" s="12"/>
      <c r="P269" s="12"/>
      <c r="Q269" s="107"/>
      <c r="R269" s="129" t="str">
        <f t="shared" si="19"/>
        <v/>
      </c>
      <c r="S269" s="11"/>
      <c r="T269" s="14"/>
      <c r="U269" s="14"/>
      <c r="V269" s="12"/>
      <c r="W269" s="252"/>
      <c r="X269" s="252"/>
      <c r="Y269" s="245"/>
      <c r="Z269" s="257"/>
      <c r="AA269" s="257"/>
      <c r="AB269" s="23"/>
      <c r="AC269" s="130"/>
      <c r="AD269" s="14"/>
      <c r="AE269" s="14"/>
      <c r="AF269" s="14"/>
      <c r="AG269" s="14"/>
      <c r="AH269" s="14"/>
      <c r="AI269" s="270" t="str">
        <f t="shared" si="16"/>
        <v/>
      </c>
      <c r="AL269" s="15" t="str">
        <f t="shared" si="17"/>
        <v>N</v>
      </c>
    </row>
    <row r="270" spans="1:38" ht="25.5" customHeight="1" thickBot="1" x14ac:dyDescent="0.25">
      <c r="A270" s="13"/>
      <c r="B270" s="14"/>
      <c r="C270" s="12"/>
      <c r="D270" s="14"/>
      <c r="E270" s="14"/>
      <c r="F270" s="14"/>
      <c r="G270" s="12"/>
      <c r="H270" s="14"/>
      <c r="I270" s="14"/>
      <c r="J270" s="107"/>
      <c r="K270" s="117" t="str">
        <f t="shared" si="18"/>
        <v/>
      </c>
      <c r="L270" s="14"/>
      <c r="M270" s="12"/>
      <c r="N270" s="12"/>
      <c r="O270" s="12"/>
      <c r="P270" s="12"/>
      <c r="Q270" s="107"/>
      <c r="R270" s="129" t="str">
        <f t="shared" si="19"/>
        <v/>
      </c>
      <c r="S270" s="11"/>
      <c r="T270" s="14"/>
      <c r="U270" s="14"/>
      <c r="V270" s="12"/>
      <c r="W270" s="252"/>
      <c r="X270" s="252"/>
      <c r="Y270" s="245"/>
      <c r="Z270" s="257"/>
      <c r="AA270" s="257"/>
      <c r="AB270" s="23"/>
      <c r="AC270" s="130"/>
      <c r="AD270" s="14"/>
      <c r="AE270" s="14"/>
      <c r="AF270" s="14"/>
      <c r="AG270" s="14"/>
      <c r="AH270" s="14"/>
      <c r="AI270" s="270" t="str">
        <f t="shared" si="16"/>
        <v/>
      </c>
      <c r="AL270" s="15" t="str">
        <f t="shared" si="17"/>
        <v>N</v>
      </c>
    </row>
    <row r="271" spans="1:38" ht="25.5" customHeight="1" thickBot="1" x14ac:dyDescent="0.25">
      <c r="A271" s="13"/>
      <c r="B271" s="14"/>
      <c r="C271" s="12"/>
      <c r="D271" s="14"/>
      <c r="E271" s="14"/>
      <c r="F271" s="14"/>
      <c r="G271" s="12"/>
      <c r="H271" s="14"/>
      <c r="I271" s="14"/>
      <c r="J271" s="107"/>
      <c r="K271" s="117" t="str">
        <f t="shared" si="18"/>
        <v/>
      </c>
      <c r="L271" s="14"/>
      <c r="M271" s="12"/>
      <c r="N271" s="12"/>
      <c r="O271" s="12"/>
      <c r="P271" s="12"/>
      <c r="Q271" s="107"/>
      <c r="R271" s="129" t="str">
        <f t="shared" si="19"/>
        <v/>
      </c>
      <c r="S271" s="11"/>
      <c r="T271" s="14"/>
      <c r="U271" s="14"/>
      <c r="V271" s="12"/>
      <c r="W271" s="252"/>
      <c r="X271" s="252"/>
      <c r="Y271" s="245"/>
      <c r="Z271" s="257"/>
      <c r="AA271" s="257"/>
      <c r="AB271" s="23"/>
      <c r="AC271" s="130"/>
      <c r="AD271" s="14"/>
      <c r="AE271" s="14"/>
      <c r="AF271" s="14"/>
      <c r="AG271" s="14"/>
      <c r="AH271" s="14"/>
      <c r="AI271" s="270" t="str">
        <f t="shared" si="16"/>
        <v/>
      </c>
      <c r="AL271" s="15" t="str">
        <f t="shared" si="17"/>
        <v>N</v>
      </c>
    </row>
    <row r="272" spans="1:38" ht="25.5" customHeight="1" thickBot="1" x14ac:dyDescent="0.25">
      <c r="A272" s="13"/>
      <c r="B272" s="14"/>
      <c r="C272" s="12"/>
      <c r="D272" s="14"/>
      <c r="E272" s="14"/>
      <c r="F272" s="14"/>
      <c r="G272" s="12"/>
      <c r="H272" s="14"/>
      <c r="I272" s="14"/>
      <c r="J272" s="107"/>
      <c r="K272" s="117" t="str">
        <f t="shared" si="18"/>
        <v/>
      </c>
      <c r="L272" s="14"/>
      <c r="M272" s="12"/>
      <c r="N272" s="12"/>
      <c r="O272" s="12"/>
      <c r="P272" s="12"/>
      <c r="Q272" s="107"/>
      <c r="R272" s="129" t="str">
        <f t="shared" si="19"/>
        <v/>
      </c>
      <c r="S272" s="11"/>
      <c r="T272" s="14"/>
      <c r="U272" s="14"/>
      <c r="V272" s="12"/>
      <c r="W272" s="252"/>
      <c r="X272" s="252"/>
      <c r="Y272" s="245"/>
      <c r="Z272" s="257"/>
      <c r="AA272" s="257"/>
      <c r="AB272" s="23"/>
      <c r="AC272" s="130"/>
      <c r="AD272" s="14"/>
      <c r="AE272" s="14"/>
      <c r="AF272" s="14"/>
      <c r="AG272" s="14"/>
      <c r="AH272" s="14"/>
      <c r="AI272" s="270" t="str">
        <f t="shared" si="16"/>
        <v/>
      </c>
      <c r="AL272" s="15" t="str">
        <f t="shared" si="17"/>
        <v>N</v>
      </c>
    </row>
    <row r="273" spans="1:38" ht="25.5" customHeight="1" thickBot="1" x14ac:dyDescent="0.25">
      <c r="A273" s="13"/>
      <c r="B273" s="14"/>
      <c r="C273" s="12"/>
      <c r="D273" s="14"/>
      <c r="E273" s="14"/>
      <c r="F273" s="14"/>
      <c r="G273" s="12"/>
      <c r="H273" s="14"/>
      <c r="I273" s="14"/>
      <c r="J273" s="107"/>
      <c r="K273" s="117" t="str">
        <f t="shared" si="18"/>
        <v/>
      </c>
      <c r="L273" s="14"/>
      <c r="M273" s="12"/>
      <c r="N273" s="12"/>
      <c r="O273" s="12"/>
      <c r="P273" s="12"/>
      <c r="Q273" s="107"/>
      <c r="R273" s="129" t="str">
        <f t="shared" si="19"/>
        <v/>
      </c>
      <c r="S273" s="11"/>
      <c r="T273" s="14"/>
      <c r="U273" s="14"/>
      <c r="V273" s="12"/>
      <c r="W273" s="252"/>
      <c r="X273" s="252"/>
      <c r="Y273" s="245"/>
      <c r="Z273" s="257"/>
      <c r="AA273" s="257"/>
      <c r="AB273" s="23"/>
      <c r="AC273" s="130"/>
      <c r="AD273" s="14"/>
      <c r="AE273" s="14"/>
      <c r="AF273" s="14"/>
      <c r="AG273" s="14"/>
      <c r="AH273" s="14"/>
      <c r="AI273" s="270" t="str">
        <f t="shared" si="16"/>
        <v/>
      </c>
      <c r="AL273" s="15" t="str">
        <f t="shared" si="17"/>
        <v>N</v>
      </c>
    </row>
    <row r="274" spans="1:38" ht="25.5" customHeight="1" thickBot="1" x14ac:dyDescent="0.25">
      <c r="A274" s="13"/>
      <c r="B274" s="14"/>
      <c r="C274" s="12"/>
      <c r="D274" s="14"/>
      <c r="E274" s="14"/>
      <c r="F274" s="14"/>
      <c r="G274" s="12"/>
      <c r="H274" s="14"/>
      <c r="I274" s="14"/>
      <c r="J274" s="107"/>
      <c r="K274" s="117" t="str">
        <f t="shared" si="18"/>
        <v/>
      </c>
      <c r="L274" s="14"/>
      <c r="M274" s="12"/>
      <c r="N274" s="12"/>
      <c r="O274" s="12"/>
      <c r="P274" s="12"/>
      <c r="Q274" s="107"/>
      <c r="R274" s="129" t="str">
        <f t="shared" si="19"/>
        <v/>
      </c>
      <c r="S274" s="11"/>
      <c r="T274" s="14"/>
      <c r="U274" s="14"/>
      <c r="V274" s="12"/>
      <c r="W274" s="252"/>
      <c r="X274" s="252"/>
      <c r="Y274" s="245"/>
      <c r="Z274" s="257"/>
      <c r="AA274" s="257"/>
      <c r="AB274" s="23"/>
      <c r="AC274" s="130"/>
      <c r="AD274" s="14"/>
      <c r="AE274" s="14"/>
      <c r="AF274" s="14"/>
      <c r="AG274" s="14"/>
      <c r="AH274" s="14"/>
      <c r="AI274" s="270" t="str">
        <f t="shared" si="16"/>
        <v/>
      </c>
      <c r="AL274" s="15" t="str">
        <f t="shared" si="17"/>
        <v>N</v>
      </c>
    </row>
    <row r="275" spans="1:38" ht="25.5" customHeight="1" thickBot="1" x14ac:dyDescent="0.25">
      <c r="A275" s="13"/>
      <c r="B275" s="14"/>
      <c r="C275" s="12"/>
      <c r="D275" s="14"/>
      <c r="E275" s="14"/>
      <c r="F275" s="14"/>
      <c r="G275" s="12"/>
      <c r="H275" s="14"/>
      <c r="I275" s="14"/>
      <c r="J275" s="107"/>
      <c r="K275" s="117" t="str">
        <f t="shared" si="18"/>
        <v/>
      </c>
      <c r="L275" s="14"/>
      <c r="M275" s="12"/>
      <c r="N275" s="12"/>
      <c r="O275" s="12"/>
      <c r="P275" s="12"/>
      <c r="Q275" s="107"/>
      <c r="R275" s="129" t="str">
        <f t="shared" si="19"/>
        <v/>
      </c>
      <c r="S275" s="11"/>
      <c r="T275" s="14"/>
      <c r="U275" s="14"/>
      <c r="V275" s="12"/>
      <c r="W275" s="252"/>
      <c r="X275" s="252"/>
      <c r="Y275" s="245"/>
      <c r="Z275" s="257"/>
      <c r="AA275" s="257"/>
      <c r="AB275" s="23"/>
      <c r="AC275" s="130"/>
      <c r="AD275" s="14"/>
      <c r="AE275" s="14"/>
      <c r="AF275" s="14"/>
      <c r="AG275" s="14"/>
      <c r="AH275" s="14"/>
      <c r="AI275" s="270" t="str">
        <f t="shared" si="16"/>
        <v/>
      </c>
      <c r="AL275" s="15" t="str">
        <f t="shared" si="17"/>
        <v>N</v>
      </c>
    </row>
    <row r="276" spans="1:38" ht="25.5" customHeight="1" thickBot="1" x14ac:dyDescent="0.25">
      <c r="A276" s="13"/>
      <c r="B276" s="14"/>
      <c r="C276" s="12"/>
      <c r="D276" s="14"/>
      <c r="E276" s="14"/>
      <c r="F276" s="14"/>
      <c r="G276" s="12"/>
      <c r="H276" s="14"/>
      <c r="I276" s="14"/>
      <c r="J276" s="107"/>
      <c r="K276" s="117" t="str">
        <f t="shared" si="18"/>
        <v/>
      </c>
      <c r="L276" s="14"/>
      <c r="M276" s="12"/>
      <c r="N276" s="12"/>
      <c r="O276" s="12"/>
      <c r="P276" s="12"/>
      <c r="Q276" s="107"/>
      <c r="R276" s="129" t="str">
        <f t="shared" si="19"/>
        <v/>
      </c>
      <c r="S276" s="11"/>
      <c r="T276" s="14"/>
      <c r="U276" s="14"/>
      <c r="V276" s="12"/>
      <c r="W276" s="252"/>
      <c r="X276" s="252"/>
      <c r="Y276" s="245"/>
      <c r="Z276" s="257"/>
      <c r="AA276" s="257"/>
      <c r="AB276" s="23"/>
      <c r="AC276" s="130"/>
      <c r="AD276" s="14"/>
      <c r="AE276" s="14"/>
      <c r="AF276" s="14"/>
      <c r="AG276" s="14"/>
      <c r="AH276" s="14"/>
      <c r="AI276" s="270" t="str">
        <f t="shared" si="16"/>
        <v/>
      </c>
      <c r="AL276" s="15" t="str">
        <f t="shared" si="17"/>
        <v>N</v>
      </c>
    </row>
    <row r="277" spans="1:38" ht="25.5" customHeight="1" thickBot="1" x14ac:dyDescent="0.25">
      <c r="A277" s="13"/>
      <c r="B277" s="14"/>
      <c r="C277" s="12"/>
      <c r="D277" s="14"/>
      <c r="E277" s="14"/>
      <c r="F277" s="14"/>
      <c r="G277" s="12"/>
      <c r="H277" s="14"/>
      <c r="I277" s="14"/>
      <c r="J277" s="107"/>
      <c r="K277" s="117" t="str">
        <f t="shared" si="18"/>
        <v/>
      </c>
      <c r="L277" s="14"/>
      <c r="M277" s="12"/>
      <c r="N277" s="12"/>
      <c r="O277" s="12"/>
      <c r="P277" s="12"/>
      <c r="Q277" s="107"/>
      <c r="R277" s="129" t="str">
        <f t="shared" si="19"/>
        <v/>
      </c>
      <c r="S277" s="11"/>
      <c r="T277" s="14"/>
      <c r="U277" s="14"/>
      <c r="V277" s="12"/>
      <c r="W277" s="252"/>
      <c r="X277" s="252"/>
      <c r="Y277" s="245"/>
      <c r="Z277" s="257"/>
      <c r="AA277" s="257"/>
      <c r="AB277" s="23"/>
      <c r="AC277" s="130"/>
      <c r="AD277" s="14"/>
      <c r="AE277" s="14"/>
      <c r="AF277" s="14"/>
      <c r="AG277" s="14"/>
      <c r="AH277" s="14"/>
      <c r="AI277" s="270" t="str">
        <f t="shared" si="16"/>
        <v/>
      </c>
      <c r="AL277" s="15" t="str">
        <f t="shared" si="17"/>
        <v>N</v>
      </c>
    </row>
    <row r="278" spans="1:38" ht="25.5" customHeight="1" thickBot="1" x14ac:dyDescent="0.25">
      <c r="A278" s="13"/>
      <c r="B278" s="14"/>
      <c r="C278" s="12"/>
      <c r="D278" s="14"/>
      <c r="E278" s="14"/>
      <c r="F278" s="14"/>
      <c r="G278" s="12"/>
      <c r="H278" s="14"/>
      <c r="I278" s="14"/>
      <c r="J278" s="107"/>
      <c r="K278" s="117" t="str">
        <f t="shared" si="18"/>
        <v/>
      </c>
      <c r="L278" s="14"/>
      <c r="M278" s="12"/>
      <c r="N278" s="12"/>
      <c r="O278" s="12"/>
      <c r="P278" s="12"/>
      <c r="Q278" s="107"/>
      <c r="R278" s="129" t="str">
        <f t="shared" si="19"/>
        <v/>
      </c>
      <c r="S278" s="11"/>
      <c r="T278" s="14"/>
      <c r="U278" s="14"/>
      <c r="V278" s="12"/>
      <c r="W278" s="252"/>
      <c r="X278" s="252"/>
      <c r="Y278" s="245"/>
      <c r="Z278" s="257"/>
      <c r="AA278" s="257"/>
      <c r="AB278" s="23"/>
      <c r="AC278" s="130"/>
      <c r="AD278" s="14"/>
      <c r="AE278" s="14"/>
      <c r="AF278" s="14"/>
      <c r="AG278" s="14"/>
      <c r="AH278" s="14"/>
      <c r="AI278" s="270" t="str">
        <f t="shared" si="16"/>
        <v/>
      </c>
      <c r="AL278" s="15" t="str">
        <f t="shared" si="17"/>
        <v>N</v>
      </c>
    </row>
    <row r="279" spans="1:38" ht="25.5" customHeight="1" thickBot="1" x14ac:dyDescent="0.25">
      <c r="A279" s="13"/>
      <c r="B279" s="14"/>
      <c r="C279" s="12"/>
      <c r="D279" s="14"/>
      <c r="E279" s="14"/>
      <c r="F279" s="14"/>
      <c r="G279" s="12"/>
      <c r="H279" s="14"/>
      <c r="I279" s="14"/>
      <c r="J279" s="107"/>
      <c r="K279" s="117" t="str">
        <f t="shared" si="18"/>
        <v/>
      </c>
      <c r="L279" s="14"/>
      <c r="M279" s="12"/>
      <c r="N279" s="12"/>
      <c r="O279" s="12"/>
      <c r="P279" s="12"/>
      <c r="Q279" s="107"/>
      <c r="R279" s="129" t="str">
        <f t="shared" si="19"/>
        <v/>
      </c>
      <c r="S279" s="11"/>
      <c r="T279" s="14"/>
      <c r="U279" s="14"/>
      <c r="V279" s="12"/>
      <c r="W279" s="252"/>
      <c r="X279" s="252"/>
      <c r="Y279" s="245"/>
      <c r="Z279" s="257"/>
      <c r="AA279" s="257"/>
      <c r="AB279" s="23"/>
      <c r="AC279" s="130"/>
      <c r="AD279" s="14"/>
      <c r="AE279" s="14"/>
      <c r="AF279" s="14"/>
      <c r="AG279" s="14"/>
      <c r="AH279" s="14"/>
      <c r="AI279" s="270" t="str">
        <f t="shared" si="16"/>
        <v/>
      </c>
      <c r="AL279" s="15" t="str">
        <f t="shared" si="17"/>
        <v>N</v>
      </c>
    </row>
    <row r="280" spans="1:38" ht="25.5" customHeight="1" thickBot="1" x14ac:dyDescent="0.25">
      <c r="A280" s="13"/>
      <c r="B280" s="14"/>
      <c r="C280" s="12"/>
      <c r="D280" s="14"/>
      <c r="E280" s="14"/>
      <c r="F280" s="14"/>
      <c r="G280" s="12"/>
      <c r="H280" s="14"/>
      <c r="I280" s="14"/>
      <c r="J280" s="107"/>
      <c r="K280" s="117" t="str">
        <f t="shared" si="18"/>
        <v/>
      </c>
      <c r="L280" s="14"/>
      <c r="M280" s="12"/>
      <c r="N280" s="12"/>
      <c r="O280" s="12"/>
      <c r="P280" s="12"/>
      <c r="Q280" s="107"/>
      <c r="R280" s="129" t="str">
        <f t="shared" si="19"/>
        <v/>
      </c>
      <c r="S280" s="11"/>
      <c r="T280" s="14"/>
      <c r="U280" s="14"/>
      <c r="V280" s="12"/>
      <c r="W280" s="252"/>
      <c r="X280" s="252"/>
      <c r="Y280" s="245"/>
      <c r="Z280" s="257"/>
      <c r="AA280" s="257"/>
      <c r="AB280" s="23"/>
      <c r="AC280" s="130"/>
      <c r="AD280" s="14"/>
      <c r="AE280" s="14"/>
      <c r="AF280" s="14"/>
      <c r="AG280" s="14"/>
      <c r="AH280" s="14"/>
      <c r="AI280" s="270" t="str">
        <f t="shared" si="16"/>
        <v/>
      </c>
      <c r="AL280" s="15" t="str">
        <f t="shared" si="17"/>
        <v>N</v>
      </c>
    </row>
    <row r="281" spans="1:38" ht="25.5" customHeight="1" thickBot="1" x14ac:dyDescent="0.25">
      <c r="A281" s="13"/>
      <c r="B281" s="14"/>
      <c r="C281" s="12"/>
      <c r="D281" s="14"/>
      <c r="E281" s="14"/>
      <c r="F281" s="14"/>
      <c r="G281" s="12"/>
      <c r="H281" s="14"/>
      <c r="I281" s="14"/>
      <c r="J281" s="107"/>
      <c r="K281" s="117" t="str">
        <f t="shared" si="18"/>
        <v/>
      </c>
      <c r="L281" s="14"/>
      <c r="M281" s="12"/>
      <c r="N281" s="12"/>
      <c r="O281" s="12"/>
      <c r="P281" s="12"/>
      <c r="Q281" s="107"/>
      <c r="R281" s="129" t="str">
        <f t="shared" si="19"/>
        <v/>
      </c>
      <c r="S281" s="11"/>
      <c r="T281" s="14"/>
      <c r="U281" s="14"/>
      <c r="V281" s="12"/>
      <c r="W281" s="252"/>
      <c r="X281" s="252"/>
      <c r="Y281" s="245"/>
      <c r="Z281" s="257"/>
      <c r="AA281" s="257"/>
      <c r="AB281" s="23"/>
      <c r="AC281" s="130"/>
      <c r="AD281" s="14"/>
      <c r="AE281" s="14"/>
      <c r="AF281" s="14"/>
      <c r="AG281" s="14"/>
      <c r="AH281" s="14"/>
      <c r="AI281" s="270" t="str">
        <f t="shared" si="16"/>
        <v/>
      </c>
      <c r="AL281" s="15" t="str">
        <f t="shared" si="17"/>
        <v>N</v>
      </c>
    </row>
    <row r="282" spans="1:38" ht="25.5" customHeight="1" thickBot="1" x14ac:dyDescent="0.25">
      <c r="A282" s="13"/>
      <c r="B282" s="14"/>
      <c r="C282" s="12"/>
      <c r="D282" s="14"/>
      <c r="E282" s="14"/>
      <c r="F282" s="14"/>
      <c r="G282" s="12"/>
      <c r="H282" s="14"/>
      <c r="I282" s="14"/>
      <c r="J282" s="107"/>
      <c r="K282" s="117" t="str">
        <f t="shared" si="18"/>
        <v/>
      </c>
      <c r="L282" s="14"/>
      <c r="M282" s="12"/>
      <c r="N282" s="12"/>
      <c r="O282" s="12"/>
      <c r="P282" s="12"/>
      <c r="Q282" s="107"/>
      <c r="R282" s="129" t="str">
        <f t="shared" si="19"/>
        <v/>
      </c>
      <c r="S282" s="11"/>
      <c r="T282" s="14"/>
      <c r="U282" s="14"/>
      <c r="V282" s="12"/>
      <c r="W282" s="252"/>
      <c r="X282" s="252"/>
      <c r="Y282" s="245"/>
      <c r="Z282" s="257"/>
      <c r="AA282" s="257"/>
      <c r="AB282" s="23"/>
      <c r="AC282" s="130"/>
      <c r="AD282" s="14"/>
      <c r="AE282" s="14"/>
      <c r="AF282" s="14"/>
      <c r="AG282" s="14"/>
      <c r="AH282" s="14"/>
      <c r="AI282" s="270" t="str">
        <f t="shared" si="16"/>
        <v/>
      </c>
      <c r="AL282" s="15" t="str">
        <f t="shared" si="17"/>
        <v>N</v>
      </c>
    </row>
    <row r="283" spans="1:38" ht="25.5" customHeight="1" thickBot="1" x14ac:dyDescent="0.25">
      <c r="A283" s="13"/>
      <c r="B283" s="14"/>
      <c r="C283" s="12"/>
      <c r="D283" s="14"/>
      <c r="E283" s="14"/>
      <c r="F283" s="14"/>
      <c r="G283" s="12"/>
      <c r="H283" s="14"/>
      <c r="I283" s="14"/>
      <c r="J283" s="107"/>
      <c r="K283" s="117" t="str">
        <f t="shared" si="18"/>
        <v/>
      </c>
      <c r="L283" s="14"/>
      <c r="M283" s="12"/>
      <c r="N283" s="12"/>
      <c r="O283" s="12"/>
      <c r="P283" s="12"/>
      <c r="Q283" s="107"/>
      <c r="R283" s="129" t="str">
        <f t="shared" si="19"/>
        <v/>
      </c>
      <c r="S283" s="11"/>
      <c r="T283" s="14"/>
      <c r="U283" s="14"/>
      <c r="V283" s="12"/>
      <c r="W283" s="252"/>
      <c r="X283" s="252"/>
      <c r="Y283" s="245"/>
      <c r="Z283" s="257"/>
      <c r="AA283" s="257"/>
      <c r="AB283" s="23"/>
      <c r="AC283" s="130"/>
      <c r="AD283" s="14"/>
      <c r="AE283" s="14"/>
      <c r="AF283" s="14"/>
      <c r="AG283" s="14"/>
      <c r="AH283" s="14"/>
      <c r="AI283" s="270" t="str">
        <f t="shared" si="16"/>
        <v/>
      </c>
      <c r="AL283" s="15" t="str">
        <f t="shared" si="17"/>
        <v>N</v>
      </c>
    </row>
    <row r="284" spans="1:38" ht="25.5" customHeight="1" thickBot="1" x14ac:dyDescent="0.25">
      <c r="A284" s="13"/>
      <c r="B284" s="14"/>
      <c r="C284" s="12"/>
      <c r="D284" s="14"/>
      <c r="E284" s="14"/>
      <c r="F284" s="14"/>
      <c r="G284" s="12"/>
      <c r="H284" s="14"/>
      <c r="I284" s="14"/>
      <c r="J284" s="107"/>
      <c r="K284" s="117" t="str">
        <f t="shared" si="18"/>
        <v/>
      </c>
      <c r="L284" s="14"/>
      <c r="M284" s="12"/>
      <c r="N284" s="12"/>
      <c r="O284" s="12"/>
      <c r="P284" s="12"/>
      <c r="Q284" s="107"/>
      <c r="R284" s="129" t="str">
        <f t="shared" si="19"/>
        <v/>
      </c>
      <c r="S284" s="11"/>
      <c r="T284" s="14"/>
      <c r="U284" s="14"/>
      <c r="V284" s="12"/>
      <c r="W284" s="252"/>
      <c r="X284" s="252"/>
      <c r="Y284" s="245"/>
      <c r="Z284" s="257"/>
      <c r="AA284" s="257"/>
      <c r="AB284" s="23"/>
      <c r="AC284" s="130"/>
      <c r="AD284" s="14"/>
      <c r="AE284" s="14"/>
      <c r="AF284" s="14"/>
      <c r="AG284" s="14"/>
      <c r="AH284" s="14"/>
      <c r="AI284" s="270" t="str">
        <f t="shared" si="16"/>
        <v/>
      </c>
      <c r="AL284" s="15" t="str">
        <f t="shared" si="17"/>
        <v>N</v>
      </c>
    </row>
    <row r="285" spans="1:38" ht="25.5" customHeight="1" thickBot="1" x14ac:dyDescent="0.25">
      <c r="A285" s="13"/>
      <c r="B285" s="14"/>
      <c r="C285" s="12"/>
      <c r="D285" s="14"/>
      <c r="E285" s="14"/>
      <c r="F285" s="14"/>
      <c r="G285" s="12"/>
      <c r="H285" s="14"/>
      <c r="I285" s="14"/>
      <c r="J285" s="107"/>
      <c r="K285" s="117" t="str">
        <f t="shared" si="18"/>
        <v/>
      </c>
      <c r="L285" s="14"/>
      <c r="M285" s="12"/>
      <c r="N285" s="12"/>
      <c r="O285" s="12"/>
      <c r="P285" s="12"/>
      <c r="Q285" s="107"/>
      <c r="R285" s="129" t="str">
        <f t="shared" si="19"/>
        <v/>
      </c>
      <c r="S285" s="11"/>
      <c r="T285" s="14"/>
      <c r="U285" s="14"/>
      <c r="V285" s="12"/>
      <c r="W285" s="252"/>
      <c r="X285" s="252"/>
      <c r="Y285" s="245"/>
      <c r="Z285" s="257"/>
      <c r="AA285" s="257"/>
      <c r="AB285" s="23"/>
      <c r="AC285" s="130"/>
      <c r="AD285" s="14"/>
      <c r="AE285" s="14"/>
      <c r="AF285" s="14"/>
      <c r="AG285" s="14"/>
      <c r="AH285" s="14"/>
      <c r="AI285" s="270" t="str">
        <f t="shared" si="16"/>
        <v/>
      </c>
      <c r="AL285" s="15" t="str">
        <f t="shared" si="17"/>
        <v>N</v>
      </c>
    </row>
    <row r="286" spans="1:38" ht="25.5" customHeight="1" thickBot="1" x14ac:dyDescent="0.25">
      <c r="A286" s="13"/>
      <c r="B286" s="14"/>
      <c r="C286" s="12"/>
      <c r="D286" s="14"/>
      <c r="E286" s="14"/>
      <c r="F286" s="14"/>
      <c r="G286" s="12"/>
      <c r="H286" s="14"/>
      <c r="I286" s="14"/>
      <c r="J286" s="107"/>
      <c r="K286" s="117" t="str">
        <f t="shared" si="18"/>
        <v/>
      </c>
      <c r="L286" s="14"/>
      <c r="M286" s="12"/>
      <c r="N286" s="12"/>
      <c r="O286" s="12"/>
      <c r="P286" s="12"/>
      <c r="Q286" s="107"/>
      <c r="R286" s="129" t="str">
        <f t="shared" si="19"/>
        <v/>
      </c>
      <c r="S286" s="11"/>
      <c r="T286" s="14"/>
      <c r="U286" s="14"/>
      <c r="V286" s="12"/>
      <c r="W286" s="252"/>
      <c r="X286" s="252"/>
      <c r="Y286" s="245"/>
      <c r="Z286" s="257"/>
      <c r="AA286" s="257"/>
      <c r="AB286" s="23"/>
      <c r="AC286" s="130"/>
      <c r="AD286" s="14"/>
      <c r="AE286" s="14"/>
      <c r="AF286" s="14"/>
      <c r="AG286" s="14"/>
      <c r="AH286" s="14"/>
      <c r="AI286" s="270" t="str">
        <f t="shared" si="16"/>
        <v/>
      </c>
      <c r="AL286" s="15" t="str">
        <f t="shared" si="17"/>
        <v>N</v>
      </c>
    </row>
    <row r="287" spans="1:38" ht="25.5" customHeight="1" thickBot="1" x14ac:dyDescent="0.25">
      <c r="A287" s="13"/>
      <c r="B287" s="14"/>
      <c r="C287" s="12"/>
      <c r="D287" s="14"/>
      <c r="E287" s="14"/>
      <c r="F287" s="14"/>
      <c r="G287" s="12"/>
      <c r="H287" s="14"/>
      <c r="I287" s="14"/>
      <c r="J287" s="107"/>
      <c r="K287" s="117" t="str">
        <f t="shared" si="18"/>
        <v/>
      </c>
      <c r="L287" s="14"/>
      <c r="M287" s="12"/>
      <c r="N287" s="12"/>
      <c r="O287" s="12"/>
      <c r="P287" s="12"/>
      <c r="Q287" s="107"/>
      <c r="R287" s="129" t="str">
        <f t="shared" si="19"/>
        <v/>
      </c>
      <c r="S287" s="11"/>
      <c r="T287" s="14"/>
      <c r="U287" s="14"/>
      <c r="V287" s="12"/>
      <c r="W287" s="252"/>
      <c r="X287" s="252"/>
      <c r="Y287" s="245"/>
      <c r="Z287" s="257"/>
      <c r="AA287" s="257"/>
      <c r="AB287" s="23"/>
      <c r="AC287" s="130"/>
      <c r="AD287" s="14"/>
      <c r="AE287" s="14"/>
      <c r="AF287" s="14"/>
      <c r="AG287" s="14"/>
      <c r="AH287" s="14"/>
      <c r="AI287" s="270" t="str">
        <f t="shared" si="16"/>
        <v/>
      </c>
      <c r="AL287" s="15" t="str">
        <f t="shared" si="17"/>
        <v>N</v>
      </c>
    </row>
    <row r="288" spans="1:38" ht="25.5" customHeight="1" thickBot="1" x14ac:dyDescent="0.25">
      <c r="A288" s="13"/>
      <c r="B288" s="14"/>
      <c r="C288" s="12"/>
      <c r="D288" s="14"/>
      <c r="E288" s="14"/>
      <c r="F288" s="14"/>
      <c r="G288" s="12"/>
      <c r="H288" s="14"/>
      <c r="I288" s="14"/>
      <c r="J288" s="107"/>
      <c r="K288" s="117" t="str">
        <f t="shared" si="18"/>
        <v/>
      </c>
      <c r="L288" s="14"/>
      <c r="M288" s="12"/>
      <c r="N288" s="12"/>
      <c r="O288" s="12"/>
      <c r="P288" s="12"/>
      <c r="Q288" s="107"/>
      <c r="R288" s="129" t="str">
        <f t="shared" si="19"/>
        <v/>
      </c>
      <c r="S288" s="11"/>
      <c r="T288" s="14"/>
      <c r="U288" s="14"/>
      <c r="V288" s="12"/>
      <c r="W288" s="252"/>
      <c r="X288" s="252"/>
      <c r="Y288" s="245"/>
      <c r="Z288" s="257"/>
      <c r="AA288" s="257"/>
      <c r="AB288" s="23"/>
      <c r="AC288" s="130"/>
      <c r="AD288" s="14"/>
      <c r="AE288" s="14"/>
      <c r="AF288" s="14"/>
      <c r="AG288" s="14"/>
      <c r="AH288" s="14"/>
      <c r="AI288" s="270" t="str">
        <f t="shared" si="16"/>
        <v/>
      </c>
      <c r="AL288" s="15" t="str">
        <f t="shared" si="17"/>
        <v>N</v>
      </c>
    </row>
    <row r="289" spans="1:38" ht="25.5" customHeight="1" thickBot="1" x14ac:dyDescent="0.25">
      <c r="A289" s="13"/>
      <c r="B289" s="14"/>
      <c r="C289" s="12"/>
      <c r="D289" s="14"/>
      <c r="E289" s="14"/>
      <c r="F289" s="14"/>
      <c r="G289" s="12"/>
      <c r="H289" s="14"/>
      <c r="I289" s="14"/>
      <c r="J289" s="107"/>
      <c r="K289" s="117" t="str">
        <f t="shared" si="18"/>
        <v/>
      </c>
      <c r="L289" s="14"/>
      <c r="M289" s="12"/>
      <c r="N289" s="12"/>
      <c r="O289" s="12"/>
      <c r="P289" s="12"/>
      <c r="Q289" s="107"/>
      <c r="R289" s="129" t="str">
        <f t="shared" si="19"/>
        <v/>
      </c>
      <c r="S289" s="11"/>
      <c r="T289" s="14"/>
      <c r="U289" s="14"/>
      <c r="V289" s="12"/>
      <c r="W289" s="252"/>
      <c r="X289" s="252"/>
      <c r="Y289" s="245"/>
      <c r="Z289" s="257"/>
      <c r="AA289" s="257"/>
      <c r="AB289" s="23"/>
      <c r="AC289" s="130"/>
      <c r="AD289" s="14"/>
      <c r="AE289" s="14"/>
      <c r="AF289" s="14"/>
      <c r="AG289" s="14"/>
      <c r="AH289" s="14"/>
      <c r="AI289" s="270" t="str">
        <f t="shared" si="16"/>
        <v/>
      </c>
      <c r="AL289" s="15" t="str">
        <f t="shared" si="17"/>
        <v>N</v>
      </c>
    </row>
    <row r="290" spans="1:38" ht="25.5" customHeight="1" thickBot="1" x14ac:dyDescent="0.25">
      <c r="A290" s="13"/>
      <c r="B290" s="14"/>
      <c r="C290" s="12"/>
      <c r="D290" s="14"/>
      <c r="E290" s="14"/>
      <c r="F290" s="14"/>
      <c r="G290" s="12"/>
      <c r="H290" s="14"/>
      <c r="I290" s="14"/>
      <c r="J290" s="107"/>
      <c r="K290" s="117" t="str">
        <f t="shared" si="18"/>
        <v/>
      </c>
      <c r="L290" s="14"/>
      <c r="M290" s="12"/>
      <c r="N290" s="12"/>
      <c r="O290" s="12"/>
      <c r="P290" s="12"/>
      <c r="Q290" s="107"/>
      <c r="R290" s="129" t="str">
        <f t="shared" si="19"/>
        <v/>
      </c>
      <c r="S290" s="11"/>
      <c r="T290" s="14"/>
      <c r="U290" s="14"/>
      <c r="V290" s="12"/>
      <c r="W290" s="252"/>
      <c r="X290" s="252"/>
      <c r="Y290" s="245"/>
      <c r="Z290" s="257"/>
      <c r="AA290" s="257"/>
      <c r="AB290" s="23"/>
      <c r="AC290" s="130"/>
      <c r="AD290" s="14"/>
      <c r="AE290" s="14"/>
      <c r="AF290" s="14"/>
      <c r="AG290" s="14"/>
      <c r="AH290" s="14"/>
      <c r="AI290" s="270" t="str">
        <f t="shared" si="16"/>
        <v/>
      </c>
      <c r="AL290" s="15" t="str">
        <f t="shared" si="17"/>
        <v>N</v>
      </c>
    </row>
    <row r="291" spans="1:38" ht="25.5" customHeight="1" thickBot="1" x14ac:dyDescent="0.25">
      <c r="A291" s="13"/>
      <c r="B291" s="14"/>
      <c r="C291" s="12"/>
      <c r="D291" s="14"/>
      <c r="E291" s="14"/>
      <c r="F291" s="14"/>
      <c r="G291" s="12"/>
      <c r="H291" s="14"/>
      <c r="I291" s="14"/>
      <c r="J291" s="107"/>
      <c r="K291" s="117" t="str">
        <f t="shared" si="18"/>
        <v/>
      </c>
      <c r="L291" s="14"/>
      <c r="M291" s="12"/>
      <c r="N291" s="12"/>
      <c r="O291" s="12"/>
      <c r="P291" s="12"/>
      <c r="Q291" s="107"/>
      <c r="R291" s="129" t="str">
        <f t="shared" si="19"/>
        <v/>
      </c>
      <c r="S291" s="11"/>
      <c r="T291" s="14"/>
      <c r="U291" s="14"/>
      <c r="V291" s="12"/>
      <c r="W291" s="252"/>
      <c r="X291" s="252"/>
      <c r="Y291" s="245"/>
      <c r="Z291" s="257"/>
      <c r="AA291" s="257"/>
      <c r="AB291" s="23"/>
      <c r="AC291" s="130"/>
      <c r="AD291" s="14"/>
      <c r="AE291" s="14"/>
      <c r="AF291" s="14"/>
      <c r="AG291" s="14"/>
      <c r="AH291" s="14"/>
      <c r="AI291" s="270" t="str">
        <f t="shared" si="16"/>
        <v/>
      </c>
      <c r="AL291" s="15" t="str">
        <f t="shared" si="17"/>
        <v>N</v>
      </c>
    </row>
    <row r="292" spans="1:38" ht="25.5" customHeight="1" thickBot="1" x14ac:dyDescent="0.25">
      <c r="A292" s="13"/>
      <c r="B292" s="14"/>
      <c r="C292" s="12"/>
      <c r="D292" s="14"/>
      <c r="E292" s="14"/>
      <c r="F292" s="14"/>
      <c r="G292" s="12"/>
      <c r="H292" s="14"/>
      <c r="I292" s="14"/>
      <c r="J292" s="107"/>
      <c r="K292" s="117" t="str">
        <f t="shared" si="18"/>
        <v/>
      </c>
      <c r="L292" s="14"/>
      <c r="M292" s="12"/>
      <c r="N292" s="12"/>
      <c r="O292" s="12"/>
      <c r="P292" s="12"/>
      <c r="Q292" s="107"/>
      <c r="R292" s="129" t="str">
        <f t="shared" si="19"/>
        <v/>
      </c>
      <c r="S292" s="11"/>
      <c r="T292" s="14"/>
      <c r="U292" s="14"/>
      <c r="V292" s="12"/>
      <c r="W292" s="252"/>
      <c r="X292" s="252"/>
      <c r="Y292" s="245"/>
      <c r="Z292" s="257"/>
      <c r="AA292" s="257"/>
      <c r="AB292" s="23"/>
      <c r="AC292" s="130"/>
      <c r="AD292" s="14"/>
      <c r="AE292" s="14"/>
      <c r="AF292" s="14"/>
      <c r="AG292" s="14"/>
      <c r="AH292" s="14"/>
      <c r="AI292" s="270" t="str">
        <f t="shared" si="16"/>
        <v/>
      </c>
      <c r="AL292" s="15" t="str">
        <f t="shared" si="17"/>
        <v>N</v>
      </c>
    </row>
    <row r="293" spans="1:38" ht="25.5" customHeight="1" thickBot="1" x14ac:dyDescent="0.25">
      <c r="A293" s="13"/>
      <c r="B293" s="14"/>
      <c r="C293" s="12"/>
      <c r="D293" s="14"/>
      <c r="E293" s="14"/>
      <c r="F293" s="14"/>
      <c r="G293" s="12"/>
      <c r="H293" s="14"/>
      <c r="I293" s="14"/>
      <c r="J293" s="107"/>
      <c r="K293" s="117" t="str">
        <f t="shared" si="18"/>
        <v/>
      </c>
      <c r="L293" s="14"/>
      <c r="M293" s="12"/>
      <c r="N293" s="12"/>
      <c r="O293" s="12"/>
      <c r="P293" s="12"/>
      <c r="Q293" s="107"/>
      <c r="R293" s="129" t="str">
        <f t="shared" si="19"/>
        <v/>
      </c>
      <c r="S293" s="11"/>
      <c r="T293" s="14"/>
      <c r="U293" s="14"/>
      <c r="V293" s="12"/>
      <c r="W293" s="252"/>
      <c r="X293" s="252"/>
      <c r="Y293" s="245"/>
      <c r="Z293" s="257"/>
      <c r="AA293" s="257"/>
      <c r="AB293" s="23"/>
      <c r="AC293" s="130"/>
      <c r="AD293" s="14"/>
      <c r="AE293" s="14"/>
      <c r="AF293" s="14"/>
      <c r="AG293" s="14"/>
      <c r="AH293" s="14"/>
      <c r="AI293" s="270" t="str">
        <f t="shared" si="16"/>
        <v/>
      </c>
      <c r="AL293" s="15" t="str">
        <f t="shared" si="17"/>
        <v>N</v>
      </c>
    </row>
    <row r="294" spans="1:38" ht="25.5" customHeight="1" thickBot="1" x14ac:dyDescent="0.25">
      <c r="A294" s="13"/>
      <c r="B294" s="14"/>
      <c r="C294" s="12"/>
      <c r="D294" s="14"/>
      <c r="E294" s="14"/>
      <c r="F294" s="14"/>
      <c r="G294" s="12"/>
      <c r="H294" s="14"/>
      <c r="I294" s="14"/>
      <c r="J294" s="107"/>
      <c r="K294" s="117" t="str">
        <f t="shared" si="18"/>
        <v/>
      </c>
      <c r="L294" s="14"/>
      <c r="M294" s="12"/>
      <c r="N294" s="12"/>
      <c r="O294" s="12"/>
      <c r="P294" s="12"/>
      <c r="Q294" s="107"/>
      <c r="R294" s="129" t="str">
        <f t="shared" si="19"/>
        <v/>
      </c>
      <c r="S294" s="11"/>
      <c r="T294" s="14"/>
      <c r="U294" s="14"/>
      <c r="V294" s="12"/>
      <c r="W294" s="252"/>
      <c r="X294" s="252"/>
      <c r="Y294" s="245"/>
      <c r="Z294" s="257"/>
      <c r="AA294" s="257"/>
      <c r="AB294" s="23"/>
      <c r="AC294" s="130"/>
      <c r="AD294" s="14"/>
      <c r="AE294" s="14"/>
      <c r="AF294" s="14"/>
      <c r="AG294" s="14"/>
      <c r="AH294" s="14"/>
      <c r="AI294" s="270" t="str">
        <f t="shared" si="16"/>
        <v/>
      </c>
      <c r="AL294" s="15" t="str">
        <f t="shared" si="17"/>
        <v>N</v>
      </c>
    </row>
    <row r="295" spans="1:38" ht="25.5" customHeight="1" thickBot="1" x14ac:dyDescent="0.25">
      <c r="A295" s="13"/>
      <c r="B295" s="14"/>
      <c r="C295" s="12"/>
      <c r="D295" s="14"/>
      <c r="E295" s="14"/>
      <c r="F295" s="14"/>
      <c r="G295" s="12"/>
      <c r="H295" s="14"/>
      <c r="I295" s="14"/>
      <c r="J295" s="107"/>
      <c r="K295" s="117" t="str">
        <f t="shared" si="18"/>
        <v/>
      </c>
      <c r="L295" s="14"/>
      <c r="M295" s="12"/>
      <c r="N295" s="12"/>
      <c r="O295" s="12"/>
      <c r="P295" s="12"/>
      <c r="Q295" s="107"/>
      <c r="R295" s="129" t="str">
        <f t="shared" si="19"/>
        <v/>
      </c>
      <c r="S295" s="11"/>
      <c r="T295" s="14"/>
      <c r="U295" s="14"/>
      <c r="V295" s="12"/>
      <c r="W295" s="252"/>
      <c r="X295" s="252"/>
      <c r="Y295" s="245"/>
      <c r="Z295" s="257"/>
      <c r="AA295" s="257"/>
      <c r="AB295" s="23"/>
      <c r="AC295" s="130"/>
      <c r="AD295" s="14"/>
      <c r="AE295" s="14"/>
      <c r="AF295" s="14"/>
      <c r="AG295" s="14"/>
      <c r="AH295" s="14"/>
      <c r="AI295" s="270" t="str">
        <f t="shared" si="16"/>
        <v/>
      </c>
      <c r="AL295" s="15" t="str">
        <f t="shared" si="17"/>
        <v>N</v>
      </c>
    </row>
    <row r="296" spans="1:38" ht="25.5" customHeight="1" thickBot="1" x14ac:dyDescent="0.25">
      <c r="A296" s="13"/>
      <c r="B296" s="14"/>
      <c r="C296" s="12"/>
      <c r="D296" s="14"/>
      <c r="E296" s="14"/>
      <c r="F296" s="14"/>
      <c r="G296" s="12"/>
      <c r="H296" s="14"/>
      <c r="I296" s="14"/>
      <c r="J296" s="107"/>
      <c r="K296" s="117" t="str">
        <f t="shared" si="18"/>
        <v/>
      </c>
      <c r="L296" s="14"/>
      <c r="M296" s="12"/>
      <c r="N296" s="12"/>
      <c r="O296" s="12"/>
      <c r="P296" s="12"/>
      <c r="Q296" s="107"/>
      <c r="R296" s="129" t="str">
        <f t="shared" si="19"/>
        <v/>
      </c>
      <c r="S296" s="11"/>
      <c r="T296" s="14"/>
      <c r="U296" s="14"/>
      <c r="V296" s="12"/>
      <c r="W296" s="252"/>
      <c r="X296" s="252"/>
      <c r="Y296" s="245"/>
      <c r="Z296" s="257"/>
      <c r="AA296" s="257"/>
      <c r="AB296" s="23"/>
      <c r="AC296" s="130"/>
      <c r="AD296" s="14"/>
      <c r="AE296" s="14"/>
      <c r="AF296" s="14"/>
      <c r="AG296" s="14"/>
      <c r="AH296" s="14"/>
      <c r="AI296" s="270" t="str">
        <f t="shared" si="16"/>
        <v/>
      </c>
      <c r="AL296" s="15" t="str">
        <f t="shared" si="17"/>
        <v>N</v>
      </c>
    </row>
    <row r="297" spans="1:38" ht="25.5" customHeight="1" thickBot="1" x14ac:dyDescent="0.25">
      <c r="A297" s="13"/>
      <c r="B297" s="14"/>
      <c r="C297" s="12"/>
      <c r="D297" s="14"/>
      <c r="E297" s="14"/>
      <c r="F297" s="14"/>
      <c r="G297" s="12"/>
      <c r="H297" s="14"/>
      <c r="I297" s="14"/>
      <c r="J297" s="107"/>
      <c r="K297" s="117" t="str">
        <f t="shared" si="18"/>
        <v/>
      </c>
      <c r="L297" s="14"/>
      <c r="M297" s="12"/>
      <c r="N297" s="12"/>
      <c r="O297" s="12"/>
      <c r="P297" s="12"/>
      <c r="Q297" s="107"/>
      <c r="R297" s="129" t="str">
        <f t="shared" si="19"/>
        <v/>
      </c>
      <c r="S297" s="11"/>
      <c r="T297" s="14"/>
      <c r="U297" s="14"/>
      <c r="V297" s="12"/>
      <c r="W297" s="252"/>
      <c r="X297" s="252"/>
      <c r="Y297" s="245"/>
      <c r="Z297" s="257"/>
      <c r="AA297" s="257"/>
      <c r="AB297" s="23"/>
      <c r="AC297" s="130"/>
      <c r="AD297" s="14"/>
      <c r="AE297" s="14"/>
      <c r="AF297" s="14"/>
      <c r="AG297" s="14"/>
      <c r="AH297" s="14"/>
      <c r="AI297" s="270" t="str">
        <f t="shared" si="16"/>
        <v/>
      </c>
      <c r="AL297" s="15" t="str">
        <f t="shared" si="17"/>
        <v>N</v>
      </c>
    </row>
    <row r="298" spans="1:38" ht="25.5" customHeight="1" thickBot="1" x14ac:dyDescent="0.25">
      <c r="A298" s="13"/>
      <c r="B298" s="14"/>
      <c r="C298" s="12"/>
      <c r="D298" s="14"/>
      <c r="E298" s="14"/>
      <c r="F298" s="14"/>
      <c r="G298" s="12"/>
      <c r="H298" s="14"/>
      <c r="I298" s="14"/>
      <c r="J298" s="107"/>
      <c r="K298" s="117" t="str">
        <f t="shared" si="18"/>
        <v/>
      </c>
      <c r="L298" s="14"/>
      <c r="M298" s="12"/>
      <c r="N298" s="12"/>
      <c r="O298" s="12"/>
      <c r="P298" s="12"/>
      <c r="Q298" s="107"/>
      <c r="R298" s="129" t="str">
        <f t="shared" si="19"/>
        <v/>
      </c>
      <c r="S298" s="11"/>
      <c r="T298" s="14"/>
      <c r="U298" s="14"/>
      <c r="V298" s="12"/>
      <c r="W298" s="252"/>
      <c r="X298" s="252"/>
      <c r="Y298" s="245"/>
      <c r="Z298" s="257"/>
      <c r="AA298" s="257"/>
      <c r="AB298" s="23"/>
      <c r="AC298" s="130"/>
      <c r="AD298" s="14"/>
      <c r="AE298" s="14"/>
      <c r="AF298" s="14"/>
      <c r="AG298" s="14"/>
      <c r="AH298" s="14"/>
      <c r="AI298" s="270" t="str">
        <f t="shared" si="16"/>
        <v/>
      </c>
      <c r="AL298" s="15" t="str">
        <f t="shared" si="17"/>
        <v>N</v>
      </c>
    </row>
    <row r="299" spans="1:38" ht="25.5" customHeight="1" thickBot="1" x14ac:dyDescent="0.25">
      <c r="A299" s="13"/>
      <c r="B299" s="14"/>
      <c r="C299" s="12"/>
      <c r="D299" s="14"/>
      <c r="E299" s="14"/>
      <c r="F299" s="14"/>
      <c r="G299" s="12"/>
      <c r="H299" s="14"/>
      <c r="I299" s="14"/>
      <c r="J299" s="107"/>
      <c r="K299" s="117" t="str">
        <f t="shared" si="18"/>
        <v/>
      </c>
      <c r="L299" s="14"/>
      <c r="M299" s="12"/>
      <c r="N299" s="12"/>
      <c r="O299" s="12"/>
      <c r="P299" s="12"/>
      <c r="Q299" s="107"/>
      <c r="R299" s="129" t="str">
        <f t="shared" si="19"/>
        <v/>
      </c>
      <c r="S299" s="11"/>
      <c r="T299" s="14"/>
      <c r="U299" s="14"/>
      <c r="V299" s="12"/>
      <c r="W299" s="252"/>
      <c r="X299" s="252"/>
      <c r="Y299" s="245"/>
      <c r="Z299" s="257"/>
      <c r="AA299" s="257"/>
      <c r="AB299" s="23"/>
      <c r="AC299" s="130"/>
      <c r="AD299" s="14"/>
      <c r="AE299" s="14"/>
      <c r="AF299" s="14"/>
      <c r="AG299" s="14"/>
      <c r="AH299" s="14"/>
      <c r="AI299" s="270" t="str">
        <f t="shared" si="16"/>
        <v/>
      </c>
      <c r="AL299" s="15" t="str">
        <f t="shared" si="17"/>
        <v>N</v>
      </c>
    </row>
    <row r="300" spans="1:38" ht="25.5" customHeight="1" thickBot="1" x14ac:dyDescent="0.25">
      <c r="A300" s="13"/>
      <c r="B300" s="14"/>
      <c r="C300" s="12"/>
      <c r="D300" s="14"/>
      <c r="E300" s="14"/>
      <c r="F300" s="14"/>
      <c r="G300" s="12"/>
      <c r="H300" s="14"/>
      <c r="I300" s="14"/>
      <c r="J300" s="107"/>
      <c r="K300" s="117" t="str">
        <f t="shared" si="18"/>
        <v/>
      </c>
      <c r="L300" s="14"/>
      <c r="M300" s="12"/>
      <c r="N300" s="12"/>
      <c r="O300" s="12"/>
      <c r="P300" s="12"/>
      <c r="Q300" s="107"/>
      <c r="R300" s="129" t="str">
        <f t="shared" si="19"/>
        <v/>
      </c>
      <c r="S300" s="11"/>
      <c r="T300" s="14"/>
      <c r="U300" s="14"/>
      <c r="V300" s="12"/>
      <c r="W300" s="252"/>
      <c r="X300" s="252"/>
      <c r="Y300" s="245"/>
      <c r="Z300" s="257"/>
      <c r="AA300" s="257"/>
      <c r="AB300" s="23"/>
      <c r="AC300" s="130"/>
      <c r="AD300" s="14"/>
      <c r="AE300" s="14"/>
      <c r="AF300" s="14"/>
      <c r="AG300" s="14"/>
      <c r="AH300" s="14"/>
      <c r="AI300" s="270" t="str">
        <f t="shared" si="16"/>
        <v/>
      </c>
      <c r="AL300" s="15" t="str">
        <f t="shared" si="17"/>
        <v>N</v>
      </c>
    </row>
    <row r="301" spans="1:38" ht="25.5" customHeight="1" thickBot="1" x14ac:dyDescent="0.25">
      <c r="A301" s="13"/>
      <c r="B301" s="14"/>
      <c r="C301" s="12"/>
      <c r="D301" s="14"/>
      <c r="E301" s="14"/>
      <c r="F301" s="14"/>
      <c r="G301" s="12"/>
      <c r="H301" s="14"/>
      <c r="I301" s="14"/>
      <c r="J301" s="107"/>
      <c r="K301" s="117" t="str">
        <f t="shared" si="18"/>
        <v/>
      </c>
      <c r="L301" s="14"/>
      <c r="M301" s="12"/>
      <c r="N301" s="12"/>
      <c r="O301" s="12"/>
      <c r="P301" s="12"/>
      <c r="Q301" s="107"/>
      <c r="R301" s="129" t="str">
        <f t="shared" si="19"/>
        <v/>
      </c>
      <c r="S301" s="11"/>
      <c r="T301" s="14"/>
      <c r="U301" s="14"/>
      <c r="V301" s="12"/>
      <c r="W301" s="252"/>
      <c r="X301" s="252"/>
      <c r="Y301" s="245"/>
      <c r="Z301" s="257"/>
      <c r="AA301" s="257"/>
      <c r="AB301" s="23"/>
      <c r="AC301" s="130"/>
      <c r="AD301" s="14"/>
      <c r="AE301" s="14"/>
      <c r="AF301" s="14"/>
      <c r="AG301" s="14"/>
      <c r="AH301" s="14"/>
      <c r="AI301" s="270" t="str">
        <f t="shared" si="16"/>
        <v/>
      </c>
      <c r="AL301" s="15" t="str">
        <f t="shared" si="17"/>
        <v>N</v>
      </c>
    </row>
    <row r="302" spans="1:38" ht="25.5" customHeight="1" thickBot="1" x14ac:dyDescent="0.25">
      <c r="A302" s="13"/>
      <c r="B302" s="14"/>
      <c r="C302" s="12"/>
      <c r="D302" s="14"/>
      <c r="E302" s="14"/>
      <c r="F302" s="14"/>
      <c r="G302" s="12"/>
      <c r="H302" s="14"/>
      <c r="I302" s="14"/>
      <c r="J302" s="107"/>
      <c r="K302" s="117" t="str">
        <f t="shared" si="18"/>
        <v/>
      </c>
      <c r="L302" s="14"/>
      <c r="M302" s="12"/>
      <c r="N302" s="12"/>
      <c r="O302" s="12"/>
      <c r="P302" s="12"/>
      <c r="Q302" s="107"/>
      <c r="R302" s="129" t="str">
        <f t="shared" si="19"/>
        <v/>
      </c>
      <c r="S302" s="11"/>
      <c r="T302" s="14"/>
      <c r="U302" s="14"/>
      <c r="V302" s="12"/>
      <c r="W302" s="252"/>
      <c r="X302" s="252"/>
      <c r="Y302" s="245"/>
      <c r="Z302" s="257"/>
      <c r="AA302" s="257"/>
      <c r="AB302" s="23"/>
      <c r="AC302" s="130"/>
      <c r="AD302" s="14"/>
      <c r="AE302" s="14"/>
      <c r="AF302" s="14"/>
      <c r="AG302" s="14"/>
      <c r="AH302" s="14"/>
      <c r="AI302" s="270" t="str">
        <f t="shared" si="16"/>
        <v/>
      </c>
      <c r="AL302" s="15" t="str">
        <f t="shared" si="17"/>
        <v>N</v>
      </c>
    </row>
    <row r="303" spans="1:38" ht="25.5" customHeight="1" thickBot="1" x14ac:dyDescent="0.25">
      <c r="A303" s="13"/>
      <c r="B303" s="14"/>
      <c r="C303" s="12"/>
      <c r="D303" s="14"/>
      <c r="E303" s="14"/>
      <c r="F303" s="14"/>
      <c r="G303" s="12"/>
      <c r="H303" s="14"/>
      <c r="I303" s="14"/>
      <c r="J303" s="107"/>
      <c r="K303" s="117" t="str">
        <f t="shared" si="18"/>
        <v/>
      </c>
      <c r="L303" s="14"/>
      <c r="M303" s="12"/>
      <c r="N303" s="12"/>
      <c r="O303" s="12"/>
      <c r="P303" s="12"/>
      <c r="Q303" s="107"/>
      <c r="R303" s="129" t="str">
        <f t="shared" si="19"/>
        <v/>
      </c>
      <c r="S303" s="11"/>
      <c r="T303" s="14"/>
      <c r="U303" s="14"/>
      <c r="V303" s="12"/>
      <c r="W303" s="252"/>
      <c r="X303" s="252"/>
      <c r="Y303" s="245"/>
      <c r="Z303" s="257"/>
      <c r="AA303" s="257"/>
      <c r="AB303" s="23"/>
      <c r="AC303" s="130"/>
      <c r="AD303" s="14"/>
      <c r="AE303" s="14"/>
      <c r="AF303" s="14"/>
      <c r="AG303" s="14"/>
      <c r="AH303" s="14"/>
      <c r="AI303" s="270" t="str">
        <f t="shared" si="16"/>
        <v/>
      </c>
      <c r="AL303" s="15" t="str">
        <f t="shared" si="17"/>
        <v>N</v>
      </c>
    </row>
    <row r="304" spans="1:38" ht="25.5" customHeight="1" thickBot="1" x14ac:dyDescent="0.25">
      <c r="A304" s="13"/>
      <c r="B304" s="14"/>
      <c r="C304" s="12"/>
      <c r="D304" s="14"/>
      <c r="E304" s="14"/>
      <c r="F304" s="14"/>
      <c r="G304" s="12"/>
      <c r="H304" s="14"/>
      <c r="I304" s="14"/>
      <c r="J304" s="107"/>
      <c r="K304" s="117" t="str">
        <f t="shared" si="18"/>
        <v/>
      </c>
      <c r="L304" s="14"/>
      <c r="M304" s="12"/>
      <c r="N304" s="12"/>
      <c r="O304" s="12"/>
      <c r="P304" s="12"/>
      <c r="Q304" s="107"/>
      <c r="R304" s="129" t="str">
        <f t="shared" si="19"/>
        <v/>
      </c>
      <c r="S304" s="11"/>
      <c r="T304" s="14"/>
      <c r="U304" s="14"/>
      <c r="V304" s="12"/>
      <c r="W304" s="252"/>
      <c r="X304" s="252"/>
      <c r="Y304" s="245"/>
      <c r="Z304" s="257"/>
      <c r="AA304" s="257"/>
      <c r="AB304" s="23"/>
      <c r="AC304" s="130"/>
      <c r="AD304" s="14"/>
      <c r="AE304" s="14"/>
      <c r="AF304" s="14"/>
      <c r="AG304" s="14"/>
      <c r="AH304" s="14"/>
      <c r="AI304" s="270" t="str">
        <f t="shared" si="16"/>
        <v/>
      </c>
      <c r="AL304" s="15" t="str">
        <f t="shared" si="17"/>
        <v>N</v>
      </c>
    </row>
    <row r="305" spans="1:38" ht="25.5" customHeight="1" thickBot="1" x14ac:dyDescent="0.25">
      <c r="A305" s="13"/>
      <c r="B305" s="14"/>
      <c r="C305" s="12"/>
      <c r="D305" s="14"/>
      <c r="E305" s="14"/>
      <c r="F305" s="14"/>
      <c r="G305" s="12"/>
      <c r="H305" s="14"/>
      <c r="I305" s="14"/>
      <c r="J305" s="107"/>
      <c r="K305" s="117" t="str">
        <f t="shared" si="18"/>
        <v/>
      </c>
      <c r="L305" s="14"/>
      <c r="M305" s="12"/>
      <c r="N305" s="12"/>
      <c r="O305" s="12"/>
      <c r="P305" s="12"/>
      <c r="Q305" s="107"/>
      <c r="R305" s="129" t="str">
        <f t="shared" si="19"/>
        <v/>
      </c>
      <c r="S305" s="11"/>
      <c r="T305" s="14"/>
      <c r="U305" s="14"/>
      <c r="V305" s="12"/>
      <c r="W305" s="252"/>
      <c r="X305" s="252"/>
      <c r="Y305" s="245"/>
      <c r="Z305" s="257"/>
      <c r="AA305" s="257"/>
      <c r="AB305" s="23"/>
      <c r="AC305" s="130"/>
      <c r="AD305" s="14"/>
      <c r="AE305" s="14"/>
      <c r="AF305" s="14"/>
      <c r="AG305" s="14"/>
      <c r="AH305" s="14"/>
      <c r="AI305" s="270" t="str">
        <f t="shared" si="16"/>
        <v/>
      </c>
      <c r="AL305" s="15" t="str">
        <f t="shared" si="17"/>
        <v>N</v>
      </c>
    </row>
    <row r="306" spans="1:38" ht="25.5" customHeight="1" thickBot="1" x14ac:dyDescent="0.25">
      <c r="A306" s="13"/>
      <c r="B306" s="14"/>
      <c r="C306" s="12"/>
      <c r="D306" s="14"/>
      <c r="E306" s="14"/>
      <c r="F306" s="14"/>
      <c r="G306" s="12"/>
      <c r="H306" s="14"/>
      <c r="I306" s="14"/>
      <c r="J306" s="107"/>
      <c r="K306" s="117" t="str">
        <f t="shared" si="18"/>
        <v/>
      </c>
      <c r="L306" s="14"/>
      <c r="M306" s="12"/>
      <c r="N306" s="12"/>
      <c r="O306" s="12"/>
      <c r="P306" s="12"/>
      <c r="Q306" s="107"/>
      <c r="R306" s="129" t="str">
        <f t="shared" si="19"/>
        <v/>
      </c>
      <c r="S306" s="11"/>
      <c r="T306" s="14"/>
      <c r="U306" s="14"/>
      <c r="V306" s="12"/>
      <c r="W306" s="252"/>
      <c r="X306" s="252"/>
      <c r="Y306" s="245"/>
      <c r="Z306" s="257"/>
      <c r="AA306" s="257"/>
      <c r="AB306" s="23"/>
      <c r="AC306" s="130"/>
      <c r="AD306" s="14"/>
      <c r="AE306" s="14"/>
      <c r="AF306" s="14"/>
      <c r="AG306" s="14"/>
      <c r="AH306" s="14"/>
      <c r="AI306" s="270" t="str">
        <f t="shared" si="16"/>
        <v/>
      </c>
      <c r="AL306" s="15" t="str">
        <f t="shared" si="17"/>
        <v>N</v>
      </c>
    </row>
    <row r="307" spans="1:38" ht="25.5" customHeight="1" thickBot="1" x14ac:dyDescent="0.25">
      <c r="A307" s="13"/>
      <c r="B307" s="14"/>
      <c r="C307" s="12"/>
      <c r="D307" s="14"/>
      <c r="E307" s="14"/>
      <c r="F307" s="14"/>
      <c r="G307" s="12"/>
      <c r="H307" s="14"/>
      <c r="I307" s="14"/>
      <c r="J307" s="107"/>
      <c r="K307" s="117" t="str">
        <f t="shared" si="18"/>
        <v/>
      </c>
      <c r="L307" s="14"/>
      <c r="M307" s="12"/>
      <c r="N307" s="12"/>
      <c r="O307" s="12"/>
      <c r="P307" s="12"/>
      <c r="Q307" s="107"/>
      <c r="R307" s="129" t="str">
        <f t="shared" si="19"/>
        <v/>
      </c>
      <c r="S307" s="11"/>
      <c r="T307" s="14"/>
      <c r="U307" s="14"/>
      <c r="V307" s="12"/>
      <c r="W307" s="252"/>
      <c r="X307" s="252"/>
      <c r="Y307" s="245"/>
      <c r="Z307" s="257"/>
      <c r="AA307" s="257"/>
      <c r="AB307" s="23"/>
      <c r="AC307" s="130"/>
      <c r="AD307" s="14"/>
      <c r="AE307" s="14"/>
      <c r="AF307" s="14"/>
      <c r="AG307" s="14"/>
      <c r="AH307" s="14"/>
      <c r="AI307" s="270" t="str">
        <f t="shared" si="16"/>
        <v/>
      </c>
      <c r="AL307" s="15" t="str">
        <f t="shared" si="17"/>
        <v>N</v>
      </c>
    </row>
    <row r="308" spans="1:38" ht="25.5" customHeight="1" thickBot="1" x14ac:dyDescent="0.25">
      <c r="A308" s="13"/>
      <c r="B308" s="14"/>
      <c r="C308" s="12"/>
      <c r="D308" s="14"/>
      <c r="E308" s="14"/>
      <c r="F308" s="14"/>
      <c r="G308" s="12"/>
      <c r="H308" s="14"/>
      <c r="I308" s="14"/>
      <c r="J308" s="107"/>
      <c r="K308" s="117" t="str">
        <f t="shared" si="18"/>
        <v/>
      </c>
      <c r="L308" s="14"/>
      <c r="M308" s="12"/>
      <c r="N308" s="12"/>
      <c r="O308" s="12"/>
      <c r="P308" s="12"/>
      <c r="Q308" s="107"/>
      <c r="R308" s="129" t="str">
        <f t="shared" si="19"/>
        <v/>
      </c>
      <c r="S308" s="11"/>
      <c r="T308" s="14"/>
      <c r="U308" s="14"/>
      <c r="V308" s="12"/>
      <c r="W308" s="252"/>
      <c r="X308" s="252"/>
      <c r="Y308" s="245"/>
      <c r="Z308" s="257"/>
      <c r="AA308" s="257"/>
      <c r="AB308" s="23"/>
      <c r="AC308" s="130"/>
      <c r="AD308" s="14"/>
      <c r="AE308" s="14"/>
      <c r="AF308" s="14"/>
      <c r="AG308" s="14"/>
      <c r="AH308" s="14"/>
      <c r="AI308" s="270" t="str">
        <f t="shared" si="16"/>
        <v/>
      </c>
      <c r="AL308" s="15" t="str">
        <f t="shared" si="17"/>
        <v>N</v>
      </c>
    </row>
    <row r="309" spans="1:38" ht="25.5" customHeight="1" thickBot="1" x14ac:dyDescent="0.25">
      <c r="A309" s="13"/>
      <c r="B309" s="14"/>
      <c r="C309" s="12"/>
      <c r="D309" s="14"/>
      <c r="E309" s="14"/>
      <c r="F309" s="14"/>
      <c r="G309" s="12"/>
      <c r="H309" s="14"/>
      <c r="I309" s="14"/>
      <c r="J309" s="107"/>
      <c r="K309" s="117" t="str">
        <f t="shared" si="18"/>
        <v/>
      </c>
      <c r="L309" s="14"/>
      <c r="M309" s="12"/>
      <c r="N309" s="12"/>
      <c r="O309" s="12"/>
      <c r="P309" s="12"/>
      <c r="Q309" s="107"/>
      <c r="R309" s="129" t="str">
        <f t="shared" si="19"/>
        <v/>
      </c>
      <c r="S309" s="11"/>
      <c r="T309" s="14"/>
      <c r="U309" s="14"/>
      <c r="V309" s="12"/>
      <c r="W309" s="252"/>
      <c r="X309" s="252"/>
      <c r="Y309" s="245"/>
      <c r="Z309" s="257"/>
      <c r="AA309" s="257"/>
      <c r="AB309" s="23"/>
      <c r="AC309" s="130"/>
      <c r="AD309" s="14"/>
      <c r="AE309" s="14"/>
      <c r="AF309" s="14"/>
      <c r="AG309" s="14"/>
      <c r="AH309" s="14"/>
      <c r="AI309" s="270" t="str">
        <f t="shared" si="16"/>
        <v/>
      </c>
      <c r="AL309" s="15" t="str">
        <f t="shared" si="17"/>
        <v>N</v>
      </c>
    </row>
    <row r="310" spans="1:38" ht="25.5" customHeight="1" thickBot="1" x14ac:dyDescent="0.25">
      <c r="A310" s="13"/>
      <c r="B310" s="14"/>
      <c r="C310" s="12"/>
      <c r="D310" s="14"/>
      <c r="E310" s="14"/>
      <c r="F310" s="14"/>
      <c r="G310" s="12"/>
      <c r="H310" s="14"/>
      <c r="I310" s="14"/>
      <c r="J310" s="107"/>
      <c r="K310" s="117" t="str">
        <f t="shared" si="18"/>
        <v/>
      </c>
      <c r="L310" s="14"/>
      <c r="M310" s="12"/>
      <c r="N310" s="12"/>
      <c r="O310" s="12"/>
      <c r="P310" s="12"/>
      <c r="Q310" s="107"/>
      <c r="R310" s="129" t="str">
        <f t="shared" si="19"/>
        <v/>
      </c>
      <c r="S310" s="11"/>
      <c r="T310" s="14"/>
      <c r="U310" s="14"/>
      <c r="V310" s="12"/>
      <c r="W310" s="252"/>
      <c r="X310" s="252"/>
      <c r="Y310" s="245"/>
      <c r="Z310" s="257"/>
      <c r="AA310" s="257"/>
      <c r="AB310" s="23"/>
      <c r="AC310" s="130"/>
      <c r="AD310" s="14"/>
      <c r="AE310" s="14"/>
      <c r="AF310" s="14"/>
      <c r="AG310" s="14"/>
      <c r="AH310" s="14"/>
      <c r="AI310" s="270" t="str">
        <f t="shared" si="16"/>
        <v/>
      </c>
      <c r="AL310" s="15" t="str">
        <f t="shared" si="17"/>
        <v>N</v>
      </c>
    </row>
    <row r="311" spans="1:38" ht="25.5" customHeight="1" thickBot="1" x14ac:dyDescent="0.25">
      <c r="A311" s="13"/>
      <c r="B311" s="14"/>
      <c r="C311" s="12"/>
      <c r="D311" s="14"/>
      <c r="E311" s="14"/>
      <c r="F311" s="14"/>
      <c r="G311" s="12"/>
      <c r="H311" s="14"/>
      <c r="I311" s="14"/>
      <c r="J311" s="107"/>
      <c r="K311" s="117" t="str">
        <f t="shared" si="18"/>
        <v/>
      </c>
      <c r="L311" s="14"/>
      <c r="M311" s="12"/>
      <c r="N311" s="12"/>
      <c r="O311" s="12"/>
      <c r="P311" s="12"/>
      <c r="Q311" s="107"/>
      <c r="R311" s="129" t="str">
        <f t="shared" si="19"/>
        <v/>
      </c>
      <c r="S311" s="11"/>
      <c r="T311" s="14"/>
      <c r="U311" s="14"/>
      <c r="V311" s="12"/>
      <c r="W311" s="252"/>
      <c r="X311" s="252"/>
      <c r="Y311" s="245"/>
      <c r="Z311" s="257"/>
      <c r="AA311" s="257"/>
      <c r="AB311" s="23"/>
      <c r="AC311" s="130"/>
      <c r="AD311" s="14"/>
      <c r="AE311" s="14"/>
      <c r="AF311" s="14"/>
      <c r="AG311" s="14"/>
      <c r="AH311" s="14"/>
      <c r="AI311" s="270" t="str">
        <f t="shared" si="16"/>
        <v/>
      </c>
      <c r="AL311" s="15" t="str">
        <f t="shared" si="17"/>
        <v>N</v>
      </c>
    </row>
    <row r="312" spans="1:38" ht="25.5" customHeight="1" thickBot="1" x14ac:dyDescent="0.25">
      <c r="A312" s="13"/>
      <c r="B312" s="14"/>
      <c r="C312" s="12"/>
      <c r="D312" s="14"/>
      <c r="E312" s="14"/>
      <c r="F312" s="14"/>
      <c r="G312" s="12"/>
      <c r="H312" s="14"/>
      <c r="I312" s="14"/>
      <c r="J312" s="107"/>
      <c r="K312" s="117" t="str">
        <f t="shared" si="18"/>
        <v/>
      </c>
      <c r="L312" s="14"/>
      <c r="M312" s="12"/>
      <c r="N312" s="12"/>
      <c r="O312" s="12"/>
      <c r="P312" s="12"/>
      <c r="Q312" s="107"/>
      <c r="R312" s="129" t="str">
        <f t="shared" si="19"/>
        <v/>
      </c>
      <c r="S312" s="11"/>
      <c r="T312" s="14"/>
      <c r="U312" s="14"/>
      <c r="V312" s="12"/>
      <c r="W312" s="252"/>
      <c r="X312" s="252"/>
      <c r="Y312" s="245"/>
      <c r="Z312" s="257"/>
      <c r="AA312" s="257"/>
      <c r="AB312" s="23"/>
      <c r="AC312" s="130"/>
      <c r="AD312" s="14"/>
      <c r="AE312" s="14"/>
      <c r="AF312" s="14"/>
      <c r="AG312" s="14"/>
      <c r="AH312" s="14"/>
      <c r="AI312" s="270" t="str">
        <f t="shared" si="16"/>
        <v/>
      </c>
      <c r="AL312" s="15" t="str">
        <f t="shared" si="17"/>
        <v>N</v>
      </c>
    </row>
    <row r="313" spans="1:38" ht="25.5" customHeight="1" thickBot="1" x14ac:dyDescent="0.25">
      <c r="A313" s="13"/>
      <c r="B313" s="14"/>
      <c r="C313" s="12"/>
      <c r="D313" s="14"/>
      <c r="E313" s="14"/>
      <c r="F313" s="14"/>
      <c r="G313" s="12"/>
      <c r="H313" s="14"/>
      <c r="I313" s="14"/>
      <c r="J313" s="107"/>
      <c r="K313" s="117" t="str">
        <f t="shared" si="18"/>
        <v/>
      </c>
      <c r="L313" s="14"/>
      <c r="M313" s="12"/>
      <c r="N313" s="12"/>
      <c r="O313" s="12"/>
      <c r="P313" s="12"/>
      <c r="Q313" s="107"/>
      <c r="R313" s="129" t="str">
        <f t="shared" si="19"/>
        <v/>
      </c>
      <c r="S313" s="11"/>
      <c r="T313" s="14"/>
      <c r="U313" s="14"/>
      <c r="V313" s="12"/>
      <c r="W313" s="252"/>
      <c r="X313" s="252"/>
      <c r="Y313" s="245"/>
      <c r="Z313" s="257"/>
      <c r="AA313" s="257"/>
      <c r="AB313" s="23"/>
      <c r="AC313" s="130"/>
      <c r="AD313" s="14"/>
      <c r="AE313" s="14"/>
      <c r="AF313" s="14"/>
      <c r="AG313" s="14"/>
      <c r="AH313" s="14"/>
      <c r="AI313" s="270" t="str">
        <f t="shared" si="16"/>
        <v/>
      </c>
      <c r="AL313" s="15" t="str">
        <f t="shared" si="17"/>
        <v>N</v>
      </c>
    </row>
    <row r="314" spans="1:38" ht="25.5" customHeight="1" thickBot="1" x14ac:dyDescent="0.25">
      <c r="A314" s="13"/>
      <c r="B314" s="14"/>
      <c r="C314" s="12"/>
      <c r="D314" s="14"/>
      <c r="E314" s="14"/>
      <c r="F314" s="14"/>
      <c r="G314" s="12"/>
      <c r="H314" s="14"/>
      <c r="I314" s="14"/>
      <c r="J314" s="107"/>
      <c r="K314" s="117" t="str">
        <f t="shared" si="18"/>
        <v/>
      </c>
      <c r="L314" s="14"/>
      <c r="M314" s="12"/>
      <c r="N314" s="12"/>
      <c r="O314" s="12"/>
      <c r="P314" s="12"/>
      <c r="Q314" s="107"/>
      <c r="R314" s="129" t="str">
        <f t="shared" si="19"/>
        <v/>
      </c>
      <c r="S314" s="11"/>
      <c r="T314" s="14"/>
      <c r="U314" s="14"/>
      <c r="V314" s="12"/>
      <c r="W314" s="252"/>
      <c r="X314" s="252"/>
      <c r="Y314" s="245"/>
      <c r="Z314" s="257"/>
      <c r="AA314" s="257"/>
      <c r="AB314" s="23"/>
      <c r="AC314" s="130"/>
      <c r="AD314" s="14"/>
      <c r="AE314" s="14"/>
      <c r="AF314" s="14"/>
      <c r="AG314" s="14"/>
      <c r="AH314" s="14"/>
      <c r="AI314" s="270" t="str">
        <f t="shared" si="16"/>
        <v/>
      </c>
      <c r="AL314" s="15" t="str">
        <f t="shared" si="17"/>
        <v>N</v>
      </c>
    </row>
    <row r="315" spans="1:38" ht="25.5" customHeight="1" thickBot="1" x14ac:dyDescent="0.25">
      <c r="A315" s="13"/>
      <c r="B315" s="14"/>
      <c r="C315" s="12"/>
      <c r="D315" s="14"/>
      <c r="E315" s="14"/>
      <c r="F315" s="14"/>
      <c r="G315" s="12"/>
      <c r="H315" s="14"/>
      <c r="I315" s="14"/>
      <c r="J315" s="107"/>
      <c r="K315" s="117" t="str">
        <f t="shared" si="18"/>
        <v/>
      </c>
      <c r="L315" s="14"/>
      <c r="M315" s="12"/>
      <c r="N315" s="12"/>
      <c r="O315" s="12"/>
      <c r="P315" s="12"/>
      <c r="Q315" s="107"/>
      <c r="R315" s="129" t="str">
        <f t="shared" si="19"/>
        <v/>
      </c>
      <c r="S315" s="11"/>
      <c r="T315" s="14"/>
      <c r="U315" s="14"/>
      <c r="V315" s="12"/>
      <c r="W315" s="252"/>
      <c r="X315" s="252"/>
      <c r="Y315" s="245"/>
      <c r="Z315" s="257"/>
      <c r="AA315" s="257"/>
      <c r="AB315" s="23"/>
      <c r="AC315" s="130"/>
      <c r="AD315" s="14"/>
      <c r="AE315" s="14"/>
      <c r="AF315" s="14"/>
      <c r="AG315" s="14"/>
      <c r="AH315" s="14"/>
      <c r="AI315" s="270" t="str">
        <f t="shared" si="16"/>
        <v/>
      </c>
      <c r="AL315" s="15" t="str">
        <f t="shared" si="17"/>
        <v>N</v>
      </c>
    </row>
    <row r="316" spans="1:38" ht="25.5" customHeight="1" thickBot="1" x14ac:dyDescent="0.25">
      <c r="A316" s="13"/>
      <c r="B316" s="14"/>
      <c r="C316" s="12"/>
      <c r="D316" s="14"/>
      <c r="E316" s="14"/>
      <c r="F316" s="14"/>
      <c r="G316" s="12"/>
      <c r="H316" s="14"/>
      <c r="I316" s="14"/>
      <c r="J316" s="107"/>
      <c r="K316" s="117" t="str">
        <f t="shared" si="18"/>
        <v/>
      </c>
      <c r="L316" s="14"/>
      <c r="M316" s="12"/>
      <c r="N316" s="12"/>
      <c r="O316" s="12"/>
      <c r="P316" s="12"/>
      <c r="Q316" s="107"/>
      <c r="R316" s="129" t="str">
        <f t="shared" si="19"/>
        <v/>
      </c>
      <c r="S316" s="11"/>
      <c r="T316" s="14"/>
      <c r="U316" s="14"/>
      <c r="V316" s="12"/>
      <c r="W316" s="252"/>
      <c r="X316" s="252"/>
      <c r="Y316" s="245"/>
      <c r="Z316" s="257"/>
      <c r="AA316" s="257"/>
      <c r="AB316" s="23"/>
      <c r="AC316" s="130"/>
      <c r="AD316" s="14"/>
      <c r="AE316" s="14"/>
      <c r="AF316" s="14"/>
      <c r="AG316" s="14"/>
      <c r="AH316" s="14"/>
      <c r="AI316" s="270" t="str">
        <f t="shared" si="16"/>
        <v/>
      </c>
      <c r="AL316" s="15" t="str">
        <f t="shared" si="17"/>
        <v>N</v>
      </c>
    </row>
    <row r="317" spans="1:38" ht="25.5" customHeight="1" thickBot="1" x14ac:dyDescent="0.25">
      <c r="A317" s="13"/>
      <c r="B317" s="14"/>
      <c r="C317" s="12"/>
      <c r="D317" s="14"/>
      <c r="E317" s="14"/>
      <c r="F317" s="14"/>
      <c r="G317" s="12"/>
      <c r="H317" s="14"/>
      <c r="I317" s="14"/>
      <c r="J317" s="107"/>
      <c r="K317" s="117" t="str">
        <f t="shared" si="18"/>
        <v/>
      </c>
      <c r="L317" s="14"/>
      <c r="M317" s="12"/>
      <c r="N317" s="12"/>
      <c r="O317" s="12"/>
      <c r="P317" s="12"/>
      <c r="Q317" s="107"/>
      <c r="R317" s="129" t="str">
        <f t="shared" si="19"/>
        <v/>
      </c>
      <c r="S317" s="11"/>
      <c r="T317" s="14"/>
      <c r="U317" s="14"/>
      <c r="V317" s="12"/>
      <c r="W317" s="252"/>
      <c r="X317" s="252"/>
      <c r="Y317" s="245"/>
      <c r="Z317" s="257"/>
      <c r="AA317" s="257"/>
      <c r="AB317" s="23"/>
      <c r="AC317" s="130"/>
      <c r="AD317" s="14"/>
      <c r="AE317" s="14"/>
      <c r="AF317" s="14"/>
      <c r="AG317" s="14"/>
      <c r="AH317" s="14"/>
      <c r="AI317" s="270" t="str">
        <f t="shared" si="16"/>
        <v/>
      </c>
      <c r="AL317" s="15" t="str">
        <f t="shared" si="17"/>
        <v>N</v>
      </c>
    </row>
    <row r="318" spans="1:38" ht="25.5" customHeight="1" thickBot="1" x14ac:dyDescent="0.25">
      <c r="A318" s="13"/>
      <c r="B318" s="14"/>
      <c r="C318" s="12"/>
      <c r="D318" s="14"/>
      <c r="E318" s="14"/>
      <c r="F318" s="14"/>
      <c r="G318" s="12"/>
      <c r="H318" s="14"/>
      <c r="I318" s="14"/>
      <c r="J318" s="107"/>
      <c r="K318" s="117" t="str">
        <f t="shared" si="18"/>
        <v/>
      </c>
      <c r="L318" s="14"/>
      <c r="M318" s="12"/>
      <c r="N318" s="12"/>
      <c r="O318" s="12"/>
      <c r="P318" s="12"/>
      <c r="Q318" s="107"/>
      <c r="R318" s="129" t="str">
        <f t="shared" si="19"/>
        <v/>
      </c>
      <c r="S318" s="11"/>
      <c r="T318" s="14"/>
      <c r="U318" s="14"/>
      <c r="V318" s="12"/>
      <c r="W318" s="252"/>
      <c r="X318" s="252"/>
      <c r="Y318" s="245"/>
      <c r="Z318" s="257"/>
      <c r="AA318" s="257"/>
      <c r="AB318" s="23"/>
      <c r="AC318" s="130"/>
      <c r="AD318" s="14"/>
      <c r="AE318" s="14"/>
      <c r="AF318" s="14"/>
      <c r="AG318" s="14"/>
      <c r="AH318" s="14"/>
      <c r="AI318" s="270" t="str">
        <f t="shared" si="16"/>
        <v/>
      </c>
      <c r="AL318" s="15" t="str">
        <f t="shared" si="17"/>
        <v>N</v>
      </c>
    </row>
    <row r="319" spans="1:38" ht="25.5" customHeight="1" thickBot="1" x14ac:dyDescent="0.25">
      <c r="A319" s="13"/>
      <c r="B319" s="14"/>
      <c r="C319" s="12"/>
      <c r="D319" s="14"/>
      <c r="E319" s="14"/>
      <c r="F319" s="14"/>
      <c r="G319" s="12"/>
      <c r="H319" s="14"/>
      <c r="I319" s="14"/>
      <c r="J319" s="107"/>
      <c r="K319" s="117" t="str">
        <f t="shared" si="18"/>
        <v/>
      </c>
      <c r="L319" s="14"/>
      <c r="M319" s="12"/>
      <c r="N319" s="12"/>
      <c r="O319" s="12"/>
      <c r="P319" s="12"/>
      <c r="Q319" s="107"/>
      <c r="R319" s="129" t="str">
        <f t="shared" si="19"/>
        <v/>
      </c>
      <c r="S319" s="11"/>
      <c r="T319" s="14"/>
      <c r="U319" s="14"/>
      <c r="V319" s="12"/>
      <c r="W319" s="252"/>
      <c r="X319" s="252"/>
      <c r="Y319" s="245"/>
      <c r="Z319" s="257"/>
      <c r="AA319" s="257"/>
      <c r="AB319" s="23"/>
      <c r="AC319" s="130"/>
      <c r="AD319" s="14"/>
      <c r="AE319" s="14"/>
      <c r="AF319" s="14"/>
      <c r="AG319" s="14"/>
      <c r="AH319" s="14"/>
      <c r="AI319" s="270" t="str">
        <f t="shared" si="16"/>
        <v/>
      </c>
      <c r="AL319" s="15" t="str">
        <f t="shared" si="17"/>
        <v>N</v>
      </c>
    </row>
    <row r="320" spans="1:38" ht="25.5" customHeight="1" thickBot="1" x14ac:dyDescent="0.25">
      <c r="A320" s="13"/>
      <c r="B320" s="14"/>
      <c r="C320" s="12"/>
      <c r="D320" s="14"/>
      <c r="E320" s="14"/>
      <c r="F320" s="14"/>
      <c r="G320" s="12"/>
      <c r="H320" s="14"/>
      <c r="I320" s="14"/>
      <c r="J320" s="107"/>
      <c r="K320" s="117" t="str">
        <f t="shared" si="18"/>
        <v/>
      </c>
      <c r="L320" s="14"/>
      <c r="M320" s="12"/>
      <c r="N320" s="12"/>
      <c r="O320" s="12"/>
      <c r="P320" s="12"/>
      <c r="Q320" s="107"/>
      <c r="R320" s="129" t="str">
        <f t="shared" si="19"/>
        <v/>
      </c>
      <c r="S320" s="11"/>
      <c r="T320" s="14"/>
      <c r="U320" s="14"/>
      <c r="V320" s="12"/>
      <c r="W320" s="252"/>
      <c r="X320" s="252"/>
      <c r="Y320" s="245"/>
      <c r="Z320" s="257"/>
      <c r="AA320" s="257"/>
      <c r="AB320" s="23"/>
      <c r="AC320" s="130"/>
      <c r="AD320" s="14"/>
      <c r="AE320" s="14"/>
      <c r="AF320" s="14"/>
      <c r="AG320" s="14"/>
      <c r="AH320" s="14"/>
      <c r="AI320" s="270" t="str">
        <f t="shared" si="16"/>
        <v/>
      </c>
      <c r="AL320" s="15" t="str">
        <f t="shared" si="17"/>
        <v>N</v>
      </c>
    </row>
    <row r="321" spans="1:38" ht="25.5" customHeight="1" thickBot="1" x14ac:dyDescent="0.25">
      <c r="A321" s="13"/>
      <c r="B321" s="14"/>
      <c r="C321" s="12"/>
      <c r="D321" s="14"/>
      <c r="E321" s="14"/>
      <c r="F321" s="14"/>
      <c r="G321" s="12"/>
      <c r="H321" s="14"/>
      <c r="I321" s="14"/>
      <c r="J321" s="107"/>
      <c r="K321" s="117" t="str">
        <f t="shared" si="18"/>
        <v/>
      </c>
      <c r="L321" s="14"/>
      <c r="M321" s="12"/>
      <c r="N321" s="12"/>
      <c r="O321" s="12"/>
      <c r="P321" s="12"/>
      <c r="Q321" s="107"/>
      <c r="R321" s="129" t="str">
        <f t="shared" si="19"/>
        <v/>
      </c>
      <c r="S321" s="11"/>
      <c r="T321" s="14"/>
      <c r="U321" s="14"/>
      <c r="V321" s="12"/>
      <c r="W321" s="252"/>
      <c r="X321" s="252"/>
      <c r="Y321" s="245"/>
      <c r="Z321" s="257"/>
      <c r="AA321" s="257"/>
      <c r="AB321" s="23"/>
      <c r="AC321" s="130"/>
      <c r="AD321" s="14"/>
      <c r="AE321" s="14"/>
      <c r="AF321" s="14"/>
      <c r="AG321" s="14"/>
      <c r="AH321" s="14"/>
      <c r="AI321" s="270" t="str">
        <f t="shared" si="16"/>
        <v/>
      </c>
      <c r="AL321" s="15" t="str">
        <f t="shared" si="17"/>
        <v>N</v>
      </c>
    </row>
    <row r="322" spans="1:38" ht="25.5" customHeight="1" thickBot="1" x14ac:dyDescent="0.25">
      <c r="A322" s="13"/>
      <c r="B322" s="14"/>
      <c r="C322" s="12"/>
      <c r="D322" s="14"/>
      <c r="E322" s="14"/>
      <c r="F322" s="14"/>
      <c r="G322" s="12"/>
      <c r="H322" s="14"/>
      <c r="I322" s="14"/>
      <c r="J322" s="107"/>
      <c r="K322" s="117" t="str">
        <f t="shared" si="18"/>
        <v/>
      </c>
      <c r="L322" s="14"/>
      <c r="M322" s="12"/>
      <c r="N322" s="12"/>
      <c r="O322" s="12"/>
      <c r="P322" s="12"/>
      <c r="Q322" s="107"/>
      <c r="R322" s="129" t="str">
        <f t="shared" si="19"/>
        <v/>
      </c>
      <c r="S322" s="11"/>
      <c r="T322" s="14"/>
      <c r="U322" s="14"/>
      <c r="V322" s="12"/>
      <c r="W322" s="252"/>
      <c r="X322" s="252"/>
      <c r="Y322" s="245"/>
      <c r="Z322" s="257"/>
      <c r="AA322" s="257"/>
      <c r="AB322" s="23"/>
      <c r="AC322" s="130"/>
      <c r="AD322" s="14"/>
      <c r="AE322" s="14"/>
      <c r="AF322" s="14"/>
      <c r="AG322" s="14"/>
      <c r="AH322" s="14"/>
      <c r="AI322" s="270" t="str">
        <f t="shared" si="16"/>
        <v/>
      </c>
      <c r="AL322" s="15" t="str">
        <f t="shared" si="17"/>
        <v>N</v>
      </c>
    </row>
    <row r="323" spans="1:38" ht="25.5" customHeight="1" thickBot="1" x14ac:dyDescent="0.25">
      <c r="A323" s="13"/>
      <c r="B323" s="14"/>
      <c r="C323" s="12"/>
      <c r="D323" s="14"/>
      <c r="E323" s="14"/>
      <c r="F323" s="14"/>
      <c r="G323" s="12"/>
      <c r="H323" s="14"/>
      <c r="I323" s="14"/>
      <c r="J323" s="107"/>
      <c r="K323" s="117" t="str">
        <f t="shared" si="18"/>
        <v/>
      </c>
      <c r="L323" s="14"/>
      <c r="M323" s="12"/>
      <c r="N323" s="12"/>
      <c r="O323" s="12"/>
      <c r="P323" s="12"/>
      <c r="Q323" s="107"/>
      <c r="R323" s="129" t="str">
        <f t="shared" si="19"/>
        <v/>
      </c>
      <c r="S323" s="11"/>
      <c r="T323" s="14"/>
      <c r="U323" s="14"/>
      <c r="V323" s="12"/>
      <c r="W323" s="252"/>
      <c r="X323" s="252"/>
      <c r="Y323" s="245"/>
      <c r="Z323" s="257"/>
      <c r="AA323" s="257"/>
      <c r="AB323" s="23"/>
      <c r="AC323" s="130"/>
      <c r="AD323" s="14"/>
      <c r="AE323" s="14"/>
      <c r="AF323" s="14"/>
      <c r="AG323" s="14"/>
      <c r="AH323" s="14"/>
      <c r="AI323" s="270" t="str">
        <f t="shared" si="16"/>
        <v/>
      </c>
      <c r="AL323" s="15" t="str">
        <f t="shared" si="17"/>
        <v>N</v>
      </c>
    </row>
    <row r="324" spans="1:38" ht="25.5" customHeight="1" thickBot="1" x14ac:dyDescent="0.25">
      <c r="A324" s="13"/>
      <c r="B324" s="14"/>
      <c r="C324" s="12"/>
      <c r="D324" s="14"/>
      <c r="E324" s="14"/>
      <c r="F324" s="14"/>
      <c r="G324" s="12"/>
      <c r="H324" s="14"/>
      <c r="I324" s="14"/>
      <c r="J324" s="107"/>
      <c r="K324" s="117" t="str">
        <f t="shared" si="18"/>
        <v/>
      </c>
      <c r="L324" s="14"/>
      <c r="M324" s="12"/>
      <c r="N324" s="12"/>
      <c r="O324" s="12"/>
      <c r="P324" s="12"/>
      <c r="Q324" s="107"/>
      <c r="R324" s="129" t="str">
        <f t="shared" si="19"/>
        <v/>
      </c>
      <c r="S324" s="11"/>
      <c r="T324" s="14"/>
      <c r="U324" s="14"/>
      <c r="V324" s="12"/>
      <c r="W324" s="252"/>
      <c r="X324" s="252"/>
      <c r="Y324" s="245"/>
      <c r="Z324" s="257"/>
      <c r="AA324" s="257"/>
      <c r="AB324" s="23"/>
      <c r="AC324" s="130"/>
      <c r="AD324" s="14"/>
      <c r="AE324" s="14"/>
      <c r="AF324" s="14"/>
      <c r="AG324" s="14"/>
      <c r="AH324" s="14"/>
      <c r="AI324" s="270" t="str">
        <f t="shared" si="16"/>
        <v/>
      </c>
      <c r="AL324" s="15" t="str">
        <f t="shared" si="17"/>
        <v>N</v>
      </c>
    </row>
    <row r="325" spans="1:38" ht="25.5" customHeight="1" thickBot="1" x14ac:dyDescent="0.25">
      <c r="A325" s="13"/>
      <c r="B325" s="14"/>
      <c r="C325" s="12"/>
      <c r="D325" s="14"/>
      <c r="E325" s="14"/>
      <c r="F325" s="14"/>
      <c r="G325" s="12"/>
      <c r="H325" s="14"/>
      <c r="I325" s="14"/>
      <c r="J325" s="107"/>
      <c r="K325" s="117" t="str">
        <f t="shared" si="18"/>
        <v/>
      </c>
      <c r="L325" s="14"/>
      <c r="M325" s="12"/>
      <c r="N325" s="12"/>
      <c r="O325" s="12"/>
      <c r="P325" s="12"/>
      <c r="Q325" s="107"/>
      <c r="R325" s="129" t="str">
        <f t="shared" si="19"/>
        <v/>
      </c>
      <c r="S325" s="11"/>
      <c r="T325" s="14"/>
      <c r="U325" s="14"/>
      <c r="V325" s="12"/>
      <c r="W325" s="252"/>
      <c r="X325" s="252"/>
      <c r="Y325" s="245"/>
      <c r="Z325" s="257"/>
      <c r="AA325" s="257"/>
      <c r="AB325" s="23"/>
      <c r="AC325" s="130"/>
      <c r="AD325" s="14"/>
      <c r="AE325" s="14"/>
      <c r="AF325" s="14"/>
      <c r="AG325" s="14"/>
      <c r="AH325" s="14"/>
      <c r="AI325" s="270" t="str">
        <f t="shared" si="16"/>
        <v/>
      </c>
      <c r="AL325" s="15" t="str">
        <f t="shared" si="17"/>
        <v>N</v>
      </c>
    </row>
    <row r="326" spans="1:38" ht="25.5" customHeight="1" thickBot="1" x14ac:dyDescent="0.25">
      <c r="A326" s="13"/>
      <c r="B326" s="14"/>
      <c r="C326" s="12"/>
      <c r="D326" s="14"/>
      <c r="E326" s="14"/>
      <c r="F326" s="14"/>
      <c r="G326" s="12"/>
      <c r="H326" s="14"/>
      <c r="I326" s="14"/>
      <c r="J326" s="107"/>
      <c r="K326" s="117" t="str">
        <f t="shared" si="18"/>
        <v/>
      </c>
      <c r="L326" s="14"/>
      <c r="M326" s="12"/>
      <c r="N326" s="12"/>
      <c r="O326" s="12"/>
      <c r="P326" s="12"/>
      <c r="Q326" s="107"/>
      <c r="R326" s="129" t="str">
        <f t="shared" si="19"/>
        <v/>
      </c>
      <c r="S326" s="11"/>
      <c r="T326" s="14"/>
      <c r="U326" s="14"/>
      <c r="V326" s="12"/>
      <c r="W326" s="252"/>
      <c r="X326" s="252"/>
      <c r="Y326" s="245"/>
      <c r="Z326" s="257"/>
      <c r="AA326" s="257"/>
      <c r="AB326" s="23"/>
      <c r="AC326" s="130"/>
      <c r="AD326" s="14"/>
      <c r="AE326" s="14"/>
      <c r="AF326" s="14"/>
      <c r="AG326" s="14"/>
      <c r="AH326" s="14"/>
      <c r="AI326" s="270" t="str">
        <f t="shared" si="16"/>
        <v/>
      </c>
      <c r="AL326" s="15" t="str">
        <f t="shared" si="17"/>
        <v>N</v>
      </c>
    </row>
    <row r="327" spans="1:38" ht="25.5" customHeight="1" thickBot="1" x14ac:dyDescent="0.25">
      <c r="A327" s="13"/>
      <c r="B327" s="14"/>
      <c r="C327" s="12"/>
      <c r="D327" s="14"/>
      <c r="E327" s="14"/>
      <c r="F327" s="14"/>
      <c r="G327" s="12"/>
      <c r="H327" s="14"/>
      <c r="I327" s="14"/>
      <c r="J327" s="107"/>
      <c r="K327" s="117" t="str">
        <f t="shared" si="18"/>
        <v/>
      </c>
      <c r="L327" s="14"/>
      <c r="M327" s="12"/>
      <c r="N327" s="12"/>
      <c r="O327" s="12"/>
      <c r="P327" s="12"/>
      <c r="Q327" s="107"/>
      <c r="R327" s="129" t="str">
        <f t="shared" si="19"/>
        <v/>
      </c>
      <c r="S327" s="11"/>
      <c r="T327" s="14"/>
      <c r="U327" s="14"/>
      <c r="V327" s="12"/>
      <c r="W327" s="252"/>
      <c r="X327" s="252"/>
      <c r="Y327" s="245"/>
      <c r="Z327" s="257"/>
      <c r="AA327" s="257"/>
      <c r="AB327" s="23"/>
      <c r="AC327" s="130"/>
      <c r="AD327" s="14"/>
      <c r="AE327" s="14"/>
      <c r="AF327" s="14"/>
      <c r="AG327" s="14"/>
      <c r="AH327" s="14"/>
      <c r="AI327" s="270" t="str">
        <f t="shared" si="16"/>
        <v/>
      </c>
      <c r="AL327" s="15" t="str">
        <f t="shared" si="17"/>
        <v>N</v>
      </c>
    </row>
    <row r="328" spans="1:38" ht="25.5" customHeight="1" thickBot="1" x14ac:dyDescent="0.25">
      <c r="A328" s="13"/>
      <c r="B328" s="14"/>
      <c r="C328" s="12"/>
      <c r="D328" s="14"/>
      <c r="E328" s="14"/>
      <c r="F328" s="14"/>
      <c r="G328" s="12"/>
      <c r="H328" s="14"/>
      <c r="I328" s="14"/>
      <c r="J328" s="107"/>
      <c r="K328" s="117" t="str">
        <f t="shared" si="18"/>
        <v/>
      </c>
      <c r="L328" s="14"/>
      <c r="M328" s="12"/>
      <c r="N328" s="12"/>
      <c r="O328" s="12"/>
      <c r="P328" s="12"/>
      <c r="Q328" s="107"/>
      <c r="R328" s="129" t="str">
        <f t="shared" si="19"/>
        <v/>
      </c>
      <c r="S328" s="11"/>
      <c r="T328" s="14"/>
      <c r="U328" s="14"/>
      <c r="V328" s="12"/>
      <c r="W328" s="252"/>
      <c r="X328" s="252"/>
      <c r="Y328" s="245"/>
      <c r="Z328" s="257"/>
      <c r="AA328" s="257"/>
      <c r="AB328" s="23"/>
      <c r="AC328" s="130"/>
      <c r="AD328" s="14"/>
      <c r="AE328" s="14"/>
      <c r="AF328" s="14"/>
      <c r="AG328" s="14"/>
      <c r="AH328" s="14"/>
      <c r="AI328" s="270" t="str">
        <f t="shared" si="16"/>
        <v/>
      </c>
      <c r="AL328" s="15" t="str">
        <f t="shared" si="17"/>
        <v>N</v>
      </c>
    </row>
    <row r="329" spans="1:38" ht="25.5" customHeight="1" thickBot="1" x14ac:dyDescent="0.25">
      <c r="A329" s="13"/>
      <c r="B329" s="14"/>
      <c r="C329" s="12"/>
      <c r="D329" s="14"/>
      <c r="E329" s="14"/>
      <c r="F329" s="14"/>
      <c r="G329" s="12"/>
      <c r="H329" s="14"/>
      <c r="I329" s="14"/>
      <c r="J329" s="107"/>
      <c r="K329" s="117" t="str">
        <f t="shared" si="18"/>
        <v/>
      </c>
      <c r="L329" s="14"/>
      <c r="M329" s="12"/>
      <c r="N329" s="12"/>
      <c r="O329" s="12"/>
      <c r="P329" s="12"/>
      <c r="Q329" s="107"/>
      <c r="R329" s="129" t="str">
        <f t="shared" si="19"/>
        <v/>
      </c>
      <c r="S329" s="11"/>
      <c r="T329" s="14"/>
      <c r="U329" s="14"/>
      <c r="V329" s="12"/>
      <c r="W329" s="252"/>
      <c r="X329" s="252"/>
      <c r="Y329" s="245"/>
      <c r="Z329" s="257"/>
      <c r="AA329" s="257"/>
      <c r="AB329" s="23"/>
      <c r="AC329" s="130"/>
      <c r="AD329" s="14"/>
      <c r="AE329" s="14"/>
      <c r="AF329" s="14"/>
      <c r="AG329" s="14"/>
      <c r="AH329" s="14"/>
      <c r="AI329" s="270" t="str">
        <f t="shared" ref="AI329:AI392" si="20">IF(AC329="N","N",IF(AC329="","",AL329))</f>
        <v/>
      </c>
      <c r="AL329" s="15" t="str">
        <f t="shared" ref="AL329:AL382" si="21">IF(AC329&amp;AD329&amp;AE329&amp;AF329&amp;AG329&amp;AH329="YNNNNN","Y","N")</f>
        <v>N</v>
      </c>
    </row>
    <row r="330" spans="1:38" ht="25.5" customHeight="1" thickBot="1" x14ac:dyDescent="0.25">
      <c r="A330" s="13"/>
      <c r="B330" s="14"/>
      <c r="C330" s="12"/>
      <c r="D330" s="14"/>
      <c r="E330" s="14"/>
      <c r="F330" s="14"/>
      <c r="G330" s="12"/>
      <c r="H330" s="14"/>
      <c r="I330" s="14"/>
      <c r="J330" s="107"/>
      <c r="K330" s="117" t="str">
        <f t="shared" si="18"/>
        <v/>
      </c>
      <c r="L330" s="14"/>
      <c r="M330" s="12"/>
      <c r="N330" s="12"/>
      <c r="O330" s="12"/>
      <c r="P330" s="12"/>
      <c r="Q330" s="107"/>
      <c r="R330" s="129" t="str">
        <f t="shared" si="19"/>
        <v/>
      </c>
      <c r="S330" s="11"/>
      <c r="T330" s="14"/>
      <c r="U330" s="14"/>
      <c r="V330" s="12"/>
      <c r="W330" s="252"/>
      <c r="X330" s="252"/>
      <c r="Y330" s="245"/>
      <c r="Z330" s="257"/>
      <c r="AA330" s="257"/>
      <c r="AB330" s="23"/>
      <c r="AC330" s="130"/>
      <c r="AD330" s="14"/>
      <c r="AE330" s="14"/>
      <c r="AF330" s="14"/>
      <c r="AG330" s="14"/>
      <c r="AH330" s="14"/>
      <c r="AI330" s="270" t="str">
        <f t="shared" si="20"/>
        <v/>
      </c>
      <c r="AL330" s="15" t="str">
        <f t="shared" si="21"/>
        <v>N</v>
      </c>
    </row>
    <row r="331" spans="1:38" ht="25.5" customHeight="1" thickBot="1" x14ac:dyDescent="0.25">
      <c r="A331" s="13"/>
      <c r="B331" s="14"/>
      <c r="C331" s="12"/>
      <c r="D331" s="14"/>
      <c r="E331" s="14"/>
      <c r="F331" s="14"/>
      <c r="G331" s="12"/>
      <c r="H331" s="14"/>
      <c r="I331" s="14"/>
      <c r="J331" s="107"/>
      <c r="K331" s="117" t="str">
        <f t="shared" si="18"/>
        <v/>
      </c>
      <c r="L331" s="14"/>
      <c r="M331" s="12"/>
      <c r="N331" s="12"/>
      <c r="O331" s="12"/>
      <c r="P331" s="12"/>
      <c r="Q331" s="107"/>
      <c r="R331" s="129" t="str">
        <f t="shared" si="19"/>
        <v/>
      </c>
      <c r="S331" s="11"/>
      <c r="T331" s="14"/>
      <c r="U331" s="14"/>
      <c r="V331" s="12"/>
      <c r="W331" s="252"/>
      <c r="X331" s="252"/>
      <c r="Y331" s="245"/>
      <c r="Z331" s="257"/>
      <c r="AA331" s="257"/>
      <c r="AB331" s="23"/>
      <c r="AC331" s="130"/>
      <c r="AD331" s="14"/>
      <c r="AE331" s="14"/>
      <c r="AF331" s="14"/>
      <c r="AG331" s="14"/>
      <c r="AH331" s="14"/>
      <c r="AI331" s="270" t="str">
        <f t="shared" si="20"/>
        <v/>
      </c>
      <c r="AL331" s="15" t="str">
        <f t="shared" si="21"/>
        <v>N</v>
      </c>
    </row>
    <row r="332" spans="1:38" ht="25.5" customHeight="1" thickBot="1" x14ac:dyDescent="0.25">
      <c r="A332" s="13"/>
      <c r="B332" s="14"/>
      <c r="C332" s="12"/>
      <c r="D332" s="14"/>
      <c r="E332" s="14"/>
      <c r="F332" s="14"/>
      <c r="G332" s="12"/>
      <c r="H332" s="14"/>
      <c r="I332" s="14"/>
      <c r="J332" s="107"/>
      <c r="K332" s="117" t="str">
        <f t="shared" si="18"/>
        <v/>
      </c>
      <c r="L332" s="14"/>
      <c r="M332" s="12"/>
      <c r="N332" s="12"/>
      <c r="O332" s="12"/>
      <c r="P332" s="12"/>
      <c r="Q332" s="107"/>
      <c r="R332" s="129" t="str">
        <f t="shared" si="19"/>
        <v/>
      </c>
      <c r="S332" s="11"/>
      <c r="T332" s="14"/>
      <c r="U332" s="14"/>
      <c r="V332" s="12"/>
      <c r="W332" s="252"/>
      <c r="X332" s="252"/>
      <c r="Y332" s="245"/>
      <c r="Z332" s="257"/>
      <c r="AA332" s="257"/>
      <c r="AB332" s="23"/>
      <c r="AC332" s="130"/>
      <c r="AD332" s="14"/>
      <c r="AE332" s="14"/>
      <c r="AF332" s="14"/>
      <c r="AG332" s="14"/>
      <c r="AH332" s="14"/>
      <c r="AI332" s="270" t="str">
        <f t="shared" si="20"/>
        <v/>
      </c>
      <c r="AL332" s="15" t="str">
        <f t="shared" si="21"/>
        <v>N</v>
      </c>
    </row>
    <row r="333" spans="1:38" ht="25.5" customHeight="1" thickBot="1" x14ac:dyDescent="0.25">
      <c r="A333" s="13"/>
      <c r="B333" s="14"/>
      <c r="C333" s="12"/>
      <c r="D333" s="14"/>
      <c r="E333" s="14"/>
      <c r="F333" s="14"/>
      <c r="G333" s="12"/>
      <c r="H333" s="14"/>
      <c r="I333" s="14"/>
      <c r="J333" s="107"/>
      <c r="K333" s="117" t="str">
        <f t="shared" si="18"/>
        <v/>
      </c>
      <c r="L333" s="14"/>
      <c r="M333" s="12"/>
      <c r="N333" s="12"/>
      <c r="O333" s="12"/>
      <c r="P333" s="12"/>
      <c r="Q333" s="107"/>
      <c r="R333" s="129" t="str">
        <f t="shared" si="19"/>
        <v/>
      </c>
      <c r="S333" s="11"/>
      <c r="T333" s="14"/>
      <c r="U333" s="14"/>
      <c r="V333" s="12"/>
      <c r="W333" s="252"/>
      <c r="X333" s="252"/>
      <c r="Y333" s="245"/>
      <c r="Z333" s="257"/>
      <c r="AA333" s="257"/>
      <c r="AB333" s="23"/>
      <c r="AC333" s="130"/>
      <c r="AD333" s="14"/>
      <c r="AE333" s="14"/>
      <c r="AF333" s="14"/>
      <c r="AG333" s="14"/>
      <c r="AH333" s="14"/>
      <c r="AI333" s="270" t="str">
        <f t="shared" si="20"/>
        <v/>
      </c>
      <c r="AL333" s="15" t="str">
        <f t="shared" si="21"/>
        <v>N</v>
      </c>
    </row>
    <row r="334" spans="1:38" ht="25.5" customHeight="1" thickBot="1" x14ac:dyDescent="0.25">
      <c r="A334" s="13"/>
      <c r="B334" s="14"/>
      <c r="C334" s="12"/>
      <c r="D334" s="14"/>
      <c r="E334" s="14"/>
      <c r="F334" s="14"/>
      <c r="G334" s="12"/>
      <c r="H334" s="14"/>
      <c r="I334" s="14"/>
      <c r="J334" s="107"/>
      <c r="K334" s="117" t="str">
        <f t="shared" si="18"/>
        <v/>
      </c>
      <c r="L334" s="14"/>
      <c r="M334" s="12"/>
      <c r="N334" s="12"/>
      <c r="O334" s="12"/>
      <c r="P334" s="12"/>
      <c r="Q334" s="107"/>
      <c r="R334" s="129" t="str">
        <f t="shared" si="19"/>
        <v/>
      </c>
      <c r="S334" s="11"/>
      <c r="T334" s="14"/>
      <c r="U334" s="14"/>
      <c r="V334" s="12"/>
      <c r="W334" s="252"/>
      <c r="X334" s="252"/>
      <c r="Y334" s="245"/>
      <c r="Z334" s="257"/>
      <c r="AA334" s="257"/>
      <c r="AB334" s="23"/>
      <c r="AC334" s="130"/>
      <c r="AD334" s="14"/>
      <c r="AE334" s="14"/>
      <c r="AF334" s="14"/>
      <c r="AG334" s="14"/>
      <c r="AH334" s="14"/>
      <c r="AI334" s="270" t="str">
        <f t="shared" si="20"/>
        <v/>
      </c>
      <c r="AL334" s="15" t="str">
        <f t="shared" si="21"/>
        <v>N</v>
      </c>
    </row>
    <row r="335" spans="1:38" ht="25.5" customHeight="1" thickBot="1" x14ac:dyDescent="0.25">
      <c r="A335" s="13"/>
      <c r="B335" s="14"/>
      <c r="C335" s="12"/>
      <c r="D335" s="14"/>
      <c r="E335" s="14"/>
      <c r="F335" s="14"/>
      <c r="G335" s="12"/>
      <c r="H335" s="14"/>
      <c r="I335" s="14"/>
      <c r="J335" s="107"/>
      <c r="K335" s="117" t="str">
        <f t="shared" si="18"/>
        <v/>
      </c>
      <c r="L335" s="14"/>
      <c r="M335" s="12"/>
      <c r="N335" s="12"/>
      <c r="O335" s="12"/>
      <c r="P335" s="12"/>
      <c r="Q335" s="107"/>
      <c r="R335" s="129" t="str">
        <f t="shared" si="19"/>
        <v/>
      </c>
      <c r="S335" s="11"/>
      <c r="T335" s="14"/>
      <c r="U335" s="14"/>
      <c r="V335" s="12"/>
      <c r="W335" s="252"/>
      <c r="X335" s="252"/>
      <c r="Y335" s="245"/>
      <c r="Z335" s="257"/>
      <c r="AA335" s="257"/>
      <c r="AB335" s="23"/>
      <c r="AC335" s="130"/>
      <c r="AD335" s="14"/>
      <c r="AE335" s="14"/>
      <c r="AF335" s="14"/>
      <c r="AG335" s="14"/>
      <c r="AH335" s="14"/>
      <c r="AI335" s="270" t="str">
        <f t="shared" si="20"/>
        <v/>
      </c>
      <c r="AL335" s="15" t="str">
        <f t="shared" si="21"/>
        <v>N</v>
      </c>
    </row>
    <row r="336" spans="1:38" ht="25.5" customHeight="1" thickBot="1" x14ac:dyDescent="0.25">
      <c r="A336" s="13"/>
      <c r="B336" s="14"/>
      <c r="C336" s="12"/>
      <c r="D336" s="14"/>
      <c r="E336" s="14"/>
      <c r="F336" s="14"/>
      <c r="G336" s="12"/>
      <c r="H336" s="14"/>
      <c r="I336" s="14"/>
      <c r="J336" s="107"/>
      <c r="K336" s="117" t="str">
        <f t="shared" si="18"/>
        <v/>
      </c>
      <c r="L336" s="14"/>
      <c r="M336" s="12"/>
      <c r="N336" s="12"/>
      <c r="O336" s="12"/>
      <c r="P336" s="12"/>
      <c r="Q336" s="107"/>
      <c r="R336" s="129" t="str">
        <f t="shared" si="19"/>
        <v/>
      </c>
      <c r="S336" s="11"/>
      <c r="T336" s="14"/>
      <c r="U336" s="14"/>
      <c r="V336" s="12"/>
      <c r="W336" s="252"/>
      <c r="X336" s="252"/>
      <c r="Y336" s="245"/>
      <c r="Z336" s="257"/>
      <c r="AA336" s="257"/>
      <c r="AB336" s="23"/>
      <c r="AC336" s="130"/>
      <c r="AD336" s="14"/>
      <c r="AE336" s="14"/>
      <c r="AF336" s="14"/>
      <c r="AG336" s="14"/>
      <c r="AH336" s="14"/>
      <c r="AI336" s="270" t="str">
        <f t="shared" si="20"/>
        <v/>
      </c>
      <c r="AL336" s="15" t="str">
        <f t="shared" si="21"/>
        <v>N</v>
      </c>
    </row>
    <row r="337" spans="1:38" ht="25.5" customHeight="1" thickBot="1" x14ac:dyDescent="0.25">
      <c r="A337" s="13"/>
      <c r="B337" s="14"/>
      <c r="C337" s="12"/>
      <c r="D337" s="14"/>
      <c r="E337" s="14"/>
      <c r="F337" s="14"/>
      <c r="G337" s="12"/>
      <c r="H337" s="14"/>
      <c r="I337" s="14"/>
      <c r="J337" s="107"/>
      <c r="K337" s="117" t="str">
        <f t="shared" si="18"/>
        <v/>
      </c>
      <c r="L337" s="14"/>
      <c r="M337" s="12"/>
      <c r="N337" s="12"/>
      <c r="O337" s="12"/>
      <c r="P337" s="12"/>
      <c r="Q337" s="107"/>
      <c r="R337" s="129" t="str">
        <f t="shared" si="19"/>
        <v/>
      </c>
      <c r="S337" s="11"/>
      <c r="T337" s="14"/>
      <c r="U337" s="14"/>
      <c r="V337" s="12"/>
      <c r="W337" s="252"/>
      <c r="X337" s="252"/>
      <c r="Y337" s="245"/>
      <c r="Z337" s="257"/>
      <c r="AA337" s="257"/>
      <c r="AB337" s="23"/>
      <c r="AC337" s="130"/>
      <c r="AD337" s="14"/>
      <c r="AE337" s="14"/>
      <c r="AF337" s="14"/>
      <c r="AG337" s="14"/>
      <c r="AH337" s="14"/>
      <c r="AI337" s="270" t="str">
        <f t="shared" si="20"/>
        <v/>
      </c>
      <c r="AL337" s="15" t="str">
        <f t="shared" si="21"/>
        <v>N</v>
      </c>
    </row>
    <row r="338" spans="1:38" ht="25.5" customHeight="1" thickBot="1" x14ac:dyDescent="0.25">
      <c r="A338" s="13"/>
      <c r="B338" s="14"/>
      <c r="C338" s="12"/>
      <c r="D338" s="14"/>
      <c r="E338" s="14"/>
      <c r="F338" s="14"/>
      <c r="G338" s="12"/>
      <c r="H338" s="14"/>
      <c r="I338" s="14"/>
      <c r="J338" s="107"/>
      <c r="K338" s="117" t="str">
        <f t="shared" si="18"/>
        <v/>
      </c>
      <c r="L338" s="14"/>
      <c r="M338" s="12"/>
      <c r="N338" s="12"/>
      <c r="O338" s="12"/>
      <c r="P338" s="12"/>
      <c r="Q338" s="107"/>
      <c r="R338" s="129" t="str">
        <f t="shared" si="19"/>
        <v/>
      </c>
      <c r="S338" s="11"/>
      <c r="T338" s="14"/>
      <c r="U338" s="14"/>
      <c r="V338" s="12"/>
      <c r="W338" s="252"/>
      <c r="X338" s="252"/>
      <c r="Y338" s="245"/>
      <c r="Z338" s="257"/>
      <c r="AA338" s="257"/>
      <c r="AB338" s="23"/>
      <c r="AC338" s="130"/>
      <c r="AD338" s="14"/>
      <c r="AE338" s="14"/>
      <c r="AF338" s="14"/>
      <c r="AG338" s="14"/>
      <c r="AH338" s="14"/>
      <c r="AI338" s="270" t="str">
        <f t="shared" si="20"/>
        <v/>
      </c>
      <c r="AL338" s="15" t="str">
        <f t="shared" si="21"/>
        <v>N</v>
      </c>
    </row>
    <row r="339" spans="1:38" ht="25.5" customHeight="1" thickBot="1" x14ac:dyDescent="0.25">
      <c r="A339" s="13"/>
      <c r="B339" s="14"/>
      <c r="C339" s="12"/>
      <c r="D339" s="14"/>
      <c r="E339" s="14"/>
      <c r="F339" s="14"/>
      <c r="G339" s="12"/>
      <c r="H339" s="14"/>
      <c r="I339" s="14"/>
      <c r="J339" s="107"/>
      <c r="K339" s="117" t="str">
        <f t="shared" si="18"/>
        <v/>
      </c>
      <c r="L339" s="14"/>
      <c r="M339" s="12"/>
      <c r="N339" s="12"/>
      <c r="O339" s="12"/>
      <c r="P339" s="12"/>
      <c r="Q339" s="107"/>
      <c r="R339" s="129" t="str">
        <f t="shared" si="19"/>
        <v/>
      </c>
      <c r="S339" s="11"/>
      <c r="T339" s="14"/>
      <c r="U339" s="14"/>
      <c r="V339" s="12"/>
      <c r="W339" s="252"/>
      <c r="X339" s="252"/>
      <c r="Y339" s="245"/>
      <c r="Z339" s="257"/>
      <c r="AA339" s="257"/>
      <c r="AB339" s="23"/>
      <c r="AC339" s="130"/>
      <c r="AD339" s="14"/>
      <c r="AE339" s="14"/>
      <c r="AF339" s="14"/>
      <c r="AG339" s="14"/>
      <c r="AH339" s="14"/>
      <c r="AI339" s="270" t="str">
        <f t="shared" si="20"/>
        <v/>
      </c>
      <c r="AL339" s="15" t="str">
        <f t="shared" si="21"/>
        <v>N</v>
      </c>
    </row>
    <row r="340" spans="1:38" ht="25.5" customHeight="1" thickBot="1" x14ac:dyDescent="0.25">
      <c r="A340" s="13"/>
      <c r="B340" s="14"/>
      <c r="C340" s="12"/>
      <c r="D340" s="14"/>
      <c r="E340" s="14"/>
      <c r="F340" s="14"/>
      <c r="G340" s="12"/>
      <c r="H340" s="14"/>
      <c r="I340" s="14"/>
      <c r="J340" s="107"/>
      <c r="K340" s="117" t="str">
        <f t="shared" si="18"/>
        <v/>
      </c>
      <c r="L340" s="14"/>
      <c r="M340" s="12"/>
      <c r="N340" s="12"/>
      <c r="O340" s="12"/>
      <c r="P340" s="12"/>
      <c r="Q340" s="107"/>
      <c r="R340" s="129" t="str">
        <f t="shared" si="19"/>
        <v/>
      </c>
      <c r="S340" s="11"/>
      <c r="T340" s="14"/>
      <c r="U340" s="14"/>
      <c r="V340" s="12"/>
      <c r="W340" s="252"/>
      <c r="X340" s="252"/>
      <c r="Y340" s="245"/>
      <c r="Z340" s="257"/>
      <c r="AA340" s="257"/>
      <c r="AB340" s="23"/>
      <c r="AC340" s="130"/>
      <c r="AD340" s="14"/>
      <c r="AE340" s="14"/>
      <c r="AF340" s="14"/>
      <c r="AG340" s="14"/>
      <c r="AH340" s="14"/>
      <c r="AI340" s="270" t="str">
        <f t="shared" si="20"/>
        <v/>
      </c>
      <c r="AL340" s="15" t="str">
        <f t="shared" si="21"/>
        <v>N</v>
      </c>
    </row>
    <row r="341" spans="1:38" ht="25.5" customHeight="1" thickBot="1" x14ac:dyDescent="0.25">
      <c r="A341" s="13"/>
      <c r="B341" s="14"/>
      <c r="C341" s="12"/>
      <c r="D341" s="14"/>
      <c r="E341" s="14"/>
      <c r="F341" s="14"/>
      <c r="G341" s="12"/>
      <c r="H341" s="14"/>
      <c r="I341" s="14"/>
      <c r="J341" s="107"/>
      <c r="K341" s="117" t="str">
        <f t="shared" si="18"/>
        <v/>
      </c>
      <c r="L341" s="14"/>
      <c r="M341" s="12"/>
      <c r="N341" s="12"/>
      <c r="O341" s="12"/>
      <c r="P341" s="12"/>
      <c r="Q341" s="107"/>
      <c r="R341" s="129" t="str">
        <f t="shared" si="19"/>
        <v/>
      </c>
      <c r="S341" s="11"/>
      <c r="T341" s="14"/>
      <c r="U341" s="14"/>
      <c r="V341" s="12"/>
      <c r="W341" s="252"/>
      <c r="X341" s="252"/>
      <c r="Y341" s="245"/>
      <c r="Z341" s="257"/>
      <c r="AA341" s="257"/>
      <c r="AB341" s="23"/>
      <c r="AC341" s="130"/>
      <c r="AD341" s="14"/>
      <c r="AE341" s="14"/>
      <c r="AF341" s="14"/>
      <c r="AG341" s="14"/>
      <c r="AH341" s="14"/>
      <c r="AI341" s="270" t="str">
        <f t="shared" si="20"/>
        <v/>
      </c>
      <c r="AL341" s="15" t="str">
        <f t="shared" si="21"/>
        <v>N</v>
      </c>
    </row>
    <row r="342" spans="1:38" ht="25.5" customHeight="1" thickBot="1" x14ac:dyDescent="0.25">
      <c r="A342" s="13"/>
      <c r="B342" s="14"/>
      <c r="C342" s="12"/>
      <c r="D342" s="14"/>
      <c r="E342" s="14"/>
      <c r="F342" s="14"/>
      <c r="G342" s="12"/>
      <c r="H342" s="14"/>
      <c r="I342" s="14"/>
      <c r="J342" s="107"/>
      <c r="K342" s="117" t="str">
        <f t="shared" si="18"/>
        <v/>
      </c>
      <c r="L342" s="14"/>
      <c r="M342" s="12"/>
      <c r="N342" s="12"/>
      <c r="O342" s="12"/>
      <c r="P342" s="12"/>
      <c r="Q342" s="107"/>
      <c r="R342" s="129" t="str">
        <f t="shared" si="19"/>
        <v/>
      </c>
      <c r="S342" s="11"/>
      <c r="T342" s="14"/>
      <c r="U342" s="14"/>
      <c r="V342" s="12"/>
      <c r="W342" s="252"/>
      <c r="X342" s="252"/>
      <c r="Y342" s="245"/>
      <c r="Z342" s="257"/>
      <c r="AA342" s="257"/>
      <c r="AB342" s="23"/>
      <c r="AC342" s="130"/>
      <c r="AD342" s="14"/>
      <c r="AE342" s="14"/>
      <c r="AF342" s="14"/>
      <c r="AG342" s="14"/>
      <c r="AH342" s="14"/>
      <c r="AI342" s="270" t="str">
        <f t="shared" si="20"/>
        <v/>
      </c>
      <c r="AL342" s="15" t="str">
        <f t="shared" si="21"/>
        <v>N</v>
      </c>
    </row>
    <row r="343" spans="1:38" ht="25.5" customHeight="1" thickBot="1" x14ac:dyDescent="0.25">
      <c r="A343" s="13"/>
      <c r="B343" s="14"/>
      <c r="C343" s="12"/>
      <c r="D343" s="14"/>
      <c r="E343" s="14"/>
      <c r="F343" s="14"/>
      <c r="G343" s="12"/>
      <c r="H343" s="14"/>
      <c r="I343" s="14"/>
      <c r="J343" s="107"/>
      <c r="K343" s="117" t="str">
        <f t="shared" si="18"/>
        <v/>
      </c>
      <c r="L343" s="14"/>
      <c r="M343" s="12"/>
      <c r="N343" s="12"/>
      <c r="O343" s="12"/>
      <c r="P343" s="12"/>
      <c r="Q343" s="107"/>
      <c r="R343" s="129" t="str">
        <f t="shared" si="19"/>
        <v/>
      </c>
      <c r="S343" s="11"/>
      <c r="T343" s="14"/>
      <c r="U343" s="14"/>
      <c r="V343" s="12"/>
      <c r="W343" s="252"/>
      <c r="X343" s="252"/>
      <c r="Y343" s="245"/>
      <c r="Z343" s="257"/>
      <c r="AA343" s="257"/>
      <c r="AB343" s="23"/>
      <c r="AC343" s="130"/>
      <c r="AD343" s="14"/>
      <c r="AE343" s="14"/>
      <c r="AF343" s="14"/>
      <c r="AG343" s="14"/>
      <c r="AH343" s="14"/>
      <c r="AI343" s="270" t="str">
        <f t="shared" si="20"/>
        <v/>
      </c>
      <c r="AL343" s="15" t="str">
        <f t="shared" si="21"/>
        <v>N</v>
      </c>
    </row>
    <row r="344" spans="1:38" ht="25.5" customHeight="1" thickBot="1" x14ac:dyDescent="0.25">
      <c r="A344" s="13"/>
      <c r="B344" s="14"/>
      <c r="C344" s="12"/>
      <c r="D344" s="14"/>
      <c r="E344" s="14"/>
      <c r="F344" s="14"/>
      <c r="G344" s="12"/>
      <c r="H344" s="14"/>
      <c r="I344" s="14"/>
      <c r="J344" s="107"/>
      <c r="K344" s="117" t="str">
        <f t="shared" si="18"/>
        <v/>
      </c>
      <c r="L344" s="14"/>
      <c r="M344" s="12"/>
      <c r="N344" s="12"/>
      <c r="O344" s="12"/>
      <c r="P344" s="12"/>
      <c r="Q344" s="107"/>
      <c r="R344" s="129" t="str">
        <f t="shared" si="19"/>
        <v/>
      </c>
      <c r="S344" s="11"/>
      <c r="T344" s="14"/>
      <c r="U344" s="14"/>
      <c r="V344" s="12"/>
      <c r="W344" s="252"/>
      <c r="X344" s="252"/>
      <c r="Y344" s="245"/>
      <c r="Z344" s="257"/>
      <c r="AA344" s="257"/>
      <c r="AB344" s="23"/>
      <c r="AC344" s="130"/>
      <c r="AD344" s="14"/>
      <c r="AE344" s="14"/>
      <c r="AF344" s="14"/>
      <c r="AG344" s="14"/>
      <c r="AH344" s="14"/>
      <c r="AI344" s="270" t="str">
        <f t="shared" si="20"/>
        <v/>
      </c>
      <c r="AL344" s="15" t="str">
        <f t="shared" si="21"/>
        <v>N</v>
      </c>
    </row>
    <row r="345" spans="1:38" ht="25.5" customHeight="1" thickBot="1" x14ac:dyDescent="0.25">
      <c r="A345" s="13"/>
      <c r="B345" s="14"/>
      <c r="C345" s="12"/>
      <c r="D345" s="14"/>
      <c r="E345" s="14"/>
      <c r="F345" s="14"/>
      <c r="G345" s="12"/>
      <c r="H345" s="14"/>
      <c r="I345" s="14"/>
      <c r="J345" s="107"/>
      <c r="K345" s="117" t="str">
        <f t="shared" si="18"/>
        <v/>
      </c>
      <c r="L345" s="14"/>
      <c r="M345" s="12"/>
      <c r="N345" s="12"/>
      <c r="O345" s="12"/>
      <c r="P345" s="12"/>
      <c r="Q345" s="107"/>
      <c r="R345" s="129" t="str">
        <f t="shared" si="19"/>
        <v/>
      </c>
      <c r="S345" s="11"/>
      <c r="T345" s="14"/>
      <c r="U345" s="14"/>
      <c r="V345" s="12"/>
      <c r="W345" s="252"/>
      <c r="X345" s="252"/>
      <c r="Y345" s="245"/>
      <c r="Z345" s="257"/>
      <c r="AA345" s="257"/>
      <c r="AB345" s="23"/>
      <c r="AC345" s="130"/>
      <c r="AD345" s="14"/>
      <c r="AE345" s="14"/>
      <c r="AF345" s="14"/>
      <c r="AG345" s="14"/>
      <c r="AH345" s="14"/>
      <c r="AI345" s="270" t="str">
        <f t="shared" si="20"/>
        <v/>
      </c>
      <c r="AL345" s="15" t="str">
        <f t="shared" si="21"/>
        <v>N</v>
      </c>
    </row>
    <row r="346" spans="1:38" ht="25.5" customHeight="1" thickBot="1" x14ac:dyDescent="0.25">
      <c r="A346" s="13"/>
      <c r="B346" s="14"/>
      <c r="C346" s="12"/>
      <c r="D346" s="14"/>
      <c r="E346" s="14"/>
      <c r="F346" s="14"/>
      <c r="G346" s="12"/>
      <c r="H346" s="14"/>
      <c r="I346" s="14"/>
      <c r="J346" s="107"/>
      <c r="K346" s="117" t="str">
        <f t="shared" si="18"/>
        <v/>
      </c>
      <c r="L346" s="14"/>
      <c r="M346" s="12"/>
      <c r="N346" s="12"/>
      <c r="O346" s="12"/>
      <c r="P346" s="12"/>
      <c r="Q346" s="107"/>
      <c r="R346" s="129" t="str">
        <f t="shared" si="19"/>
        <v/>
      </c>
      <c r="S346" s="11"/>
      <c r="T346" s="14"/>
      <c r="U346" s="14"/>
      <c r="V346" s="12"/>
      <c r="W346" s="252"/>
      <c r="X346" s="252"/>
      <c r="Y346" s="245"/>
      <c r="Z346" s="257"/>
      <c r="AA346" s="257"/>
      <c r="AB346" s="23"/>
      <c r="AC346" s="130"/>
      <c r="AD346" s="14"/>
      <c r="AE346" s="14"/>
      <c r="AF346" s="14"/>
      <c r="AG346" s="14"/>
      <c r="AH346" s="14"/>
      <c r="AI346" s="270" t="str">
        <f t="shared" si="20"/>
        <v/>
      </c>
      <c r="AL346" s="15" t="str">
        <f t="shared" si="21"/>
        <v>N</v>
      </c>
    </row>
    <row r="347" spans="1:38" ht="25.5" customHeight="1" thickBot="1" x14ac:dyDescent="0.25">
      <c r="A347" s="13"/>
      <c r="B347" s="14"/>
      <c r="C347" s="12"/>
      <c r="D347" s="14"/>
      <c r="E347" s="14"/>
      <c r="F347" s="14"/>
      <c r="G347" s="12"/>
      <c r="H347" s="14"/>
      <c r="I347" s="14"/>
      <c r="J347" s="107"/>
      <c r="K347" s="117" t="str">
        <f t="shared" si="18"/>
        <v/>
      </c>
      <c r="L347" s="14"/>
      <c r="M347" s="12"/>
      <c r="N347" s="12"/>
      <c r="O347" s="12"/>
      <c r="P347" s="12"/>
      <c r="Q347" s="107"/>
      <c r="R347" s="129" t="str">
        <f t="shared" si="19"/>
        <v/>
      </c>
      <c r="S347" s="11"/>
      <c r="T347" s="14"/>
      <c r="U347" s="14"/>
      <c r="V347" s="12"/>
      <c r="W347" s="252"/>
      <c r="X347" s="252"/>
      <c r="Y347" s="245"/>
      <c r="Z347" s="257"/>
      <c r="AA347" s="257"/>
      <c r="AB347" s="23"/>
      <c r="AC347" s="130"/>
      <c r="AD347" s="14"/>
      <c r="AE347" s="14"/>
      <c r="AF347" s="14"/>
      <c r="AG347" s="14"/>
      <c r="AH347" s="14"/>
      <c r="AI347" s="270" t="str">
        <f t="shared" si="20"/>
        <v/>
      </c>
      <c r="AL347" s="15" t="str">
        <f t="shared" si="21"/>
        <v>N</v>
      </c>
    </row>
    <row r="348" spans="1:38" ht="25.5" customHeight="1" thickBot="1" x14ac:dyDescent="0.25">
      <c r="A348" s="13"/>
      <c r="B348" s="14"/>
      <c r="C348" s="12"/>
      <c r="D348" s="14"/>
      <c r="E348" s="14"/>
      <c r="F348" s="14"/>
      <c r="G348" s="12"/>
      <c r="H348" s="14"/>
      <c r="I348" s="14"/>
      <c r="J348" s="107"/>
      <c r="K348" s="117" t="str">
        <f t="shared" si="18"/>
        <v/>
      </c>
      <c r="L348" s="14"/>
      <c r="M348" s="12"/>
      <c r="N348" s="12"/>
      <c r="O348" s="12"/>
      <c r="P348" s="12"/>
      <c r="Q348" s="107"/>
      <c r="R348" s="129" t="str">
        <f t="shared" si="19"/>
        <v/>
      </c>
      <c r="S348" s="11"/>
      <c r="T348" s="14"/>
      <c r="U348" s="14"/>
      <c r="V348" s="12"/>
      <c r="W348" s="252"/>
      <c r="X348" s="252"/>
      <c r="Y348" s="245"/>
      <c r="Z348" s="257"/>
      <c r="AA348" s="257"/>
      <c r="AB348" s="23"/>
      <c r="AC348" s="130"/>
      <c r="AD348" s="14"/>
      <c r="AE348" s="14"/>
      <c r="AF348" s="14"/>
      <c r="AG348" s="14"/>
      <c r="AH348" s="14"/>
      <c r="AI348" s="270" t="str">
        <f t="shared" si="20"/>
        <v/>
      </c>
      <c r="AL348" s="15" t="str">
        <f t="shared" si="21"/>
        <v>N</v>
      </c>
    </row>
    <row r="349" spans="1:38" ht="25.5" customHeight="1" thickBot="1" x14ac:dyDescent="0.25">
      <c r="A349" s="13"/>
      <c r="B349" s="14"/>
      <c r="C349" s="12"/>
      <c r="D349" s="14"/>
      <c r="E349" s="14"/>
      <c r="F349" s="14"/>
      <c r="G349" s="12"/>
      <c r="H349" s="14"/>
      <c r="I349" s="14"/>
      <c r="J349" s="107"/>
      <c r="K349" s="117" t="str">
        <f t="shared" si="18"/>
        <v/>
      </c>
      <c r="L349" s="14"/>
      <c r="M349" s="12"/>
      <c r="N349" s="12"/>
      <c r="O349" s="12"/>
      <c r="P349" s="12"/>
      <c r="Q349" s="107"/>
      <c r="R349" s="129" t="str">
        <f t="shared" si="19"/>
        <v/>
      </c>
      <c r="S349" s="11"/>
      <c r="T349" s="14"/>
      <c r="U349" s="14"/>
      <c r="V349" s="12"/>
      <c r="W349" s="252"/>
      <c r="X349" s="252"/>
      <c r="Y349" s="245"/>
      <c r="Z349" s="257"/>
      <c r="AA349" s="257"/>
      <c r="AB349" s="23"/>
      <c r="AC349" s="130"/>
      <c r="AD349" s="14"/>
      <c r="AE349" s="14"/>
      <c r="AF349" s="14"/>
      <c r="AG349" s="14"/>
      <c r="AH349" s="14"/>
      <c r="AI349" s="270" t="str">
        <f t="shared" si="20"/>
        <v/>
      </c>
      <c r="AL349" s="15" t="str">
        <f t="shared" si="21"/>
        <v>N</v>
      </c>
    </row>
    <row r="350" spans="1:38" ht="25.5" customHeight="1" thickBot="1" x14ac:dyDescent="0.25">
      <c r="A350" s="13"/>
      <c r="B350" s="14"/>
      <c r="C350" s="12"/>
      <c r="D350" s="14"/>
      <c r="E350" s="14"/>
      <c r="F350" s="14"/>
      <c r="G350" s="12"/>
      <c r="H350" s="14"/>
      <c r="I350" s="14"/>
      <c r="J350" s="107"/>
      <c r="K350" s="117" t="str">
        <f t="shared" si="18"/>
        <v/>
      </c>
      <c r="L350" s="14"/>
      <c r="M350" s="12"/>
      <c r="N350" s="12"/>
      <c r="O350" s="12"/>
      <c r="P350" s="12"/>
      <c r="Q350" s="107"/>
      <c r="R350" s="129" t="str">
        <f t="shared" si="19"/>
        <v/>
      </c>
      <c r="S350" s="11"/>
      <c r="T350" s="14"/>
      <c r="U350" s="14"/>
      <c r="V350" s="12"/>
      <c r="W350" s="252"/>
      <c r="X350" s="252"/>
      <c r="Y350" s="245"/>
      <c r="Z350" s="257"/>
      <c r="AA350" s="257"/>
      <c r="AB350" s="23"/>
      <c r="AC350" s="130"/>
      <c r="AD350" s="14"/>
      <c r="AE350" s="14"/>
      <c r="AF350" s="14"/>
      <c r="AG350" s="14"/>
      <c r="AH350" s="14"/>
      <c r="AI350" s="270" t="str">
        <f t="shared" si="20"/>
        <v/>
      </c>
      <c r="AL350" s="15" t="str">
        <f t="shared" si="21"/>
        <v>N</v>
      </c>
    </row>
    <row r="351" spans="1:38" ht="25.5" customHeight="1" thickBot="1" x14ac:dyDescent="0.25">
      <c r="A351" s="13"/>
      <c r="B351" s="14"/>
      <c r="C351" s="12"/>
      <c r="D351" s="14"/>
      <c r="E351" s="14"/>
      <c r="F351" s="14"/>
      <c r="G351" s="12"/>
      <c r="H351" s="14"/>
      <c r="I351" s="14"/>
      <c r="J351" s="107"/>
      <c r="K351" s="117" t="str">
        <f t="shared" si="18"/>
        <v/>
      </c>
      <c r="L351" s="14"/>
      <c r="M351" s="12"/>
      <c r="N351" s="12"/>
      <c r="O351" s="12"/>
      <c r="P351" s="12"/>
      <c r="Q351" s="107"/>
      <c r="R351" s="129" t="str">
        <f t="shared" si="19"/>
        <v/>
      </c>
      <c r="S351" s="11"/>
      <c r="T351" s="14"/>
      <c r="U351" s="14"/>
      <c r="V351" s="12"/>
      <c r="W351" s="252"/>
      <c r="X351" s="252"/>
      <c r="Y351" s="245"/>
      <c r="Z351" s="257"/>
      <c r="AA351" s="257"/>
      <c r="AB351" s="23"/>
      <c r="AC351" s="130"/>
      <c r="AD351" s="14"/>
      <c r="AE351" s="14"/>
      <c r="AF351" s="14"/>
      <c r="AG351" s="14"/>
      <c r="AH351" s="14"/>
      <c r="AI351" s="270" t="str">
        <f t="shared" si="20"/>
        <v/>
      </c>
      <c r="AL351" s="15" t="str">
        <f t="shared" si="21"/>
        <v>N</v>
      </c>
    </row>
    <row r="352" spans="1:38" ht="25.5" customHeight="1" thickBot="1" x14ac:dyDescent="0.25">
      <c r="A352" s="13"/>
      <c r="B352" s="14"/>
      <c r="C352" s="12"/>
      <c r="D352" s="14"/>
      <c r="E352" s="14"/>
      <c r="F352" s="14"/>
      <c r="G352" s="12"/>
      <c r="H352" s="14"/>
      <c r="I352" s="14"/>
      <c r="J352" s="107"/>
      <c r="K352" s="117" t="str">
        <f t="shared" si="18"/>
        <v/>
      </c>
      <c r="L352" s="14"/>
      <c r="M352" s="12"/>
      <c r="N352" s="12"/>
      <c r="O352" s="12"/>
      <c r="P352" s="12"/>
      <c r="Q352" s="107"/>
      <c r="R352" s="129" t="str">
        <f t="shared" si="19"/>
        <v/>
      </c>
      <c r="S352" s="11"/>
      <c r="T352" s="14"/>
      <c r="U352" s="14"/>
      <c r="V352" s="12"/>
      <c r="W352" s="252"/>
      <c r="X352" s="252"/>
      <c r="Y352" s="245"/>
      <c r="Z352" s="257"/>
      <c r="AA352" s="257"/>
      <c r="AB352" s="23"/>
      <c r="AC352" s="130"/>
      <c r="AD352" s="14"/>
      <c r="AE352" s="14"/>
      <c r="AF352" s="14"/>
      <c r="AG352" s="14"/>
      <c r="AH352" s="14"/>
      <c r="AI352" s="270" t="str">
        <f t="shared" si="20"/>
        <v/>
      </c>
      <c r="AL352" s="15" t="str">
        <f t="shared" si="21"/>
        <v>N</v>
      </c>
    </row>
    <row r="353" spans="1:38" ht="25.5" customHeight="1" thickBot="1" x14ac:dyDescent="0.25">
      <c r="A353" s="13"/>
      <c r="B353" s="14"/>
      <c r="C353" s="12"/>
      <c r="D353" s="14"/>
      <c r="E353" s="14"/>
      <c r="F353" s="14"/>
      <c r="G353" s="12"/>
      <c r="H353" s="14"/>
      <c r="I353" s="14"/>
      <c r="J353" s="107"/>
      <c r="K353" s="117" t="str">
        <f t="shared" si="18"/>
        <v/>
      </c>
      <c r="L353" s="14"/>
      <c r="M353" s="12"/>
      <c r="N353" s="12"/>
      <c r="O353" s="12"/>
      <c r="P353" s="12"/>
      <c r="Q353" s="107"/>
      <c r="R353" s="129" t="str">
        <f t="shared" si="19"/>
        <v/>
      </c>
      <c r="S353" s="11"/>
      <c r="T353" s="14"/>
      <c r="U353" s="14"/>
      <c r="V353" s="12"/>
      <c r="W353" s="252"/>
      <c r="X353" s="252"/>
      <c r="Y353" s="245"/>
      <c r="Z353" s="257"/>
      <c r="AA353" s="257"/>
      <c r="AB353" s="23"/>
      <c r="AC353" s="130"/>
      <c r="AD353" s="14"/>
      <c r="AE353" s="14"/>
      <c r="AF353" s="14"/>
      <c r="AG353" s="14"/>
      <c r="AH353" s="14"/>
      <c r="AI353" s="270" t="str">
        <f t="shared" si="20"/>
        <v/>
      </c>
      <c r="AL353" s="15" t="str">
        <f t="shared" si="21"/>
        <v>N</v>
      </c>
    </row>
    <row r="354" spans="1:38" ht="25.5" customHeight="1" thickBot="1" x14ac:dyDescent="0.25">
      <c r="A354" s="13"/>
      <c r="B354" s="14"/>
      <c r="C354" s="12"/>
      <c r="D354" s="14"/>
      <c r="E354" s="14"/>
      <c r="F354" s="14"/>
      <c r="G354" s="12"/>
      <c r="H354" s="14"/>
      <c r="I354" s="14"/>
      <c r="J354" s="107"/>
      <c r="K354" s="117" t="str">
        <f t="shared" si="18"/>
        <v/>
      </c>
      <c r="L354" s="14"/>
      <c r="M354" s="12"/>
      <c r="N354" s="12"/>
      <c r="O354" s="12"/>
      <c r="P354" s="12"/>
      <c r="Q354" s="107"/>
      <c r="R354" s="129" t="str">
        <f t="shared" si="19"/>
        <v/>
      </c>
      <c r="S354" s="11"/>
      <c r="T354" s="14"/>
      <c r="U354" s="14"/>
      <c r="V354" s="12"/>
      <c r="W354" s="252"/>
      <c r="X354" s="252"/>
      <c r="Y354" s="245"/>
      <c r="Z354" s="257"/>
      <c r="AA354" s="257"/>
      <c r="AB354" s="23"/>
      <c r="AC354" s="130"/>
      <c r="AD354" s="14"/>
      <c r="AE354" s="14"/>
      <c r="AF354" s="14"/>
      <c r="AG354" s="14"/>
      <c r="AH354" s="14"/>
      <c r="AI354" s="270" t="str">
        <f t="shared" si="20"/>
        <v/>
      </c>
      <c r="AL354" s="15" t="str">
        <f t="shared" si="21"/>
        <v>N</v>
      </c>
    </row>
    <row r="355" spans="1:38" ht="25.5" customHeight="1" thickBot="1" x14ac:dyDescent="0.25">
      <c r="A355" s="13"/>
      <c r="B355" s="14"/>
      <c r="C355" s="12"/>
      <c r="D355" s="14"/>
      <c r="E355" s="14"/>
      <c r="F355" s="14"/>
      <c r="G355" s="12"/>
      <c r="H355" s="14"/>
      <c r="I355" s="14"/>
      <c r="J355" s="107"/>
      <c r="K355" s="117" t="str">
        <f t="shared" si="18"/>
        <v/>
      </c>
      <c r="L355" s="14"/>
      <c r="M355" s="12"/>
      <c r="N355" s="12"/>
      <c r="O355" s="12"/>
      <c r="P355" s="12"/>
      <c r="Q355" s="107"/>
      <c r="R355" s="129" t="str">
        <f t="shared" si="19"/>
        <v/>
      </c>
      <c r="S355" s="11"/>
      <c r="T355" s="14"/>
      <c r="U355" s="14"/>
      <c r="V355" s="12"/>
      <c r="W355" s="252"/>
      <c r="X355" s="252"/>
      <c r="Y355" s="245"/>
      <c r="Z355" s="257"/>
      <c r="AA355" s="257"/>
      <c r="AB355" s="23"/>
      <c r="AC355" s="130"/>
      <c r="AD355" s="14"/>
      <c r="AE355" s="14"/>
      <c r="AF355" s="14"/>
      <c r="AG355" s="14"/>
      <c r="AH355" s="14"/>
      <c r="AI355" s="270" t="str">
        <f t="shared" si="20"/>
        <v/>
      </c>
      <c r="AL355" s="15" t="str">
        <f t="shared" si="21"/>
        <v>N</v>
      </c>
    </row>
    <row r="356" spans="1:38" ht="25.5" customHeight="1" thickBot="1" x14ac:dyDescent="0.25">
      <c r="A356" s="13"/>
      <c r="B356" s="14"/>
      <c r="C356" s="12"/>
      <c r="D356" s="14"/>
      <c r="E356" s="14"/>
      <c r="F356" s="14"/>
      <c r="G356" s="12"/>
      <c r="H356" s="14"/>
      <c r="I356" s="14"/>
      <c r="J356" s="107"/>
      <c r="K356" s="117" t="str">
        <f t="shared" si="18"/>
        <v/>
      </c>
      <c r="L356" s="14"/>
      <c r="M356" s="12"/>
      <c r="N356" s="12"/>
      <c r="O356" s="12"/>
      <c r="P356" s="12"/>
      <c r="Q356" s="107"/>
      <c r="R356" s="129" t="str">
        <f t="shared" si="19"/>
        <v/>
      </c>
      <c r="S356" s="11"/>
      <c r="T356" s="14"/>
      <c r="U356" s="14"/>
      <c r="V356" s="12"/>
      <c r="W356" s="252"/>
      <c r="X356" s="252"/>
      <c r="Y356" s="245"/>
      <c r="Z356" s="257"/>
      <c r="AA356" s="257"/>
      <c r="AB356" s="23"/>
      <c r="AC356" s="130"/>
      <c r="AD356" s="14"/>
      <c r="AE356" s="14"/>
      <c r="AF356" s="14"/>
      <c r="AG356" s="14"/>
      <c r="AH356" s="14"/>
      <c r="AI356" s="270" t="str">
        <f t="shared" si="20"/>
        <v/>
      </c>
      <c r="AL356" s="15" t="str">
        <f t="shared" si="21"/>
        <v>N</v>
      </c>
    </row>
    <row r="357" spans="1:38" ht="25.5" customHeight="1" thickBot="1" x14ac:dyDescent="0.25">
      <c r="A357" s="13"/>
      <c r="B357" s="14"/>
      <c r="C357" s="12"/>
      <c r="D357" s="14"/>
      <c r="E357" s="14"/>
      <c r="F357" s="14"/>
      <c r="G357" s="12"/>
      <c r="H357" s="14"/>
      <c r="I357" s="14"/>
      <c r="J357" s="107"/>
      <c r="K357" s="117" t="str">
        <f t="shared" si="18"/>
        <v/>
      </c>
      <c r="L357" s="14"/>
      <c r="M357" s="12"/>
      <c r="N357" s="12"/>
      <c r="O357" s="12"/>
      <c r="P357" s="12"/>
      <c r="Q357" s="107"/>
      <c r="R357" s="129" t="str">
        <f t="shared" si="19"/>
        <v/>
      </c>
      <c r="S357" s="11"/>
      <c r="T357" s="14"/>
      <c r="U357" s="14"/>
      <c r="V357" s="12"/>
      <c r="W357" s="252"/>
      <c r="X357" s="252"/>
      <c r="Y357" s="245"/>
      <c r="Z357" s="257"/>
      <c r="AA357" s="257"/>
      <c r="AB357" s="23"/>
      <c r="AC357" s="130"/>
      <c r="AD357" s="14"/>
      <c r="AE357" s="14"/>
      <c r="AF357" s="14"/>
      <c r="AG357" s="14"/>
      <c r="AH357" s="14"/>
      <c r="AI357" s="270" t="str">
        <f t="shared" si="20"/>
        <v/>
      </c>
      <c r="AL357" s="15" t="str">
        <f t="shared" si="21"/>
        <v>N</v>
      </c>
    </row>
    <row r="358" spans="1:38" ht="25.5" customHeight="1" thickBot="1" x14ac:dyDescent="0.25">
      <c r="A358" s="13"/>
      <c r="B358" s="14"/>
      <c r="C358" s="12"/>
      <c r="D358" s="14"/>
      <c r="E358" s="14"/>
      <c r="F358" s="14"/>
      <c r="G358" s="12"/>
      <c r="H358" s="14"/>
      <c r="I358" s="14"/>
      <c r="J358" s="107"/>
      <c r="K358" s="117" t="str">
        <f t="shared" si="18"/>
        <v/>
      </c>
      <c r="L358" s="14"/>
      <c r="M358" s="12"/>
      <c r="N358" s="12"/>
      <c r="O358" s="12"/>
      <c r="P358" s="12"/>
      <c r="Q358" s="107"/>
      <c r="R358" s="129" t="str">
        <f t="shared" si="19"/>
        <v/>
      </c>
      <c r="S358" s="11"/>
      <c r="T358" s="14"/>
      <c r="U358" s="14"/>
      <c r="V358" s="12"/>
      <c r="W358" s="252"/>
      <c r="X358" s="252"/>
      <c r="Y358" s="245"/>
      <c r="Z358" s="257"/>
      <c r="AA358" s="257"/>
      <c r="AB358" s="23"/>
      <c r="AC358" s="130"/>
      <c r="AD358" s="14"/>
      <c r="AE358" s="14"/>
      <c r="AF358" s="14"/>
      <c r="AG358" s="14"/>
      <c r="AH358" s="14"/>
      <c r="AI358" s="270" t="str">
        <f t="shared" si="20"/>
        <v/>
      </c>
      <c r="AL358" s="15" t="str">
        <f t="shared" si="21"/>
        <v>N</v>
      </c>
    </row>
    <row r="359" spans="1:38" ht="25.5" customHeight="1" thickBot="1" x14ac:dyDescent="0.25">
      <c r="A359" s="13"/>
      <c r="B359" s="14"/>
      <c r="C359" s="12"/>
      <c r="D359" s="14"/>
      <c r="E359" s="14"/>
      <c r="F359" s="14"/>
      <c r="G359" s="12"/>
      <c r="H359" s="14"/>
      <c r="I359" s="14"/>
      <c r="J359" s="107"/>
      <c r="K359" s="117" t="str">
        <f t="shared" si="18"/>
        <v/>
      </c>
      <c r="L359" s="14"/>
      <c r="M359" s="12"/>
      <c r="N359" s="12"/>
      <c r="O359" s="12"/>
      <c r="P359" s="12"/>
      <c r="Q359" s="107"/>
      <c r="R359" s="129" t="str">
        <f t="shared" si="19"/>
        <v/>
      </c>
      <c r="S359" s="11"/>
      <c r="T359" s="14"/>
      <c r="U359" s="14"/>
      <c r="V359" s="12"/>
      <c r="W359" s="252"/>
      <c r="X359" s="252"/>
      <c r="Y359" s="245"/>
      <c r="Z359" s="257"/>
      <c r="AA359" s="257"/>
      <c r="AB359" s="23"/>
      <c r="AC359" s="130"/>
      <c r="AD359" s="14"/>
      <c r="AE359" s="14"/>
      <c r="AF359" s="14"/>
      <c r="AG359" s="14"/>
      <c r="AH359" s="14"/>
      <c r="AI359" s="270" t="str">
        <f t="shared" si="20"/>
        <v/>
      </c>
      <c r="AL359" s="15" t="str">
        <f t="shared" si="21"/>
        <v>N</v>
      </c>
    </row>
    <row r="360" spans="1:38" ht="25.5" customHeight="1" thickBot="1" x14ac:dyDescent="0.25">
      <c r="A360" s="13"/>
      <c r="B360" s="14"/>
      <c r="C360" s="12"/>
      <c r="D360" s="14"/>
      <c r="E360" s="14"/>
      <c r="F360" s="14"/>
      <c r="G360" s="12"/>
      <c r="H360" s="14"/>
      <c r="I360" s="14"/>
      <c r="J360" s="107"/>
      <c r="K360" s="117" t="str">
        <f t="shared" si="18"/>
        <v/>
      </c>
      <c r="L360" s="14"/>
      <c r="M360" s="12"/>
      <c r="N360" s="12"/>
      <c r="O360" s="12"/>
      <c r="P360" s="12"/>
      <c r="Q360" s="107"/>
      <c r="R360" s="129" t="str">
        <f t="shared" si="19"/>
        <v/>
      </c>
      <c r="S360" s="11"/>
      <c r="T360" s="14"/>
      <c r="U360" s="14"/>
      <c r="V360" s="12"/>
      <c r="W360" s="252"/>
      <c r="X360" s="252"/>
      <c r="Y360" s="245"/>
      <c r="Z360" s="257"/>
      <c r="AA360" s="257"/>
      <c r="AB360" s="23"/>
      <c r="AC360" s="130"/>
      <c r="AD360" s="14"/>
      <c r="AE360" s="14"/>
      <c r="AF360" s="14"/>
      <c r="AG360" s="14"/>
      <c r="AH360" s="14"/>
      <c r="AI360" s="270" t="str">
        <f t="shared" si="20"/>
        <v/>
      </c>
      <c r="AL360" s="15" t="str">
        <f t="shared" si="21"/>
        <v>N</v>
      </c>
    </row>
    <row r="361" spans="1:38" ht="25.5" customHeight="1" thickBot="1" x14ac:dyDescent="0.25">
      <c r="A361" s="13"/>
      <c r="B361" s="14"/>
      <c r="C361" s="12"/>
      <c r="D361" s="14"/>
      <c r="E361" s="14"/>
      <c r="F361" s="14"/>
      <c r="G361" s="12"/>
      <c r="H361" s="14"/>
      <c r="I361" s="14"/>
      <c r="J361" s="107"/>
      <c r="K361" s="117" t="str">
        <f t="shared" si="18"/>
        <v/>
      </c>
      <c r="L361" s="14"/>
      <c r="M361" s="12"/>
      <c r="N361" s="12"/>
      <c r="O361" s="12"/>
      <c r="P361" s="12"/>
      <c r="Q361" s="107"/>
      <c r="R361" s="129" t="str">
        <f t="shared" si="19"/>
        <v/>
      </c>
      <c r="S361" s="11"/>
      <c r="T361" s="14"/>
      <c r="U361" s="14"/>
      <c r="V361" s="12"/>
      <c r="W361" s="252"/>
      <c r="X361" s="252"/>
      <c r="Y361" s="245"/>
      <c r="Z361" s="257"/>
      <c r="AA361" s="257"/>
      <c r="AB361" s="23"/>
      <c r="AC361" s="130"/>
      <c r="AD361" s="14"/>
      <c r="AE361" s="14"/>
      <c r="AF361" s="14"/>
      <c r="AG361" s="14"/>
      <c r="AH361" s="14"/>
      <c r="AI361" s="270" t="str">
        <f t="shared" si="20"/>
        <v/>
      </c>
      <c r="AL361" s="15" t="str">
        <f t="shared" si="21"/>
        <v>N</v>
      </c>
    </row>
    <row r="362" spans="1:38" ht="25.5" customHeight="1" thickBot="1" x14ac:dyDescent="0.25">
      <c r="A362" s="13"/>
      <c r="B362" s="14"/>
      <c r="C362" s="12"/>
      <c r="D362" s="14"/>
      <c r="E362" s="14"/>
      <c r="F362" s="14"/>
      <c r="G362" s="12"/>
      <c r="H362" s="14"/>
      <c r="I362" s="14"/>
      <c r="J362" s="107"/>
      <c r="K362" s="117" t="str">
        <f t="shared" si="18"/>
        <v/>
      </c>
      <c r="L362" s="14"/>
      <c r="M362" s="12"/>
      <c r="N362" s="12"/>
      <c r="O362" s="12"/>
      <c r="P362" s="12"/>
      <c r="Q362" s="107"/>
      <c r="R362" s="129" t="str">
        <f t="shared" si="19"/>
        <v/>
      </c>
      <c r="S362" s="11"/>
      <c r="T362" s="14"/>
      <c r="U362" s="14"/>
      <c r="V362" s="12"/>
      <c r="W362" s="252"/>
      <c r="X362" s="252"/>
      <c r="Y362" s="245"/>
      <c r="Z362" s="257"/>
      <c r="AA362" s="257"/>
      <c r="AB362" s="23"/>
      <c r="AC362" s="130"/>
      <c r="AD362" s="14"/>
      <c r="AE362" s="14"/>
      <c r="AF362" s="14"/>
      <c r="AG362" s="14"/>
      <c r="AH362" s="14"/>
      <c r="AI362" s="270" t="str">
        <f t="shared" si="20"/>
        <v/>
      </c>
      <c r="AL362" s="15" t="str">
        <f t="shared" si="21"/>
        <v>N</v>
      </c>
    </row>
    <row r="363" spans="1:38" ht="25.5" customHeight="1" thickBot="1" x14ac:dyDescent="0.25">
      <c r="A363" s="13"/>
      <c r="B363" s="14"/>
      <c r="C363" s="12"/>
      <c r="D363" s="14"/>
      <c r="E363" s="14"/>
      <c r="F363" s="14"/>
      <c r="G363" s="12"/>
      <c r="H363" s="14"/>
      <c r="I363" s="14"/>
      <c r="J363" s="107"/>
      <c r="K363" s="117" t="str">
        <f t="shared" si="18"/>
        <v/>
      </c>
      <c r="L363" s="14"/>
      <c r="M363" s="12"/>
      <c r="N363" s="12"/>
      <c r="O363" s="12"/>
      <c r="P363" s="12"/>
      <c r="Q363" s="107"/>
      <c r="R363" s="129" t="str">
        <f t="shared" si="19"/>
        <v/>
      </c>
      <c r="S363" s="11"/>
      <c r="T363" s="14"/>
      <c r="U363" s="14"/>
      <c r="V363" s="12"/>
      <c r="W363" s="252"/>
      <c r="X363" s="252"/>
      <c r="Y363" s="245"/>
      <c r="Z363" s="257"/>
      <c r="AA363" s="257"/>
      <c r="AB363" s="23"/>
      <c r="AC363" s="130"/>
      <c r="AD363" s="14"/>
      <c r="AE363" s="14"/>
      <c r="AF363" s="14"/>
      <c r="AG363" s="14"/>
      <c r="AH363" s="14"/>
      <c r="AI363" s="270" t="str">
        <f t="shared" si="20"/>
        <v/>
      </c>
      <c r="AL363" s="15" t="str">
        <f t="shared" si="21"/>
        <v>N</v>
      </c>
    </row>
    <row r="364" spans="1:38" ht="25.5" customHeight="1" thickBot="1" x14ac:dyDescent="0.25">
      <c r="A364" s="13"/>
      <c r="B364" s="14"/>
      <c r="C364" s="12"/>
      <c r="D364" s="14"/>
      <c r="E364" s="14"/>
      <c r="F364" s="14"/>
      <c r="G364" s="12"/>
      <c r="H364" s="14"/>
      <c r="I364" s="14"/>
      <c r="J364" s="107"/>
      <c r="K364" s="117" t="str">
        <f t="shared" si="18"/>
        <v/>
      </c>
      <c r="L364" s="14"/>
      <c r="M364" s="12"/>
      <c r="N364" s="12"/>
      <c r="O364" s="12"/>
      <c r="P364" s="12"/>
      <c r="Q364" s="107"/>
      <c r="R364" s="129" t="str">
        <f t="shared" si="19"/>
        <v/>
      </c>
      <c r="S364" s="11"/>
      <c r="T364" s="14"/>
      <c r="U364" s="14"/>
      <c r="V364" s="12"/>
      <c r="W364" s="252"/>
      <c r="X364" s="252"/>
      <c r="Y364" s="245"/>
      <c r="Z364" s="257"/>
      <c r="AA364" s="257"/>
      <c r="AB364" s="23"/>
      <c r="AC364" s="130"/>
      <c r="AD364" s="14"/>
      <c r="AE364" s="14"/>
      <c r="AF364" s="14"/>
      <c r="AG364" s="14"/>
      <c r="AH364" s="14"/>
      <c r="AI364" s="270" t="str">
        <f t="shared" si="20"/>
        <v/>
      </c>
      <c r="AL364" s="15" t="str">
        <f t="shared" si="21"/>
        <v>N</v>
      </c>
    </row>
    <row r="365" spans="1:38" ht="25.5" customHeight="1" thickBot="1" x14ac:dyDescent="0.25">
      <c r="A365" s="13"/>
      <c r="B365" s="14"/>
      <c r="C365" s="12"/>
      <c r="D365" s="14"/>
      <c r="E365" s="14"/>
      <c r="F365" s="14"/>
      <c r="G365" s="12"/>
      <c r="H365" s="14"/>
      <c r="I365" s="14"/>
      <c r="J365" s="107"/>
      <c r="K365" s="117" t="str">
        <f t="shared" si="18"/>
        <v/>
      </c>
      <c r="L365" s="14"/>
      <c r="M365" s="12"/>
      <c r="N365" s="12"/>
      <c r="O365" s="12"/>
      <c r="P365" s="12"/>
      <c r="Q365" s="107"/>
      <c r="R365" s="129" t="str">
        <f t="shared" si="19"/>
        <v/>
      </c>
      <c r="S365" s="11"/>
      <c r="T365" s="14"/>
      <c r="U365" s="14"/>
      <c r="V365" s="12"/>
      <c r="W365" s="252"/>
      <c r="X365" s="252"/>
      <c r="Y365" s="245"/>
      <c r="Z365" s="257"/>
      <c r="AA365" s="257"/>
      <c r="AB365" s="23"/>
      <c r="AC365" s="130"/>
      <c r="AD365" s="14"/>
      <c r="AE365" s="14"/>
      <c r="AF365" s="14"/>
      <c r="AG365" s="14"/>
      <c r="AH365" s="14"/>
      <c r="AI365" s="270" t="str">
        <f t="shared" si="20"/>
        <v/>
      </c>
      <c r="AL365" s="15" t="str">
        <f t="shared" si="21"/>
        <v>N</v>
      </c>
    </row>
    <row r="366" spans="1:38" ht="25.5" customHeight="1" thickBot="1" x14ac:dyDescent="0.25">
      <c r="A366" s="13"/>
      <c r="B366" s="14"/>
      <c r="C366" s="12"/>
      <c r="D366" s="14"/>
      <c r="E366" s="14"/>
      <c r="F366" s="14"/>
      <c r="G366" s="12"/>
      <c r="H366" s="14"/>
      <c r="I366" s="14"/>
      <c r="J366" s="107"/>
      <c r="K366" s="117" t="str">
        <f t="shared" si="18"/>
        <v/>
      </c>
      <c r="L366" s="14"/>
      <c r="M366" s="12"/>
      <c r="N366" s="12"/>
      <c r="O366" s="12"/>
      <c r="P366" s="12"/>
      <c r="Q366" s="107"/>
      <c r="R366" s="129" t="str">
        <f t="shared" si="19"/>
        <v/>
      </c>
      <c r="S366" s="11"/>
      <c r="T366" s="14"/>
      <c r="U366" s="14"/>
      <c r="V366" s="12"/>
      <c r="W366" s="252"/>
      <c r="X366" s="252"/>
      <c r="Y366" s="245"/>
      <c r="Z366" s="257"/>
      <c r="AA366" s="257"/>
      <c r="AB366" s="23"/>
      <c r="AC366" s="130"/>
      <c r="AD366" s="14"/>
      <c r="AE366" s="14"/>
      <c r="AF366" s="14"/>
      <c r="AG366" s="14"/>
      <c r="AH366" s="14"/>
      <c r="AI366" s="270" t="str">
        <f t="shared" si="20"/>
        <v/>
      </c>
      <c r="AL366" s="15" t="str">
        <f t="shared" si="21"/>
        <v>N</v>
      </c>
    </row>
    <row r="367" spans="1:38" ht="25.5" customHeight="1" thickBot="1" x14ac:dyDescent="0.25">
      <c r="A367" s="13"/>
      <c r="B367" s="14"/>
      <c r="C367" s="12"/>
      <c r="D367" s="14"/>
      <c r="E367" s="14"/>
      <c r="F367" s="14"/>
      <c r="G367" s="12"/>
      <c r="H367" s="14"/>
      <c r="I367" s="14"/>
      <c r="J367" s="107"/>
      <c r="K367" s="117" t="str">
        <f t="shared" si="18"/>
        <v/>
      </c>
      <c r="L367" s="14"/>
      <c r="M367" s="12"/>
      <c r="N367" s="12"/>
      <c r="O367" s="12"/>
      <c r="P367" s="12"/>
      <c r="Q367" s="107"/>
      <c r="R367" s="129" t="str">
        <f t="shared" si="19"/>
        <v/>
      </c>
      <c r="S367" s="11"/>
      <c r="T367" s="14"/>
      <c r="U367" s="14"/>
      <c r="V367" s="12"/>
      <c r="W367" s="252"/>
      <c r="X367" s="252"/>
      <c r="Y367" s="245"/>
      <c r="Z367" s="257"/>
      <c r="AA367" s="257"/>
      <c r="AB367" s="23"/>
      <c r="AC367" s="130"/>
      <c r="AD367" s="14"/>
      <c r="AE367" s="14"/>
      <c r="AF367" s="14"/>
      <c r="AG367" s="14"/>
      <c r="AH367" s="14"/>
      <c r="AI367" s="270" t="str">
        <f t="shared" si="20"/>
        <v/>
      </c>
      <c r="AL367" s="15" t="str">
        <f t="shared" si="21"/>
        <v>N</v>
      </c>
    </row>
    <row r="368" spans="1:38" ht="25.5" customHeight="1" thickBot="1" x14ac:dyDescent="0.25">
      <c r="A368" s="13"/>
      <c r="B368" s="14"/>
      <c r="C368" s="12"/>
      <c r="D368" s="14"/>
      <c r="E368" s="14"/>
      <c r="F368" s="14"/>
      <c r="G368" s="12"/>
      <c r="H368" s="14"/>
      <c r="I368" s="14"/>
      <c r="J368" s="107"/>
      <c r="K368" s="117" t="str">
        <f t="shared" si="18"/>
        <v/>
      </c>
      <c r="L368" s="14"/>
      <c r="M368" s="12"/>
      <c r="N368" s="12"/>
      <c r="O368" s="12"/>
      <c r="P368" s="12"/>
      <c r="Q368" s="107"/>
      <c r="R368" s="129" t="str">
        <f t="shared" si="19"/>
        <v/>
      </c>
      <c r="S368" s="11"/>
      <c r="T368" s="14"/>
      <c r="U368" s="14"/>
      <c r="V368" s="12"/>
      <c r="W368" s="252"/>
      <c r="X368" s="252"/>
      <c r="Y368" s="245"/>
      <c r="Z368" s="257"/>
      <c r="AA368" s="257"/>
      <c r="AB368" s="23"/>
      <c r="AC368" s="130"/>
      <c r="AD368" s="14"/>
      <c r="AE368" s="14"/>
      <c r="AF368" s="14"/>
      <c r="AG368" s="14"/>
      <c r="AH368" s="14"/>
      <c r="AI368" s="270" t="str">
        <f t="shared" si="20"/>
        <v/>
      </c>
      <c r="AL368" s="15" t="str">
        <f t="shared" si="21"/>
        <v>N</v>
      </c>
    </row>
    <row r="369" spans="1:38" ht="25.5" customHeight="1" thickBot="1" x14ac:dyDescent="0.25">
      <c r="A369" s="13"/>
      <c r="B369" s="14"/>
      <c r="C369" s="12"/>
      <c r="D369" s="14"/>
      <c r="E369" s="14"/>
      <c r="F369" s="14"/>
      <c r="G369" s="12"/>
      <c r="H369" s="14"/>
      <c r="I369" s="14"/>
      <c r="J369" s="107"/>
      <c r="K369" s="117" t="str">
        <f t="shared" si="18"/>
        <v/>
      </c>
      <c r="L369" s="14"/>
      <c r="M369" s="12"/>
      <c r="N369" s="12"/>
      <c r="O369" s="12"/>
      <c r="P369" s="12"/>
      <c r="Q369" s="107"/>
      <c r="R369" s="129" t="str">
        <f t="shared" si="19"/>
        <v/>
      </c>
      <c r="S369" s="11"/>
      <c r="T369" s="14"/>
      <c r="U369" s="14"/>
      <c r="V369" s="12"/>
      <c r="W369" s="252"/>
      <c r="X369" s="252"/>
      <c r="Y369" s="245"/>
      <c r="Z369" s="257"/>
      <c r="AA369" s="257"/>
      <c r="AB369" s="23"/>
      <c r="AC369" s="130"/>
      <c r="AD369" s="14"/>
      <c r="AE369" s="14"/>
      <c r="AF369" s="14"/>
      <c r="AG369" s="14"/>
      <c r="AH369" s="14"/>
      <c r="AI369" s="270" t="str">
        <f t="shared" si="20"/>
        <v/>
      </c>
      <c r="AL369" s="15" t="str">
        <f t="shared" si="21"/>
        <v>N</v>
      </c>
    </row>
    <row r="370" spans="1:38" ht="25.5" customHeight="1" thickBot="1" x14ac:dyDescent="0.25">
      <c r="A370" s="13"/>
      <c r="B370" s="14"/>
      <c r="C370" s="12"/>
      <c r="D370" s="14"/>
      <c r="E370" s="14"/>
      <c r="F370" s="14"/>
      <c r="G370" s="12"/>
      <c r="H370" s="14"/>
      <c r="I370" s="14"/>
      <c r="J370" s="107"/>
      <c r="K370" s="117" t="str">
        <f t="shared" si="18"/>
        <v/>
      </c>
      <c r="L370" s="14"/>
      <c r="M370" s="12"/>
      <c r="N370" s="12"/>
      <c r="O370" s="12"/>
      <c r="P370" s="12"/>
      <c r="Q370" s="107"/>
      <c r="R370" s="129" t="str">
        <f t="shared" si="19"/>
        <v/>
      </c>
      <c r="S370" s="11"/>
      <c r="T370" s="14"/>
      <c r="U370" s="14"/>
      <c r="V370" s="12"/>
      <c r="W370" s="252"/>
      <c r="X370" s="252"/>
      <c r="Y370" s="245"/>
      <c r="Z370" s="257"/>
      <c r="AA370" s="257"/>
      <c r="AB370" s="23"/>
      <c r="AC370" s="130"/>
      <c r="AD370" s="14"/>
      <c r="AE370" s="14"/>
      <c r="AF370" s="14"/>
      <c r="AG370" s="14"/>
      <c r="AH370" s="14"/>
      <c r="AI370" s="270" t="str">
        <f t="shared" si="20"/>
        <v/>
      </c>
      <c r="AL370" s="15" t="str">
        <f t="shared" si="21"/>
        <v>N</v>
      </c>
    </row>
    <row r="371" spans="1:38" ht="25.5" customHeight="1" thickBot="1" x14ac:dyDescent="0.25">
      <c r="A371" s="13"/>
      <c r="B371" s="14"/>
      <c r="C371" s="12"/>
      <c r="D371" s="14"/>
      <c r="E371" s="14"/>
      <c r="F371" s="14"/>
      <c r="G371" s="12"/>
      <c r="H371" s="14"/>
      <c r="I371" s="14"/>
      <c r="J371" s="107"/>
      <c r="K371" s="117" t="str">
        <f t="shared" si="18"/>
        <v/>
      </c>
      <c r="L371" s="14"/>
      <c r="M371" s="12"/>
      <c r="N371" s="12"/>
      <c r="O371" s="12"/>
      <c r="P371" s="12"/>
      <c r="Q371" s="107"/>
      <c r="R371" s="129" t="str">
        <f t="shared" si="19"/>
        <v/>
      </c>
      <c r="S371" s="11"/>
      <c r="T371" s="14"/>
      <c r="U371" s="14"/>
      <c r="V371" s="12"/>
      <c r="W371" s="252"/>
      <c r="X371" s="252"/>
      <c r="Y371" s="245"/>
      <c r="Z371" s="257"/>
      <c r="AA371" s="257"/>
      <c r="AB371" s="23"/>
      <c r="AC371" s="130"/>
      <c r="AD371" s="14"/>
      <c r="AE371" s="14"/>
      <c r="AF371" s="14"/>
      <c r="AG371" s="14"/>
      <c r="AH371" s="14"/>
      <c r="AI371" s="270" t="str">
        <f t="shared" si="20"/>
        <v/>
      </c>
      <c r="AL371" s="15" t="str">
        <f t="shared" si="21"/>
        <v>N</v>
      </c>
    </row>
    <row r="372" spans="1:38" ht="25.5" customHeight="1" thickBot="1" x14ac:dyDescent="0.25">
      <c r="A372" s="13"/>
      <c r="B372" s="14"/>
      <c r="C372" s="12"/>
      <c r="D372" s="14"/>
      <c r="E372" s="14"/>
      <c r="F372" s="14"/>
      <c r="G372" s="12"/>
      <c r="H372" s="14"/>
      <c r="I372" s="14"/>
      <c r="J372" s="107"/>
      <c r="K372" s="117" t="str">
        <f t="shared" si="18"/>
        <v/>
      </c>
      <c r="L372" s="14"/>
      <c r="M372" s="12"/>
      <c r="N372" s="12"/>
      <c r="O372" s="12"/>
      <c r="P372" s="12"/>
      <c r="Q372" s="107"/>
      <c r="R372" s="129" t="str">
        <f t="shared" si="19"/>
        <v/>
      </c>
      <c r="S372" s="11"/>
      <c r="T372" s="14"/>
      <c r="U372" s="14"/>
      <c r="V372" s="12"/>
      <c r="W372" s="252"/>
      <c r="X372" s="252"/>
      <c r="Y372" s="245"/>
      <c r="Z372" s="257"/>
      <c r="AA372" s="257"/>
      <c r="AB372" s="23"/>
      <c r="AC372" s="130"/>
      <c r="AD372" s="14"/>
      <c r="AE372" s="14"/>
      <c r="AF372" s="14"/>
      <c r="AG372" s="14"/>
      <c r="AH372" s="14"/>
      <c r="AI372" s="270" t="str">
        <f t="shared" si="20"/>
        <v/>
      </c>
      <c r="AL372" s="15" t="str">
        <f t="shared" si="21"/>
        <v>N</v>
      </c>
    </row>
    <row r="373" spans="1:38" ht="25.5" customHeight="1" thickBot="1" x14ac:dyDescent="0.25">
      <c r="A373" s="13"/>
      <c r="B373" s="14"/>
      <c r="C373" s="12"/>
      <c r="D373" s="14"/>
      <c r="E373" s="14"/>
      <c r="F373" s="14"/>
      <c r="G373" s="12"/>
      <c r="H373" s="14"/>
      <c r="I373" s="14"/>
      <c r="J373" s="107"/>
      <c r="K373" s="117" t="str">
        <f t="shared" si="18"/>
        <v/>
      </c>
      <c r="L373" s="14"/>
      <c r="M373" s="12"/>
      <c r="N373" s="12"/>
      <c r="O373" s="12"/>
      <c r="P373" s="12"/>
      <c r="Q373" s="107"/>
      <c r="R373" s="129" t="str">
        <f t="shared" si="19"/>
        <v/>
      </c>
      <c r="S373" s="11"/>
      <c r="T373" s="14"/>
      <c r="U373" s="14"/>
      <c r="V373" s="12"/>
      <c r="W373" s="252"/>
      <c r="X373" s="252"/>
      <c r="Y373" s="245"/>
      <c r="Z373" s="257"/>
      <c r="AA373" s="257"/>
      <c r="AB373" s="23"/>
      <c r="AC373" s="130"/>
      <c r="AD373" s="14"/>
      <c r="AE373" s="14"/>
      <c r="AF373" s="14"/>
      <c r="AG373" s="14"/>
      <c r="AH373" s="14"/>
      <c r="AI373" s="270" t="str">
        <f t="shared" si="20"/>
        <v/>
      </c>
      <c r="AL373" s="15" t="str">
        <f t="shared" si="21"/>
        <v>N</v>
      </c>
    </row>
    <row r="374" spans="1:38" ht="25.5" customHeight="1" thickBot="1" x14ac:dyDescent="0.25">
      <c r="A374" s="13"/>
      <c r="B374" s="14"/>
      <c r="C374" s="12"/>
      <c r="D374" s="14"/>
      <c r="E374" s="14"/>
      <c r="F374" s="14"/>
      <c r="G374" s="12"/>
      <c r="H374" s="14"/>
      <c r="I374" s="14"/>
      <c r="J374" s="107"/>
      <c r="K374" s="117" t="str">
        <f t="shared" si="18"/>
        <v/>
      </c>
      <c r="L374" s="14"/>
      <c r="M374" s="12"/>
      <c r="N374" s="12"/>
      <c r="O374" s="12"/>
      <c r="P374" s="12"/>
      <c r="Q374" s="107"/>
      <c r="R374" s="129" t="str">
        <f t="shared" si="19"/>
        <v/>
      </c>
      <c r="S374" s="11"/>
      <c r="T374" s="14"/>
      <c r="U374" s="14"/>
      <c r="V374" s="12"/>
      <c r="W374" s="252"/>
      <c r="X374" s="252"/>
      <c r="Y374" s="245"/>
      <c r="Z374" s="257"/>
      <c r="AA374" s="257"/>
      <c r="AB374" s="23"/>
      <c r="AC374" s="130"/>
      <c r="AD374" s="14"/>
      <c r="AE374" s="14"/>
      <c r="AF374" s="14"/>
      <c r="AG374" s="14"/>
      <c r="AH374" s="14"/>
      <c r="AI374" s="270" t="str">
        <f t="shared" si="20"/>
        <v/>
      </c>
      <c r="AL374" s="15" t="str">
        <f t="shared" si="21"/>
        <v>N</v>
      </c>
    </row>
    <row r="375" spans="1:38" ht="25.5" customHeight="1" thickBot="1" x14ac:dyDescent="0.25">
      <c r="A375" s="13"/>
      <c r="B375" s="14"/>
      <c r="C375" s="12"/>
      <c r="D375" s="14"/>
      <c r="E375" s="14"/>
      <c r="F375" s="14"/>
      <c r="G375" s="12"/>
      <c r="H375" s="14"/>
      <c r="I375" s="14"/>
      <c r="J375" s="107"/>
      <c r="K375" s="117" t="str">
        <f t="shared" si="18"/>
        <v/>
      </c>
      <c r="L375" s="14"/>
      <c r="M375" s="12"/>
      <c r="N375" s="12"/>
      <c r="O375" s="12"/>
      <c r="P375" s="12"/>
      <c r="Q375" s="107"/>
      <c r="R375" s="129" t="str">
        <f t="shared" si="19"/>
        <v/>
      </c>
      <c r="S375" s="11"/>
      <c r="T375" s="14"/>
      <c r="U375" s="14"/>
      <c r="V375" s="12"/>
      <c r="W375" s="252"/>
      <c r="X375" s="252"/>
      <c r="Y375" s="245"/>
      <c r="Z375" s="257"/>
      <c r="AA375" s="257"/>
      <c r="AB375" s="23"/>
      <c r="AC375" s="130"/>
      <c r="AD375" s="14"/>
      <c r="AE375" s="14"/>
      <c r="AF375" s="14"/>
      <c r="AG375" s="14"/>
      <c r="AH375" s="14"/>
      <c r="AI375" s="270" t="str">
        <f t="shared" si="20"/>
        <v/>
      </c>
      <c r="AL375" s="15" t="str">
        <f t="shared" si="21"/>
        <v>N</v>
      </c>
    </row>
    <row r="376" spans="1:38" ht="25.5" customHeight="1" thickBot="1" x14ac:dyDescent="0.25">
      <c r="A376" s="13"/>
      <c r="B376" s="14"/>
      <c r="C376" s="12"/>
      <c r="D376" s="14"/>
      <c r="E376" s="14"/>
      <c r="F376" s="14"/>
      <c r="G376" s="12"/>
      <c r="H376" s="14"/>
      <c r="I376" s="14"/>
      <c r="J376" s="107"/>
      <c r="K376" s="117" t="str">
        <f t="shared" si="18"/>
        <v/>
      </c>
      <c r="L376" s="14"/>
      <c r="M376" s="12"/>
      <c r="N376" s="12"/>
      <c r="O376" s="12"/>
      <c r="P376" s="12"/>
      <c r="Q376" s="107"/>
      <c r="R376" s="129" t="str">
        <f t="shared" si="19"/>
        <v/>
      </c>
      <c r="S376" s="11"/>
      <c r="T376" s="14"/>
      <c r="U376" s="14"/>
      <c r="V376" s="12"/>
      <c r="W376" s="252"/>
      <c r="X376" s="252"/>
      <c r="Y376" s="245"/>
      <c r="Z376" s="257"/>
      <c r="AA376" s="257"/>
      <c r="AB376" s="23"/>
      <c r="AC376" s="130"/>
      <c r="AD376" s="14"/>
      <c r="AE376" s="14"/>
      <c r="AF376" s="14"/>
      <c r="AG376" s="14"/>
      <c r="AH376" s="14"/>
      <c r="AI376" s="270" t="str">
        <f t="shared" si="20"/>
        <v/>
      </c>
      <c r="AL376" s="15" t="str">
        <f t="shared" si="21"/>
        <v>N</v>
      </c>
    </row>
    <row r="377" spans="1:38" ht="25.5" customHeight="1" thickBot="1" x14ac:dyDescent="0.25">
      <c r="A377" s="13"/>
      <c r="B377" s="14"/>
      <c r="C377" s="12"/>
      <c r="D377" s="14"/>
      <c r="E377" s="14"/>
      <c r="F377" s="14"/>
      <c r="G377" s="12"/>
      <c r="H377" s="14"/>
      <c r="I377" s="14"/>
      <c r="J377" s="107"/>
      <c r="K377" s="117" t="str">
        <f t="shared" si="18"/>
        <v/>
      </c>
      <c r="L377" s="14"/>
      <c r="M377" s="12"/>
      <c r="N377" s="12"/>
      <c r="O377" s="12"/>
      <c r="P377" s="12"/>
      <c r="Q377" s="107"/>
      <c r="R377" s="129" t="str">
        <f t="shared" si="19"/>
        <v/>
      </c>
      <c r="S377" s="11"/>
      <c r="T377" s="14"/>
      <c r="U377" s="14"/>
      <c r="V377" s="12"/>
      <c r="W377" s="252"/>
      <c r="X377" s="252"/>
      <c r="Y377" s="245"/>
      <c r="Z377" s="257"/>
      <c r="AA377" s="257"/>
      <c r="AB377" s="23"/>
      <c r="AC377" s="130"/>
      <c r="AD377" s="14"/>
      <c r="AE377" s="14"/>
      <c r="AF377" s="14"/>
      <c r="AG377" s="14"/>
      <c r="AH377" s="14"/>
      <c r="AI377" s="270" t="str">
        <f t="shared" si="20"/>
        <v/>
      </c>
      <c r="AL377" s="15" t="str">
        <f t="shared" si="21"/>
        <v>N</v>
      </c>
    </row>
    <row r="378" spans="1:38" ht="25.5" customHeight="1" thickBot="1" x14ac:dyDescent="0.25">
      <c r="A378" s="13"/>
      <c r="B378" s="14"/>
      <c r="C378" s="12"/>
      <c r="D378" s="14"/>
      <c r="E378" s="14"/>
      <c r="F378" s="14"/>
      <c r="G378" s="12"/>
      <c r="H378" s="14"/>
      <c r="I378" s="14"/>
      <c r="J378" s="107"/>
      <c r="K378" s="117" t="str">
        <f t="shared" si="18"/>
        <v/>
      </c>
      <c r="L378" s="14"/>
      <c r="M378" s="12"/>
      <c r="N378" s="12"/>
      <c r="O378" s="12"/>
      <c r="P378" s="12"/>
      <c r="Q378" s="107"/>
      <c r="R378" s="129" t="str">
        <f t="shared" si="19"/>
        <v/>
      </c>
      <c r="S378" s="11"/>
      <c r="T378" s="14"/>
      <c r="U378" s="14"/>
      <c r="V378" s="12"/>
      <c r="W378" s="252"/>
      <c r="X378" s="252"/>
      <c r="Y378" s="245"/>
      <c r="Z378" s="257"/>
      <c r="AA378" s="257"/>
      <c r="AB378" s="23"/>
      <c r="AC378" s="130"/>
      <c r="AD378" s="14"/>
      <c r="AE378" s="14"/>
      <c r="AF378" s="14"/>
      <c r="AG378" s="14"/>
      <c r="AH378" s="14"/>
      <c r="AI378" s="270" t="str">
        <f t="shared" si="20"/>
        <v/>
      </c>
      <c r="AL378" s="15" t="str">
        <f t="shared" si="21"/>
        <v>N</v>
      </c>
    </row>
    <row r="379" spans="1:38" ht="25.5" customHeight="1" thickBot="1" x14ac:dyDescent="0.25">
      <c r="A379" s="13"/>
      <c r="B379" s="14"/>
      <c r="C379" s="12"/>
      <c r="D379" s="14"/>
      <c r="E379" s="14"/>
      <c r="F379" s="14"/>
      <c r="G379" s="12"/>
      <c r="H379" s="14"/>
      <c r="I379" s="14"/>
      <c r="J379" s="107"/>
      <c r="K379" s="117" t="str">
        <f t="shared" si="18"/>
        <v/>
      </c>
      <c r="L379" s="14"/>
      <c r="M379" s="12"/>
      <c r="N379" s="12"/>
      <c r="O379" s="12"/>
      <c r="P379" s="12"/>
      <c r="Q379" s="107"/>
      <c r="R379" s="129" t="str">
        <f t="shared" si="19"/>
        <v/>
      </c>
      <c r="S379" s="11"/>
      <c r="T379" s="14"/>
      <c r="U379" s="14"/>
      <c r="V379" s="12"/>
      <c r="W379" s="252"/>
      <c r="X379" s="252"/>
      <c r="Y379" s="245"/>
      <c r="Z379" s="257"/>
      <c r="AA379" s="257"/>
      <c r="AB379" s="23"/>
      <c r="AC379" s="130"/>
      <c r="AD379" s="14"/>
      <c r="AE379" s="14"/>
      <c r="AF379" s="14"/>
      <c r="AG379" s="14"/>
      <c r="AH379" s="14"/>
      <c r="AI379" s="270" t="str">
        <f t="shared" si="20"/>
        <v/>
      </c>
      <c r="AL379" s="15" t="str">
        <f t="shared" si="21"/>
        <v>N</v>
      </c>
    </row>
    <row r="380" spans="1:38" ht="25.5" customHeight="1" thickBot="1" x14ac:dyDescent="0.25">
      <c r="A380" s="13"/>
      <c r="B380" s="14"/>
      <c r="C380" s="12"/>
      <c r="D380" s="14"/>
      <c r="E380" s="14"/>
      <c r="F380" s="14"/>
      <c r="G380" s="12"/>
      <c r="H380" s="14"/>
      <c r="I380" s="14"/>
      <c r="J380" s="107"/>
      <c r="K380" s="117" t="str">
        <f t="shared" si="18"/>
        <v/>
      </c>
      <c r="L380" s="14"/>
      <c r="M380" s="12"/>
      <c r="N380" s="12"/>
      <c r="O380" s="12"/>
      <c r="P380" s="12"/>
      <c r="Q380" s="107"/>
      <c r="R380" s="129" t="str">
        <f t="shared" si="19"/>
        <v/>
      </c>
      <c r="S380" s="11"/>
      <c r="T380" s="14"/>
      <c r="U380" s="14"/>
      <c r="V380" s="12"/>
      <c r="W380" s="252"/>
      <c r="X380" s="252"/>
      <c r="Y380" s="245"/>
      <c r="Z380" s="257"/>
      <c r="AA380" s="257"/>
      <c r="AB380" s="23"/>
      <c r="AC380" s="130"/>
      <c r="AD380" s="14"/>
      <c r="AE380" s="14"/>
      <c r="AF380" s="14"/>
      <c r="AG380" s="14"/>
      <c r="AH380" s="14"/>
      <c r="AI380" s="270" t="str">
        <f t="shared" si="20"/>
        <v/>
      </c>
      <c r="AL380" s="15" t="str">
        <f t="shared" si="21"/>
        <v>N</v>
      </c>
    </row>
    <row r="381" spans="1:38" ht="25.5" customHeight="1" thickBot="1" x14ac:dyDescent="0.25">
      <c r="A381" s="13"/>
      <c r="B381" s="14"/>
      <c r="C381" s="12"/>
      <c r="D381" s="14"/>
      <c r="E381" s="14"/>
      <c r="F381" s="14"/>
      <c r="G381" s="12"/>
      <c r="H381" s="14"/>
      <c r="I381" s="14"/>
      <c r="J381" s="107"/>
      <c r="K381" s="117" t="str">
        <f t="shared" si="18"/>
        <v/>
      </c>
      <c r="L381" s="14"/>
      <c r="M381" s="12"/>
      <c r="N381" s="12"/>
      <c r="O381" s="12"/>
      <c r="P381" s="12"/>
      <c r="Q381" s="107"/>
      <c r="R381" s="129" t="str">
        <f t="shared" si="19"/>
        <v/>
      </c>
      <c r="S381" s="11"/>
      <c r="T381" s="14"/>
      <c r="U381" s="14"/>
      <c r="V381" s="12"/>
      <c r="W381" s="252"/>
      <c r="X381" s="252"/>
      <c r="Y381" s="245"/>
      <c r="Z381" s="257"/>
      <c r="AA381" s="257"/>
      <c r="AB381" s="23"/>
      <c r="AC381" s="130"/>
      <c r="AD381" s="14"/>
      <c r="AE381" s="14"/>
      <c r="AF381" s="14"/>
      <c r="AG381" s="14"/>
      <c r="AH381" s="14"/>
      <c r="AI381" s="270" t="str">
        <f t="shared" si="20"/>
        <v/>
      </c>
      <c r="AL381" s="15" t="str">
        <f t="shared" si="21"/>
        <v>N</v>
      </c>
    </row>
    <row r="382" spans="1:38" ht="25.5" customHeight="1" thickBot="1" x14ac:dyDescent="0.25">
      <c r="A382" s="13"/>
      <c r="B382" s="14"/>
      <c r="C382" s="12"/>
      <c r="D382" s="14"/>
      <c r="E382" s="14"/>
      <c r="F382" s="14"/>
      <c r="G382" s="12"/>
      <c r="H382" s="14"/>
      <c r="I382" s="14"/>
      <c r="J382" s="107"/>
      <c r="K382" s="117" t="str">
        <f t="shared" si="18"/>
        <v/>
      </c>
      <c r="L382" s="14"/>
      <c r="M382" s="12"/>
      <c r="N382" s="12"/>
      <c r="O382" s="12"/>
      <c r="P382" s="12"/>
      <c r="Q382" s="107"/>
      <c r="R382" s="129" t="str">
        <f t="shared" si="19"/>
        <v/>
      </c>
      <c r="S382" s="11"/>
      <c r="T382" s="14"/>
      <c r="U382" s="14"/>
      <c r="V382" s="12"/>
      <c r="W382" s="252"/>
      <c r="X382" s="252"/>
      <c r="Y382" s="245"/>
      <c r="Z382" s="257"/>
      <c r="AA382" s="257"/>
      <c r="AB382" s="23"/>
      <c r="AC382" s="130"/>
      <c r="AD382" s="14"/>
      <c r="AE382" s="14"/>
      <c r="AF382" s="14"/>
      <c r="AG382" s="14"/>
      <c r="AH382" s="14"/>
      <c r="AI382" s="270" t="str">
        <f t="shared" si="20"/>
        <v/>
      </c>
      <c r="AL382" s="15" t="str">
        <f t="shared" si="21"/>
        <v>N</v>
      </c>
    </row>
    <row r="383" spans="1:38" ht="25.5" customHeight="1" thickBot="1" x14ac:dyDescent="0.25">
      <c r="A383" s="13"/>
      <c r="B383" s="14"/>
      <c r="C383" s="12"/>
      <c r="D383" s="14"/>
      <c r="E383" s="14"/>
      <c r="F383" s="14"/>
      <c r="G383" s="12"/>
      <c r="H383" s="14"/>
      <c r="I383" s="14"/>
      <c r="J383" s="107"/>
      <c r="K383" s="117" t="str">
        <f t="shared" si="18"/>
        <v/>
      </c>
      <c r="L383" s="14"/>
      <c r="M383" s="12"/>
      <c r="N383" s="12"/>
      <c r="O383" s="12"/>
      <c r="P383" s="12"/>
      <c r="Q383" s="107"/>
      <c r="R383" s="129" t="str">
        <f t="shared" si="19"/>
        <v/>
      </c>
      <c r="S383" s="11"/>
      <c r="T383" s="14"/>
      <c r="U383" s="14"/>
      <c r="V383" s="12"/>
      <c r="W383" s="252"/>
      <c r="X383" s="252"/>
      <c r="Y383" s="245"/>
      <c r="Z383" s="257"/>
      <c r="AA383" s="257"/>
      <c r="AB383" s="23"/>
      <c r="AC383" s="130"/>
      <c r="AD383" s="14"/>
      <c r="AE383" s="14"/>
      <c r="AF383" s="14"/>
      <c r="AG383" s="14"/>
      <c r="AH383" s="14"/>
      <c r="AI383" s="270" t="str">
        <f t="shared" si="20"/>
        <v/>
      </c>
      <c r="AL383" s="15" t="str">
        <f t="shared" ref="AL383:AL418" si="22">IF(AC383&amp;AD383&amp;AE383&amp;AF383&amp;AG383&amp;AH383="YNNNNN","Y","N")</f>
        <v>N</v>
      </c>
    </row>
    <row r="384" spans="1:38" ht="25.5" customHeight="1" thickBot="1" x14ac:dyDescent="0.25">
      <c r="A384" s="13"/>
      <c r="B384" s="14"/>
      <c r="C384" s="12"/>
      <c r="D384" s="14"/>
      <c r="E384" s="14"/>
      <c r="F384" s="14"/>
      <c r="G384" s="12"/>
      <c r="H384" s="14"/>
      <c r="I384" s="14"/>
      <c r="J384" s="107"/>
      <c r="K384" s="117" t="str">
        <f t="shared" si="18"/>
        <v/>
      </c>
      <c r="L384" s="14"/>
      <c r="M384" s="12"/>
      <c r="N384" s="12"/>
      <c r="O384" s="12"/>
      <c r="P384" s="12"/>
      <c r="Q384" s="107"/>
      <c r="R384" s="129" t="str">
        <f t="shared" si="19"/>
        <v/>
      </c>
      <c r="S384" s="11"/>
      <c r="T384" s="14"/>
      <c r="U384" s="14"/>
      <c r="V384" s="12"/>
      <c r="W384" s="252"/>
      <c r="X384" s="252"/>
      <c r="Y384" s="245"/>
      <c r="Z384" s="257"/>
      <c r="AA384" s="257"/>
      <c r="AB384" s="23"/>
      <c r="AC384" s="130"/>
      <c r="AD384" s="14"/>
      <c r="AE384" s="14"/>
      <c r="AF384" s="14"/>
      <c r="AG384" s="14"/>
      <c r="AH384" s="14"/>
      <c r="AI384" s="270" t="str">
        <f t="shared" si="20"/>
        <v/>
      </c>
      <c r="AL384" s="15" t="str">
        <f t="shared" si="22"/>
        <v>N</v>
      </c>
    </row>
    <row r="385" spans="1:38" ht="25.5" customHeight="1" thickBot="1" x14ac:dyDescent="0.25">
      <c r="A385" s="13"/>
      <c r="B385" s="14"/>
      <c r="C385" s="12"/>
      <c r="D385" s="14"/>
      <c r="E385" s="14"/>
      <c r="F385" s="14"/>
      <c r="G385" s="12"/>
      <c r="H385" s="14"/>
      <c r="I385" s="14"/>
      <c r="J385" s="107"/>
      <c r="K385" s="117" t="str">
        <f t="shared" si="18"/>
        <v/>
      </c>
      <c r="L385" s="14"/>
      <c r="M385" s="12"/>
      <c r="N385" s="12"/>
      <c r="O385" s="12"/>
      <c r="P385" s="12"/>
      <c r="Q385" s="107"/>
      <c r="R385" s="129" t="str">
        <f t="shared" si="19"/>
        <v/>
      </c>
      <c r="S385" s="11"/>
      <c r="T385" s="14"/>
      <c r="U385" s="14"/>
      <c r="V385" s="12"/>
      <c r="W385" s="252"/>
      <c r="X385" s="252"/>
      <c r="Y385" s="245"/>
      <c r="Z385" s="257"/>
      <c r="AA385" s="257"/>
      <c r="AB385" s="23"/>
      <c r="AC385" s="130"/>
      <c r="AD385" s="14"/>
      <c r="AE385" s="14"/>
      <c r="AF385" s="14"/>
      <c r="AG385" s="14"/>
      <c r="AH385" s="14"/>
      <c r="AI385" s="270" t="str">
        <f t="shared" si="20"/>
        <v/>
      </c>
      <c r="AL385" s="15" t="str">
        <f t="shared" si="22"/>
        <v>N</v>
      </c>
    </row>
    <row r="386" spans="1:38" ht="25.5" customHeight="1" thickBot="1" x14ac:dyDescent="0.25">
      <c r="A386" s="13"/>
      <c r="B386" s="14"/>
      <c r="C386" s="12"/>
      <c r="D386" s="14"/>
      <c r="E386" s="14"/>
      <c r="F386" s="14"/>
      <c r="G386" s="12"/>
      <c r="H386" s="14"/>
      <c r="I386" s="14"/>
      <c r="J386" s="107"/>
      <c r="K386" s="117" t="str">
        <f t="shared" si="18"/>
        <v/>
      </c>
      <c r="L386" s="14"/>
      <c r="M386" s="12"/>
      <c r="N386" s="12"/>
      <c r="O386" s="12"/>
      <c r="P386" s="12"/>
      <c r="Q386" s="107"/>
      <c r="R386" s="129" t="str">
        <f t="shared" si="19"/>
        <v/>
      </c>
      <c r="S386" s="11"/>
      <c r="T386" s="14"/>
      <c r="U386" s="14"/>
      <c r="V386" s="12"/>
      <c r="W386" s="252"/>
      <c r="X386" s="252"/>
      <c r="Y386" s="245"/>
      <c r="Z386" s="257"/>
      <c r="AA386" s="257"/>
      <c r="AB386" s="23"/>
      <c r="AC386" s="130"/>
      <c r="AD386" s="14"/>
      <c r="AE386" s="14"/>
      <c r="AF386" s="14"/>
      <c r="AG386" s="14"/>
      <c r="AH386" s="14"/>
      <c r="AI386" s="270" t="str">
        <f t="shared" si="20"/>
        <v/>
      </c>
      <c r="AL386" s="15" t="str">
        <f t="shared" si="22"/>
        <v>N</v>
      </c>
    </row>
    <row r="387" spans="1:38" ht="25.5" customHeight="1" thickBot="1" x14ac:dyDescent="0.25">
      <c r="A387" s="13"/>
      <c r="B387" s="14"/>
      <c r="C387" s="12"/>
      <c r="D387" s="14"/>
      <c r="E387" s="14"/>
      <c r="F387" s="14"/>
      <c r="G387" s="12"/>
      <c r="H387" s="14"/>
      <c r="I387" s="14"/>
      <c r="J387" s="107"/>
      <c r="K387" s="117" t="str">
        <f t="shared" si="18"/>
        <v/>
      </c>
      <c r="L387" s="14"/>
      <c r="M387" s="12"/>
      <c r="N387" s="12"/>
      <c r="O387" s="12"/>
      <c r="P387" s="12"/>
      <c r="Q387" s="107"/>
      <c r="R387" s="129" t="str">
        <f t="shared" si="19"/>
        <v/>
      </c>
      <c r="S387" s="11"/>
      <c r="T387" s="14"/>
      <c r="U387" s="14"/>
      <c r="V387" s="12"/>
      <c r="W387" s="252"/>
      <c r="X387" s="252"/>
      <c r="Y387" s="245"/>
      <c r="Z387" s="257"/>
      <c r="AA387" s="257"/>
      <c r="AB387" s="23"/>
      <c r="AC387" s="130"/>
      <c r="AD387" s="14"/>
      <c r="AE387" s="14"/>
      <c r="AF387" s="14"/>
      <c r="AG387" s="14"/>
      <c r="AH387" s="14"/>
      <c r="AI387" s="270" t="str">
        <f t="shared" si="20"/>
        <v/>
      </c>
      <c r="AL387" s="15" t="str">
        <f t="shared" si="22"/>
        <v>N</v>
      </c>
    </row>
    <row r="388" spans="1:38" ht="25.5" customHeight="1" thickBot="1" x14ac:dyDescent="0.25">
      <c r="A388" s="13"/>
      <c r="B388" s="14"/>
      <c r="C388" s="12"/>
      <c r="D388" s="14"/>
      <c r="E388" s="14"/>
      <c r="F388" s="14"/>
      <c r="G388" s="12"/>
      <c r="H388" s="14"/>
      <c r="I388" s="14"/>
      <c r="J388" s="107"/>
      <c r="K388" s="117" t="str">
        <f t="shared" si="18"/>
        <v/>
      </c>
      <c r="L388" s="14"/>
      <c r="M388" s="12"/>
      <c r="N388" s="12"/>
      <c r="O388" s="12"/>
      <c r="P388" s="12"/>
      <c r="Q388" s="107"/>
      <c r="R388" s="129" t="str">
        <f t="shared" si="19"/>
        <v/>
      </c>
      <c r="S388" s="11"/>
      <c r="T388" s="14"/>
      <c r="U388" s="14"/>
      <c r="V388" s="12"/>
      <c r="W388" s="252"/>
      <c r="X388" s="252"/>
      <c r="Y388" s="245"/>
      <c r="Z388" s="257"/>
      <c r="AA388" s="257"/>
      <c r="AB388" s="23"/>
      <c r="AC388" s="130"/>
      <c r="AD388" s="14"/>
      <c r="AE388" s="14"/>
      <c r="AF388" s="14"/>
      <c r="AG388" s="14"/>
      <c r="AH388" s="14"/>
      <c r="AI388" s="270" t="str">
        <f t="shared" si="20"/>
        <v/>
      </c>
      <c r="AL388" s="15" t="str">
        <f t="shared" si="22"/>
        <v>N</v>
      </c>
    </row>
    <row r="389" spans="1:38" ht="25.5" customHeight="1" thickBot="1" x14ac:dyDescent="0.25">
      <c r="A389" s="13"/>
      <c r="B389" s="14"/>
      <c r="C389" s="12"/>
      <c r="D389" s="14"/>
      <c r="E389" s="14"/>
      <c r="F389" s="14"/>
      <c r="G389" s="12"/>
      <c r="H389" s="14"/>
      <c r="I389" s="14"/>
      <c r="J389" s="107"/>
      <c r="K389" s="117" t="str">
        <f t="shared" si="18"/>
        <v/>
      </c>
      <c r="L389" s="14"/>
      <c r="M389" s="12"/>
      <c r="N389" s="12"/>
      <c r="O389" s="12"/>
      <c r="P389" s="12"/>
      <c r="Q389" s="107"/>
      <c r="R389" s="129" t="str">
        <f t="shared" si="19"/>
        <v/>
      </c>
      <c r="S389" s="11"/>
      <c r="T389" s="14"/>
      <c r="U389" s="14"/>
      <c r="V389" s="12"/>
      <c r="W389" s="252"/>
      <c r="X389" s="252"/>
      <c r="Y389" s="245"/>
      <c r="Z389" s="257"/>
      <c r="AA389" s="257"/>
      <c r="AB389" s="23"/>
      <c r="AC389" s="130"/>
      <c r="AD389" s="14"/>
      <c r="AE389" s="14"/>
      <c r="AF389" s="14"/>
      <c r="AG389" s="14"/>
      <c r="AH389" s="14"/>
      <c r="AI389" s="270" t="str">
        <f t="shared" si="20"/>
        <v/>
      </c>
      <c r="AL389" s="15" t="str">
        <f t="shared" si="22"/>
        <v>N</v>
      </c>
    </row>
    <row r="390" spans="1:38" ht="25.5" customHeight="1" thickBot="1" x14ac:dyDescent="0.25">
      <c r="A390" s="13"/>
      <c r="B390" s="14"/>
      <c r="C390" s="12"/>
      <c r="D390" s="14"/>
      <c r="E390" s="14"/>
      <c r="F390" s="14"/>
      <c r="G390" s="12"/>
      <c r="H390" s="14"/>
      <c r="I390" s="14"/>
      <c r="J390" s="107"/>
      <c r="K390" s="117" t="str">
        <f t="shared" si="18"/>
        <v/>
      </c>
      <c r="L390" s="14"/>
      <c r="M390" s="12"/>
      <c r="N390" s="12"/>
      <c r="O390" s="12"/>
      <c r="P390" s="12"/>
      <c r="Q390" s="107"/>
      <c r="R390" s="129" t="str">
        <f t="shared" si="19"/>
        <v/>
      </c>
      <c r="S390" s="11"/>
      <c r="T390" s="14"/>
      <c r="U390" s="14"/>
      <c r="V390" s="12"/>
      <c r="W390" s="252"/>
      <c r="X390" s="252"/>
      <c r="Y390" s="245"/>
      <c r="Z390" s="257"/>
      <c r="AA390" s="257"/>
      <c r="AB390" s="23"/>
      <c r="AC390" s="130"/>
      <c r="AD390" s="14"/>
      <c r="AE390" s="14"/>
      <c r="AF390" s="14"/>
      <c r="AG390" s="14"/>
      <c r="AH390" s="14"/>
      <c r="AI390" s="270" t="str">
        <f t="shared" si="20"/>
        <v/>
      </c>
      <c r="AL390" s="15" t="str">
        <f t="shared" si="22"/>
        <v>N</v>
      </c>
    </row>
    <row r="391" spans="1:38" ht="25.5" customHeight="1" thickBot="1" x14ac:dyDescent="0.25">
      <c r="A391" s="13"/>
      <c r="B391" s="14"/>
      <c r="C391" s="12"/>
      <c r="D391" s="14"/>
      <c r="E391" s="14"/>
      <c r="F391" s="14"/>
      <c r="G391" s="12"/>
      <c r="H391" s="14"/>
      <c r="I391" s="14"/>
      <c r="J391" s="107"/>
      <c r="K391" s="117" t="str">
        <f t="shared" si="18"/>
        <v/>
      </c>
      <c r="L391" s="14"/>
      <c r="M391" s="12"/>
      <c r="N391" s="12"/>
      <c r="O391" s="12"/>
      <c r="P391" s="12"/>
      <c r="Q391" s="107"/>
      <c r="R391" s="129" t="str">
        <f t="shared" si="19"/>
        <v/>
      </c>
      <c r="S391" s="11"/>
      <c r="T391" s="14"/>
      <c r="U391" s="14"/>
      <c r="V391" s="12"/>
      <c r="W391" s="252"/>
      <c r="X391" s="252"/>
      <c r="Y391" s="245"/>
      <c r="Z391" s="257"/>
      <c r="AA391" s="257"/>
      <c r="AB391" s="23"/>
      <c r="AC391" s="130"/>
      <c r="AD391" s="14"/>
      <c r="AE391" s="14"/>
      <c r="AF391" s="14"/>
      <c r="AG391" s="14"/>
      <c r="AH391" s="14"/>
      <c r="AI391" s="270" t="str">
        <f t="shared" si="20"/>
        <v/>
      </c>
      <c r="AL391" s="15" t="str">
        <f t="shared" si="22"/>
        <v>N</v>
      </c>
    </row>
    <row r="392" spans="1:38" ht="25.5" customHeight="1" thickBot="1" x14ac:dyDescent="0.25">
      <c r="A392" s="13"/>
      <c r="B392" s="14"/>
      <c r="C392" s="12"/>
      <c r="D392" s="14"/>
      <c r="E392" s="14"/>
      <c r="F392" s="14"/>
      <c r="G392" s="12"/>
      <c r="H392" s="14"/>
      <c r="I392" s="14"/>
      <c r="J392" s="107"/>
      <c r="K392" s="117" t="str">
        <f t="shared" si="18"/>
        <v/>
      </c>
      <c r="L392" s="14"/>
      <c r="M392" s="12"/>
      <c r="N392" s="12"/>
      <c r="O392" s="12"/>
      <c r="P392" s="12"/>
      <c r="Q392" s="107"/>
      <c r="R392" s="129" t="str">
        <f t="shared" si="19"/>
        <v/>
      </c>
      <c r="S392" s="11"/>
      <c r="T392" s="14"/>
      <c r="U392" s="14"/>
      <c r="V392" s="12"/>
      <c r="W392" s="252"/>
      <c r="X392" s="252"/>
      <c r="Y392" s="245"/>
      <c r="Z392" s="257"/>
      <c r="AA392" s="257"/>
      <c r="AB392" s="23"/>
      <c r="AC392" s="130"/>
      <c r="AD392" s="14"/>
      <c r="AE392" s="14"/>
      <c r="AF392" s="14"/>
      <c r="AG392" s="14"/>
      <c r="AH392" s="14"/>
      <c r="AI392" s="270" t="str">
        <f t="shared" si="20"/>
        <v/>
      </c>
      <c r="AL392" s="15" t="str">
        <f t="shared" si="22"/>
        <v>N</v>
      </c>
    </row>
    <row r="393" spans="1:38" ht="25.5" customHeight="1" thickBot="1" x14ac:dyDescent="0.25">
      <c r="A393" s="13"/>
      <c r="B393" s="14"/>
      <c r="C393" s="12"/>
      <c r="D393" s="14"/>
      <c r="E393" s="14"/>
      <c r="F393" s="14"/>
      <c r="G393" s="12"/>
      <c r="H393" s="14"/>
      <c r="I393" s="14"/>
      <c r="J393" s="107"/>
      <c r="K393" s="117" t="str">
        <f t="shared" si="18"/>
        <v/>
      </c>
      <c r="L393" s="14"/>
      <c r="M393" s="12"/>
      <c r="N393" s="12"/>
      <c r="O393" s="12"/>
      <c r="P393" s="12"/>
      <c r="Q393" s="107"/>
      <c r="R393" s="129" t="str">
        <f t="shared" si="19"/>
        <v/>
      </c>
      <c r="S393" s="11"/>
      <c r="T393" s="14"/>
      <c r="U393" s="14"/>
      <c r="V393" s="12"/>
      <c r="W393" s="252"/>
      <c r="X393" s="252"/>
      <c r="Y393" s="245"/>
      <c r="Z393" s="257"/>
      <c r="AA393" s="257"/>
      <c r="AB393" s="23"/>
      <c r="AC393" s="130"/>
      <c r="AD393" s="14"/>
      <c r="AE393" s="14"/>
      <c r="AF393" s="14"/>
      <c r="AG393" s="14"/>
      <c r="AH393" s="14"/>
      <c r="AI393" s="270" t="str">
        <f t="shared" ref="AI393:AI419" si="23">IF(AC393="N","N",IF(AC393="","",AL393))</f>
        <v/>
      </c>
      <c r="AL393" s="15" t="str">
        <f t="shared" si="22"/>
        <v>N</v>
      </c>
    </row>
    <row r="394" spans="1:38" ht="25.5" customHeight="1" thickBot="1" x14ac:dyDescent="0.25">
      <c r="A394" s="13"/>
      <c r="B394" s="14"/>
      <c r="C394" s="12"/>
      <c r="D394" s="14"/>
      <c r="E394" s="14"/>
      <c r="F394" s="14"/>
      <c r="G394" s="12"/>
      <c r="H394" s="14"/>
      <c r="I394" s="14"/>
      <c r="J394" s="107"/>
      <c r="K394" s="117" t="str">
        <f t="shared" si="18"/>
        <v/>
      </c>
      <c r="L394" s="14"/>
      <c r="M394" s="12"/>
      <c r="N394" s="12"/>
      <c r="O394" s="12"/>
      <c r="P394" s="12"/>
      <c r="Q394" s="107"/>
      <c r="R394" s="129" t="str">
        <f t="shared" si="19"/>
        <v/>
      </c>
      <c r="S394" s="11"/>
      <c r="T394" s="14"/>
      <c r="U394" s="14"/>
      <c r="V394" s="12"/>
      <c r="W394" s="252"/>
      <c r="X394" s="252"/>
      <c r="Y394" s="245"/>
      <c r="Z394" s="257"/>
      <c r="AA394" s="257"/>
      <c r="AB394" s="23"/>
      <c r="AC394" s="130"/>
      <c r="AD394" s="14"/>
      <c r="AE394" s="14"/>
      <c r="AF394" s="14"/>
      <c r="AG394" s="14"/>
      <c r="AH394" s="14"/>
      <c r="AI394" s="270" t="str">
        <f t="shared" si="23"/>
        <v/>
      </c>
      <c r="AL394" s="15" t="str">
        <f t="shared" si="22"/>
        <v>N</v>
      </c>
    </row>
    <row r="395" spans="1:38" ht="25.5" customHeight="1" thickBot="1" x14ac:dyDescent="0.25">
      <c r="A395" s="13"/>
      <c r="B395" s="14"/>
      <c r="C395" s="12"/>
      <c r="D395" s="14"/>
      <c r="E395" s="14"/>
      <c r="F395" s="14"/>
      <c r="G395" s="12"/>
      <c r="H395" s="14"/>
      <c r="I395" s="14"/>
      <c r="J395" s="107"/>
      <c r="K395" s="117" t="str">
        <f t="shared" si="18"/>
        <v/>
      </c>
      <c r="L395" s="14"/>
      <c r="M395" s="12"/>
      <c r="N395" s="12"/>
      <c r="O395" s="12"/>
      <c r="P395" s="12"/>
      <c r="Q395" s="107"/>
      <c r="R395" s="129" t="str">
        <f t="shared" si="19"/>
        <v/>
      </c>
      <c r="S395" s="11"/>
      <c r="T395" s="14"/>
      <c r="U395" s="14"/>
      <c r="V395" s="12"/>
      <c r="W395" s="252"/>
      <c r="X395" s="252"/>
      <c r="Y395" s="245"/>
      <c r="Z395" s="257"/>
      <c r="AA395" s="257"/>
      <c r="AB395" s="23"/>
      <c r="AC395" s="130"/>
      <c r="AD395" s="14"/>
      <c r="AE395" s="14"/>
      <c r="AF395" s="14"/>
      <c r="AG395" s="14"/>
      <c r="AH395" s="14"/>
      <c r="AI395" s="270" t="str">
        <f t="shared" si="23"/>
        <v/>
      </c>
      <c r="AL395" s="15" t="str">
        <f t="shared" si="22"/>
        <v>N</v>
      </c>
    </row>
    <row r="396" spans="1:38" ht="25.5" customHeight="1" thickBot="1" x14ac:dyDescent="0.25">
      <c r="A396" s="13"/>
      <c r="B396" s="14"/>
      <c r="C396" s="12"/>
      <c r="D396" s="14"/>
      <c r="E396" s="14"/>
      <c r="F396" s="14"/>
      <c r="G396" s="12"/>
      <c r="H396" s="14"/>
      <c r="I396" s="14"/>
      <c r="J396" s="107"/>
      <c r="K396" s="117" t="str">
        <f t="shared" si="18"/>
        <v/>
      </c>
      <c r="L396" s="14"/>
      <c r="M396" s="12"/>
      <c r="N396" s="12"/>
      <c r="O396" s="12"/>
      <c r="P396" s="12"/>
      <c r="Q396" s="107"/>
      <c r="R396" s="129" t="str">
        <f t="shared" si="19"/>
        <v/>
      </c>
      <c r="S396" s="11"/>
      <c r="T396" s="14"/>
      <c r="U396" s="14"/>
      <c r="V396" s="12"/>
      <c r="W396" s="252"/>
      <c r="X396" s="252"/>
      <c r="Y396" s="245"/>
      <c r="Z396" s="257"/>
      <c r="AA396" s="257"/>
      <c r="AB396" s="23"/>
      <c r="AC396" s="130"/>
      <c r="AD396" s="14"/>
      <c r="AE396" s="14"/>
      <c r="AF396" s="14"/>
      <c r="AG396" s="14"/>
      <c r="AH396" s="14"/>
      <c r="AI396" s="270" t="str">
        <f t="shared" si="23"/>
        <v/>
      </c>
      <c r="AL396" s="15" t="str">
        <f t="shared" si="22"/>
        <v>N</v>
      </c>
    </row>
    <row r="397" spans="1:38" ht="25.5" customHeight="1" thickBot="1" x14ac:dyDescent="0.25">
      <c r="A397" s="13"/>
      <c r="B397" s="14"/>
      <c r="C397" s="12"/>
      <c r="D397" s="14"/>
      <c r="E397" s="14"/>
      <c r="F397" s="14"/>
      <c r="G397" s="12"/>
      <c r="H397" s="14"/>
      <c r="I397" s="14"/>
      <c r="J397" s="107"/>
      <c r="K397" s="117" t="str">
        <f t="shared" si="18"/>
        <v/>
      </c>
      <c r="L397" s="14"/>
      <c r="M397" s="12"/>
      <c r="N397" s="12"/>
      <c r="O397" s="12"/>
      <c r="P397" s="12"/>
      <c r="Q397" s="107"/>
      <c r="R397" s="129" t="str">
        <f t="shared" si="19"/>
        <v/>
      </c>
      <c r="S397" s="11"/>
      <c r="T397" s="14"/>
      <c r="U397" s="14"/>
      <c r="V397" s="12"/>
      <c r="W397" s="252"/>
      <c r="X397" s="252"/>
      <c r="Y397" s="245"/>
      <c r="Z397" s="257"/>
      <c r="AA397" s="257"/>
      <c r="AB397" s="23"/>
      <c r="AC397" s="130"/>
      <c r="AD397" s="14"/>
      <c r="AE397" s="14"/>
      <c r="AF397" s="14"/>
      <c r="AG397" s="14"/>
      <c r="AH397" s="14"/>
      <c r="AI397" s="270" t="str">
        <f t="shared" si="23"/>
        <v/>
      </c>
      <c r="AL397" s="15" t="str">
        <f t="shared" si="22"/>
        <v>N</v>
      </c>
    </row>
    <row r="398" spans="1:38" ht="25.5" customHeight="1" thickBot="1" x14ac:dyDescent="0.25">
      <c r="A398" s="13"/>
      <c r="B398" s="14"/>
      <c r="C398" s="12"/>
      <c r="D398" s="14"/>
      <c r="E398" s="14"/>
      <c r="F398" s="14"/>
      <c r="G398" s="12"/>
      <c r="H398" s="14"/>
      <c r="I398" s="14"/>
      <c r="J398" s="107"/>
      <c r="K398" s="117" t="str">
        <f t="shared" si="18"/>
        <v/>
      </c>
      <c r="L398" s="14"/>
      <c r="M398" s="12"/>
      <c r="N398" s="12"/>
      <c r="O398" s="12"/>
      <c r="P398" s="12"/>
      <c r="Q398" s="107"/>
      <c r="R398" s="129" t="str">
        <f t="shared" si="19"/>
        <v/>
      </c>
      <c r="S398" s="11"/>
      <c r="T398" s="14"/>
      <c r="U398" s="14"/>
      <c r="V398" s="12"/>
      <c r="W398" s="252"/>
      <c r="X398" s="252"/>
      <c r="Y398" s="245"/>
      <c r="Z398" s="257"/>
      <c r="AA398" s="257"/>
      <c r="AB398" s="23"/>
      <c r="AC398" s="130"/>
      <c r="AD398" s="14"/>
      <c r="AE398" s="14"/>
      <c r="AF398" s="14"/>
      <c r="AG398" s="14"/>
      <c r="AH398" s="14"/>
      <c r="AI398" s="270" t="str">
        <f t="shared" si="23"/>
        <v/>
      </c>
      <c r="AL398" s="15" t="str">
        <f t="shared" si="22"/>
        <v>N</v>
      </c>
    </row>
    <row r="399" spans="1:38" ht="25.5" customHeight="1" thickBot="1" x14ac:dyDescent="0.25">
      <c r="A399" s="13"/>
      <c r="B399" s="14"/>
      <c r="C399" s="12"/>
      <c r="D399" s="14"/>
      <c r="E399" s="14"/>
      <c r="F399" s="14"/>
      <c r="G399" s="12"/>
      <c r="H399" s="14"/>
      <c r="I399" s="14"/>
      <c r="J399" s="107"/>
      <c r="K399" s="117" t="str">
        <f t="shared" si="18"/>
        <v/>
      </c>
      <c r="L399" s="14"/>
      <c r="M399" s="12"/>
      <c r="N399" s="12"/>
      <c r="O399" s="12"/>
      <c r="P399" s="12"/>
      <c r="Q399" s="107"/>
      <c r="R399" s="129" t="str">
        <f t="shared" si="19"/>
        <v/>
      </c>
      <c r="S399" s="11"/>
      <c r="T399" s="14"/>
      <c r="U399" s="14"/>
      <c r="V399" s="12"/>
      <c r="W399" s="252"/>
      <c r="X399" s="252"/>
      <c r="Y399" s="245"/>
      <c r="Z399" s="257"/>
      <c r="AA399" s="257"/>
      <c r="AB399" s="23"/>
      <c r="AC399" s="130"/>
      <c r="AD399" s="14"/>
      <c r="AE399" s="14"/>
      <c r="AF399" s="14"/>
      <c r="AG399" s="14"/>
      <c r="AH399" s="14"/>
      <c r="AI399" s="270" t="str">
        <f t="shared" si="23"/>
        <v/>
      </c>
      <c r="AL399" s="15" t="str">
        <f t="shared" si="22"/>
        <v>N</v>
      </c>
    </row>
    <row r="400" spans="1:38" ht="25.5" customHeight="1" thickBot="1" x14ac:dyDescent="0.25">
      <c r="A400" s="13"/>
      <c r="B400" s="14"/>
      <c r="C400" s="12"/>
      <c r="D400" s="14"/>
      <c r="E400" s="14"/>
      <c r="F400" s="14"/>
      <c r="G400" s="12"/>
      <c r="H400" s="14"/>
      <c r="I400" s="14"/>
      <c r="J400" s="107"/>
      <c r="K400" s="117" t="str">
        <f t="shared" si="18"/>
        <v/>
      </c>
      <c r="L400" s="14"/>
      <c r="M400" s="12"/>
      <c r="N400" s="12"/>
      <c r="O400" s="12"/>
      <c r="P400" s="12"/>
      <c r="Q400" s="107"/>
      <c r="R400" s="129" t="str">
        <f t="shared" si="19"/>
        <v/>
      </c>
      <c r="S400" s="11"/>
      <c r="T400" s="14"/>
      <c r="U400" s="14"/>
      <c r="V400" s="12"/>
      <c r="W400" s="252"/>
      <c r="X400" s="252"/>
      <c r="Y400" s="245"/>
      <c r="Z400" s="257"/>
      <c r="AA400" s="257"/>
      <c r="AB400" s="23"/>
      <c r="AC400" s="130"/>
      <c r="AD400" s="14"/>
      <c r="AE400" s="14"/>
      <c r="AF400" s="14"/>
      <c r="AG400" s="14"/>
      <c r="AH400" s="14"/>
      <c r="AI400" s="270" t="str">
        <f t="shared" si="23"/>
        <v/>
      </c>
      <c r="AL400" s="15" t="str">
        <f t="shared" si="22"/>
        <v>N</v>
      </c>
    </row>
    <row r="401" spans="1:38" ht="25.5" customHeight="1" thickBot="1" x14ac:dyDescent="0.25">
      <c r="A401" s="13"/>
      <c r="B401" s="14"/>
      <c r="C401" s="12"/>
      <c r="D401" s="14"/>
      <c r="E401" s="14"/>
      <c r="F401" s="14"/>
      <c r="G401" s="12"/>
      <c r="H401" s="14"/>
      <c r="I401" s="14"/>
      <c r="J401" s="107"/>
      <c r="K401" s="117" t="str">
        <f t="shared" si="18"/>
        <v/>
      </c>
      <c r="L401" s="14"/>
      <c r="M401" s="12"/>
      <c r="N401" s="12"/>
      <c r="O401" s="12"/>
      <c r="P401" s="12"/>
      <c r="Q401" s="107"/>
      <c r="R401" s="129" t="str">
        <f t="shared" si="19"/>
        <v/>
      </c>
      <c r="S401" s="11"/>
      <c r="T401" s="14"/>
      <c r="U401" s="14"/>
      <c r="V401" s="12"/>
      <c r="W401" s="252"/>
      <c r="X401" s="252"/>
      <c r="Y401" s="245"/>
      <c r="Z401" s="257"/>
      <c r="AA401" s="257"/>
      <c r="AB401" s="23"/>
      <c r="AC401" s="130"/>
      <c r="AD401" s="14"/>
      <c r="AE401" s="14"/>
      <c r="AF401" s="14"/>
      <c r="AG401" s="14"/>
      <c r="AH401" s="14"/>
      <c r="AI401" s="270" t="str">
        <f t="shared" si="23"/>
        <v/>
      </c>
      <c r="AL401" s="15" t="str">
        <f t="shared" si="22"/>
        <v>N</v>
      </c>
    </row>
    <row r="402" spans="1:38" ht="25.5" customHeight="1" thickBot="1" x14ac:dyDescent="0.25">
      <c r="A402" s="13"/>
      <c r="B402" s="14"/>
      <c r="C402" s="12"/>
      <c r="D402" s="14"/>
      <c r="E402" s="14"/>
      <c r="F402" s="14"/>
      <c r="G402" s="12"/>
      <c r="H402" s="14"/>
      <c r="I402" s="14"/>
      <c r="J402" s="107"/>
      <c r="K402" s="117" t="str">
        <f t="shared" si="18"/>
        <v/>
      </c>
      <c r="L402" s="14"/>
      <c r="M402" s="12"/>
      <c r="N402" s="12"/>
      <c r="O402" s="12"/>
      <c r="P402" s="12"/>
      <c r="Q402" s="107"/>
      <c r="R402" s="129" t="str">
        <f t="shared" si="19"/>
        <v/>
      </c>
      <c r="S402" s="11"/>
      <c r="T402" s="14"/>
      <c r="U402" s="14"/>
      <c r="V402" s="12"/>
      <c r="W402" s="252"/>
      <c r="X402" s="252"/>
      <c r="Y402" s="245"/>
      <c r="Z402" s="257"/>
      <c r="AA402" s="257"/>
      <c r="AB402" s="23"/>
      <c r="AC402" s="130"/>
      <c r="AD402" s="14"/>
      <c r="AE402" s="14"/>
      <c r="AF402" s="14"/>
      <c r="AG402" s="14"/>
      <c r="AH402" s="14"/>
      <c r="AI402" s="270" t="str">
        <f t="shared" si="23"/>
        <v/>
      </c>
      <c r="AL402" s="15" t="str">
        <f t="shared" si="22"/>
        <v>N</v>
      </c>
    </row>
    <row r="403" spans="1:38" ht="25.5" customHeight="1" thickBot="1" x14ac:dyDescent="0.25">
      <c r="A403" s="13"/>
      <c r="B403" s="14"/>
      <c r="C403" s="12"/>
      <c r="D403" s="14"/>
      <c r="E403" s="14"/>
      <c r="F403" s="14"/>
      <c r="G403" s="12"/>
      <c r="H403" s="14"/>
      <c r="I403" s="14"/>
      <c r="J403" s="107"/>
      <c r="K403" s="117" t="str">
        <f t="shared" si="18"/>
        <v/>
      </c>
      <c r="L403" s="14"/>
      <c r="M403" s="12"/>
      <c r="N403" s="12"/>
      <c r="O403" s="12"/>
      <c r="P403" s="12"/>
      <c r="Q403" s="107"/>
      <c r="R403" s="129" t="str">
        <f t="shared" si="19"/>
        <v/>
      </c>
      <c r="S403" s="11"/>
      <c r="T403" s="14"/>
      <c r="U403" s="14"/>
      <c r="V403" s="12"/>
      <c r="W403" s="252"/>
      <c r="X403" s="252"/>
      <c r="Y403" s="245"/>
      <c r="Z403" s="257"/>
      <c r="AA403" s="257"/>
      <c r="AB403" s="23"/>
      <c r="AC403" s="130"/>
      <c r="AD403" s="14"/>
      <c r="AE403" s="14"/>
      <c r="AF403" s="14"/>
      <c r="AG403" s="14"/>
      <c r="AH403" s="14"/>
      <c r="AI403" s="270" t="str">
        <f t="shared" si="23"/>
        <v/>
      </c>
      <c r="AL403" s="15" t="str">
        <f t="shared" si="22"/>
        <v>N</v>
      </c>
    </row>
    <row r="404" spans="1:38" ht="25.5" customHeight="1" thickBot="1" x14ac:dyDescent="0.25">
      <c r="A404" s="13"/>
      <c r="B404" s="14"/>
      <c r="C404" s="12"/>
      <c r="D404" s="14"/>
      <c r="E404" s="14"/>
      <c r="F404" s="14"/>
      <c r="G404" s="12"/>
      <c r="H404" s="14"/>
      <c r="I404" s="14"/>
      <c r="J404" s="107"/>
      <c r="K404" s="117" t="str">
        <f t="shared" si="18"/>
        <v/>
      </c>
      <c r="L404" s="14"/>
      <c r="M404" s="12"/>
      <c r="N404" s="12"/>
      <c r="O404" s="12"/>
      <c r="P404" s="12"/>
      <c r="Q404" s="107"/>
      <c r="R404" s="129" t="str">
        <f t="shared" si="19"/>
        <v/>
      </c>
      <c r="S404" s="11"/>
      <c r="T404" s="14"/>
      <c r="U404" s="14"/>
      <c r="V404" s="12"/>
      <c r="W404" s="252"/>
      <c r="X404" s="252"/>
      <c r="Y404" s="245"/>
      <c r="Z404" s="257"/>
      <c r="AA404" s="257"/>
      <c r="AB404" s="23"/>
      <c r="AC404" s="130"/>
      <c r="AD404" s="14"/>
      <c r="AE404" s="14"/>
      <c r="AF404" s="14"/>
      <c r="AG404" s="14"/>
      <c r="AH404" s="14"/>
      <c r="AI404" s="270" t="str">
        <f t="shared" si="23"/>
        <v/>
      </c>
      <c r="AL404" s="15" t="str">
        <f t="shared" si="22"/>
        <v>N</v>
      </c>
    </row>
    <row r="405" spans="1:38" ht="25.5" customHeight="1" thickBot="1" x14ac:dyDescent="0.25">
      <c r="A405" s="13"/>
      <c r="B405" s="14"/>
      <c r="C405" s="12"/>
      <c r="D405" s="14"/>
      <c r="E405" s="14"/>
      <c r="F405" s="14"/>
      <c r="G405" s="12"/>
      <c r="H405" s="14"/>
      <c r="I405" s="14"/>
      <c r="J405" s="107"/>
      <c r="K405" s="117" t="str">
        <f t="shared" si="18"/>
        <v/>
      </c>
      <c r="L405" s="14"/>
      <c r="M405" s="12"/>
      <c r="N405" s="12"/>
      <c r="O405" s="12"/>
      <c r="P405" s="12"/>
      <c r="Q405" s="107"/>
      <c r="R405" s="129" t="str">
        <f t="shared" si="19"/>
        <v/>
      </c>
      <c r="S405" s="11"/>
      <c r="T405" s="14"/>
      <c r="U405" s="14"/>
      <c r="V405" s="12"/>
      <c r="W405" s="252"/>
      <c r="X405" s="252"/>
      <c r="Y405" s="245"/>
      <c r="Z405" s="257"/>
      <c r="AA405" s="257"/>
      <c r="AB405" s="23"/>
      <c r="AC405" s="130"/>
      <c r="AD405" s="14"/>
      <c r="AE405" s="14"/>
      <c r="AF405" s="14"/>
      <c r="AG405" s="14"/>
      <c r="AH405" s="14"/>
      <c r="AI405" s="270" t="str">
        <f t="shared" si="23"/>
        <v/>
      </c>
      <c r="AL405" s="15" t="str">
        <f t="shared" si="22"/>
        <v>N</v>
      </c>
    </row>
    <row r="406" spans="1:38" ht="25.5" customHeight="1" thickBot="1" x14ac:dyDescent="0.25">
      <c r="A406" s="13"/>
      <c r="B406" s="14"/>
      <c r="C406" s="12"/>
      <c r="D406" s="14"/>
      <c r="E406" s="14"/>
      <c r="F406" s="14"/>
      <c r="G406" s="12"/>
      <c r="H406" s="14"/>
      <c r="I406" s="14"/>
      <c r="J406" s="107"/>
      <c r="K406" s="117" t="str">
        <f t="shared" si="18"/>
        <v/>
      </c>
      <c r="L406" s="14"/>
      <c r="M406" s="12"/>
      <c r="N406" s="12"/>
      <c r="O406" s="12"/>
      <c r="P406" s="12"/>
      <c r="Q406" s="107"/>
      <c r="R406" s="129" t="str">
        <f t="shared" si="19"/>
        <v/>
      </c>
      <c r="S406" s="11"/>
      <c r="T406" s="14"/>
      <c r="U406" s="14"/>
      <c r="V406" s="12"/>
      <c r="W406" s="252"/>
      <c r="X406" s="252"/>
      <c r="Y406" s="245"/>
      <c r="Z406" s="257"/>
      <c r="AA406" s="257"/>
      <c r="AB406" s="23"/>
      <c r="AC406" s="130"/>
      <c r="AD406" s="14"/>
      <c r="AE406" s="14"/>
      <c r="AF406" s="14"/>
      <c r="AG406" s="14"/>
      <c r="AH406" s="14"/>
      <c r="AI406" s="270" t="str">
        <f t="shared" si="23"/>
        <v/>
      </c>
      <c r="AL406" s="15" t="str">
        <f t="shared" si="22"/>
        <v>N</v>
      </c>
    </row>
    <row r="407" spans="1:38" ht="25.5" customHeight="1" thickBot="1" x14ac:dyDescent="0.25">
      <c r="A407" s="13"/>
      <c r="B407" s="14"/>
      <c r="C407" s="12"/>
      <c r="D407" s="14"/>
      <c r="E407" s="14"/>
      <c r="F407" s="14"/>
      <c r="G407" s="12"/>
      <c r="H407" s="14"/>
      <c r="I407" s="14"/>
      <c r="J407" s="107"/>
      <c r="K407" s="117" t="str">
        <f t="shared" si="18"/>
        <v/>
      </c>
      <c r="L407" s="14"/>
      <c r="M407" s="12"/>
      <c r="N407" s="12"/>
      <c r="O407" s="12"/>
      <c r="P407" s="12"/>
      <c r="Q407" s="107"/>
      <c r="R407" s="129" t="str">
        <f t="shared" si="19"/>
        <v/>
      </c>
      <c r="S407" s="11"/>
      <c r="T407" s="14"/>
      <c r="U407" s="14"/>
      <c r="V407" s="12"/>
      <c r="W407" s="252"/>
      <c r="X407" s="252"/>
      <c r="Y407" s="245"/>
      <c r="Z407" s="257"/>
      <c r="AA407" s="257"/>
      <c r="AB407" s="23"/>
      <c r="AC407" s="130"/>
      <c r="AD407" s="14"/>
      <c r="AE407" s="14"/>
      <c r="AF407" s="14"/>
      <c r="AG407" s="14"/>
      <c r="AH407" s="14"/>
      <c r="AI407" s="270" t="str">
        <f t="shared" si="23"/>
        <v/>
      </c>
      <c r="AL407" s="15" t="str">
        <f t="shared" si="22"/>
        <v>N</v>
      </c>
    </row>
    <row r="408" spans="1:38" ht="25.5" customHeight="1" thickBot="1" x14ac:dyDescent="0.25">
      <c r="A408" s="13"/>
      <c r="B408" s="14"/>
      <c r="C408" s="12"/>
      <c r="D408" s="14"/>
      <c r="E408" s="14"/>
      <c r="F408" s="14"/>
      <c r="G408" s="12"/>
      <c r="H408" s="14"/>
      <c r="I408" s="14"/>
      <c r="J408" s="107"/>
      <c r="K408" s="117" t="str">
        <f t="shared" si="18"/>
        <v/>
      </c>
      <c r="L408" s="14"/>
      <c r="M408" s="12"/>
      <c r="N408" s="12"/>
      <c r="O408" s="12"/>
      <c r="P408" s="12"/>
      <c r="Q408" s="107"/>
      <c r="R408" s="129" t="str">
        <f t="shared" si="19"/>
        <v/>
      </c>
      <c r="S408" s="11"/>
      <c r="T408" s="14"/>
      <c r="U408" s="14"/>
      <c r="V408" s="12"/>
      <c r="W408" s="252"/>
      <c r="X408" s="252"/>
      <c r="Y408" s="245"/>
      <c r="Z408" s="257"/>
      <c r="AA408" s="257"/>
      <c r="AB408" s="23"/>
      <c r="AC408" s="130"/>
      <c r="AD408" s="14"/>
      <c r="AE408" s="14"/>
      <c r="AF408" s="14"/>
      <c r="AG408" s="14"/>
      <c r="AH408" s="14"/>
      <c r="AI408" s="270" t="str">
        <f t="shared" si="23"/>
        <v/>
      </c>
      <c r="AL408" s="15" t="str">
        <f t="shared" si="22"/>
        <v>N</v>
      </c>
    </row>
    <row r="409" spans="1:38" ht="25.5" customHeight="1" thickBot="1" x14ac:dyDescent="0.25">
      <c r="A409" s="13"/>
      <c r="B409" s="14"/>
      <c r="C409" s="12"/>
      <c r="D409" s="14"/>
      <c r="E409" s="14"/>
      <c r="F409" s="14"/>
      <c r="G409" s="12"/>
      <c r="H409" s="14"/>
      <c r="I409" s="14"/>
      <c r="J409" s="107"/>
      <c r="K409" s="117" t="str">
        <f t="shared" si="18"/>
        <v/>
      </c>
      <c r="L409" s="14"/>
      <c r="M409" s="12"/>
      <c r="N409" s="12"/>
      <c r="O409" s="12"/>
      <c r="P409" s="12"/>
      <c r="Q409" s="107"/>
      <c r="R409" s="129" t="str">
        <f t="shared" si="19"/>
        <v/>
      </c>
      <c r="S409" s="11"/>
      <c r="T409" s="14"/>
      <c r="U409" s="14"/>
      <c r="V409" s="12"/>
      <c r="W409" s="252"/>
      <c r="X409" s="252"/>
      <c r="Y409" s="245"/>
      <c r="Z409" s="257"/>
      <c r="AA409" s="257"/>
      <c r="AB409" s="23"/>
      <c r="AC409" s="130"/>
      <c r="AD409" s="14"/>
      <c r="AE409" s="14"/>
      <c r="AF409" s="14"/>
      <c r="AG409" s="14"/>
      <c r="AH409" s="14"/>
      <c r="AI409" s="270" t="str">
        <f t="shared" si="23"/>
        <v/>
      </c>
      <c r="AL409" s="15" t="str">
        <f t="shared" si="22"/>
        <v>N</v>
      </c>
    </row>
    <row r="410" spans="1:38" ht="25.5" customHeight="1" thickBot="1" x14ac:dyDescent="0.25">
      <c r="A410" s="13"/>
      <c r="B410" s="14"/>
      <c r="C410" s="12"/>
      <c r="D410" s="14"/>
      <c r="E410" s="14"/>
      <c r="F410" s="14"/>
      <c r="G410" s="12"/>
      <c r="H410" s="14"/>
      <c r="I410" s="14"/>
      <c r="J410" s="107"/>
      <c r="K410" s="117" t="str">
        <f t="shared" si="18"/>
        <v/>
      </c>
      <c r="L410" s="14"/>
      <c r="M410" s="12"/>
      <c r="N410" s="12"/>
      <c r="O410" s="12"/>
      <c r="P410" s="12"/>
      <c r="Q410" s="107"/>
      <c r="R410" s="129" t="str">
        <f t="shared" si="19"/>
        <v/>
      </c>
      <c r="S410" s="11"/>
      <c r="T410" s="14"/>
      <c r="U410" s="14"/>
      <c r="V410" s="12"/>
      <c r="W410" s="252"/>
      <c r="X410" s="252"/>
      <c r="Y410" s="245"/>
      <c r="Z410" s="257"/>
      <c r="AA410" s="257"/>
      <c r="AB410" s="23"/>
      <c r="AC410" s="130"/>
      <c r="AD410" s="14"/>
      <c r="AE410" s="14"/>
      <c r="AF410" s="14"/>
      <c r="AG410" s="14"/>
      <c r="AH410" s="14"/>
      <c r="AI410" s="270" t="str">
        <f t="shared" si="23"/>
        <v/>
      </c>
      <c r="AL410" s="15" t="str">
        <f t="shared" si="22"/>
        <v>N</v>
      </c>
    </row>
    <row r="411" spans="1:38" ht="25.5" customHeight="1" thickBot="1" x14ac:dyDescent="0.25">
      <c r="A411" s="13"/>
      <c r="B411" s="14"/>
      <c r="C411" s="12"/>
      <c r="D411" s="14"/>
      <c r="E411" s="14"/>
      <c r="F411" s="14"/>
      <c r="G411" s="12"/>
      <c r="H411" s="14"/>
      <c r="I411" s="14"/>
      <c r="J411" s="107"/>
      <c r="K411" s="117" t="str">
        <f t="shared" si="18"/>
        <v/>
      </c>
      <c r="L411" s="14"/>
      <c r="M411" s="12"/>
      <c r="N411" s="12"/>
      <c r="O411" s="12"/>
      <c r="P411" s="12"/>
      <c r="Q411" s="107"/>
      <c r="R411" s="129" t="str">
        <f t="shared" si="19"/>
        <v/>
      </c>
      <c r="S411" s="11"/>
      <c r="T411" s="14"/>
      <c r="U411" s="14"/>
      <c r="V411" s="12"/>
      <c r="W411" s="252"/>
      <c r="X411" s="252"/>
      <c r="Y411" s="245"/>
      <c r="Z411" s="257"/>
      <c r="AA411" s="257"/>
      <c r="AB411" s="23"/>
      <c r="AC411" s="130"/>
      <c r="AD411" s="14"/>
      <c r="AE411" s="14"/>
      <c r="AF411" s="14"/>
      <c r="AG411" s="14"/>
      <c r="AH411" s="14"/>
      <c r="AI411" s="270" t="str">
        <f t="shared" si="23"/>
        <v/>
      </c>
      <c r="AL411" s="15" t="str">
        <f t="shared" si="22"/>
        <v>N</v>
      </c>
    </row>
    <row r="412" spans="1:38" ht="25.5" customHeight="1" thickBot="1" x14ac:dyDescent="0.25">
      <c r="A412" s="13"/>
      <c r="B412" s="14"/>
      <c r="C412" s="12"/>
      <c r="D412" s="14"/>
      <c r="E412" s="14"/>
      <c r="F412" s="14"/>
      <c r="G412" s="12"/>
      <c r="H412" s="14"/>
      <c r="I412" s="14"/>
      <c r="J412" s="107"/>
      <c r="K412" s="117" t="str">
        <f t="shared" si="18"/>
        <v/>
      </c>
      <c r="L412" s="14"/>
      <c r="M412" s="12"/>
      <c r="N412" s="12"/>
      <c r="O412" s="12"/>
      <c r="P412" s="12"/>
      <c r="Q412" s="107"/>
      <c r="R412" s="129" t="str">
        <f t="shared" si="19"/>
        <v/>
      </c>
      <c r="S412" s="11"/>
      <c r="T412" s="14"/>
      <c r="U412" s="14"/>
      <c r="V412" s="12"/>
      <c r="W412" s="252"/>
      <c r="X412" s="252"/>
      <c r="Y412" s="245"/>
      <c r="Z412" s="257"/>
      <c r="AA412" s="257"/>
      <c r="AB412" s="23"/>
      <c r="AC412" s="130"/>
      <c r="AD412" s="14"/>
      <c r="AE412" s="14"/>
      <c r="AF412" s="14"/>
      <c r="AG412" s="14"/>
      <c r="AH412" s="14"/>
      <c r="AI412" s="270" t="str">
        <f t="shared" si="23"/>
        <v/>
      </c>
      <c r="AL412" s="15" t="str">
        <f t="shared" si="22"/>
        <v>N</v>
      </c>
    </row>
    <row r="413" spans="1:38" ht="25.5" customHeight="1" thickBot="1" x14ac:dyDescent="0.25">
      <c r="A413" s="13"/>
      <c r="B413" s="14"/>
      <c r="C413" s="12"/>
      <c r="D413" s="14"/>
      <c r="E413" s="14"/>
      <c r="F413" s="14"/>
      <c r="G413" s="12"/>
      <c r="H413" s="14"/>
      <c r="I413" s="14"/>
      <c r="J413" s="107"/>
      <c r="K413" s="117" t="str">
        <f t="shared" si="18"/>
        <v/>
      </c>
      <c r="L413" s="14"/>
      <c r="M413" s="12"/>
      <c r="N413" s="12"/>
      <c r="O413" s="12"/>
      <c r="P413" s="12"/>
      <c r="Q413" s="107"/>
      <c r="R413" s="129" t="str">
        <f t="shared" si="19"/>
        <v/>
      </c>
      <c r="S413" s="11"/>
      <c r="T413" s="14"/>
      <c r="U413" s="14"/>
      <c r="V413" s="12"/>
      <c r="W413" s="252"/>
      <c r="X413" s="252"/>
      <c r="Y413" s="245"/>
      <c r="Z413" s="257"/>
      <c r="AA413" s="257"/>
      <c r="AB413" s="23"/>
      <c r="AC413" s="130"/>
      <c r="AD413" s="14"/>
      <c r="AE413" s="14"/>
      <c r="AF413" s="14"/>
      <c r="AG413" s="14"/>
      <c r="AH413" s="14"/>
      <c r="AI413" s="270" t="str">
        <f t="shared" si="23"/>
        <v/>
      </c>
      <c r="AL413" s="15" t="str">
        <f t="shared" si="22"/>
        <v>N</v>
      </c>
    </row>
    <row r="414" spans="1:38" ht="25.5" customHeight="1" thickBot="1" x14ac:dyDescent="0.25">
      <c r="A414" s="13"/>
      <c r="B414" s="14"/>
      <c r="C414" s="12"/>
      <c r="D414" s="14"/>
      <c r="E414" s="14"/>
      <c r="F414" s="14"/>
      <c r="G414" s="12"/>
      <c r="H414" s="14"/>
      <c r="I414" s="14"/>
      <c r="J414" s="107"/>
      <c r="K414" s="117" t="str">
        <f t="shared" si="18"/>
        <v/>
      </c>
      <c r="L414" s="14"/>
      <c r="M414" s="12"/>
      <c r="N414" s="12"/>
      <c r="O414" s="12"/>
      <c r="P414" s="12"/>
      <c r="Q414" s="107"/>
      <c r="R414" s="129" t="str">
        <f t="shared" si="19"/>
        <v/>
      </c>
      <c r="S414" s="11"/>
      <c r="T414" s="14"/>
      <c r="U414" s="14"/>
      <c r="V414" s="12"/>
      <c r="W414" s="252"/>
      <c r="X414" s="252"/>
      <c r="Y414" s="245"/>
      <c r="Z414" s="257"/>
      <c r="AA414" s="257"/>
      <c r="AB414" s="23"/>
      <c r="AC414" s="130"/>
      <c r="AD414" s="14"/>
      <c r="AE414" s="14"/>
      <c r="AF414" s="14"/>
      <c r="AG414" s="14"/>
      <c r="AH414" s="14"/>
      <c r="AI414" s="270" t="str">
        <f t="shared" si="23"/>
        <v/>
      </c>
      <c r="AL414" s="15" t="str">
        <f t="shared" si="22"/>
        <v>N</v>
      </c>
    </row>
    <row r="415" spans="1:38" ht="25.5" customHeight="1" thickBot="1" x14ac:dyDescent="0.25">
      <c r="A415" s="13"/>
      <c r="B415" s="14"/>
      <c r="C415" s="12"/>
      <c r="D415" s="14"/>
      <c r="E415" s="14"/>
      <c r="F415" s="14"/>
      <c r="G415" s="12"/>
      <c r="H415" s="14"/>
      <c r="I415" s="14"/>
      <c r="J415" s="107"/>
      <c r="K415" s="117" t="str">
        <f t="shared" si="18"/>
        <v/>
      </c>
      <c r="L415" s="14"/>
      <c r="M415" s="12"/>
      <c r="N415" s="12"/>
      <c r="O415" s="12"/>
      <c r="P415" s="12"/>
      <c r="Q415" s="107"/>
      <c r="R415" s="129" t="str">
        <f t="shared" si="19"/>
        <v/>
      </c>
      <c r="S415" s="11"/>
      <c r="T415" s="14"/>
      <c r="U415" s="14"/>
      <c r="V415" s="12"/>
      <c r="W415" s="252"/>
      <c r="X415" s="252"/>
      <c r="Y415" s="245"/>
      <c r="Z415" s="257"/>
      <c r="AA415" s="257"/>
      <c r="AB415" s="23"/>
      <c r="AC415" s="130"/>
      <c r="AD415" s="14"/>
      <c r="AE415" s="14"/>
      <c r="AF415" s="14"/>
      <c r="AG415" s="14"/>
      <c r="AH415" s="14"/>
      <c r="AI415" s="270" t="str">
        <f t="shared" si="23"/>
        <v/>
      </c>
      <c r="AL415" s="15" t="str">
        <f t="shared" si="22"/>
        <v>N</v>
      </c>
    </row>
    <row r="416" spans="1:38" ht="25.5" customHeight="1" thickBot="1" x14ac:dyDescent="0.25">
      <c r="A416" s="13"/>
      <c r="B416" s="14"/>
      <c r="C416" s="12"/>
      <c r="D416" s="14"/>
      <c r="E416" s="14"/>
      <c r="F416" s="14"/>
      <c r="G416" s="12"/>
      <c r="H416" s="14"/>
      <c r="I416" s="14"/>
      <c r="J416" s="107"/>
      <c r="K416" s="117" t="str">
        <f t="shared" si="18"/>
        <v/>
      </c>
      <c r="L416" s="14"/>
      <c r="M416" s="12"/>
      <c r="N416" s="12"/>
      <c r="O416" s="12"/>
      <c r="P416" s="12"/>
      <c r="Q416" s="107"/>
      <c r="R416" s="129" t="str">
        <f t="shared" si="19"/>
        <v/>
      </c>
      <c r="S416" s="11"/>
      <c r="T416" s="14"/>
      <c r="U416" s="14"/>
      <c r="V416" s="12"/>
      <c r="W416" s="252"/>
      <c r="X416" s="252"/>
      <c r="Y416" s="245"/>
      <c r="Z416" s="257"/>
      <c r="AA416" s="257"/>
      <c r="AB416" s="23"/>
      <c r="AC416" s="130"/>
      <c r="AD416" s="14"/>
      <c r="AE416" s="14"/>
      <c r="AF416" s="14"/>
      <c r="AG416" s="14"/>
      <c r="AH416" s="14"/>
      <c r="AI416" s="270" t="str">
        <f t="shared" si="23"/>
        <v/>
      </c>
      <c r="AL416" s="15" t="str">
        <f t="shared" si="22"/>
        <v>N</v>
      </c>
    </row>
    <row r="417" spans="1:38" ht="25.5" customHeight="1" thickBot="1" x14ac:dyDescent="0.25">
      <c r="A417" s="13"/>
      <c r="B417" s="14"/>
      <c r="C417" s="12"/>
      <c r="D417" s="14"/>
      <c r="E417" s="14"/>
      <c r="F417" s="14"/>
      <c r="G417" s="12"/>
      <c r="H417" s="14"/>
      <c r="I417" s="14"/>
      <c r="J417" s="107"/>
      <c r="K417" s="117" t="str">
        <f t="shared" si="18"/>
        <v/>
      </c>
      <c r="L417" s="14"/>
      <c r="M417" s="12"/>
      <c r="N417" s="12"/>
      <c r="O417" s="12"/>
      <c r="P417" s="12"/>
      <c r="Q417" s="107"/>
      <c r="R417" s="129" t="str">
        <f t="shared" si="19"/>
        <v/>
      </c>
      <c r="S417" s="11"/>
      <c r="T417" s="14"/>
      <c r="U417" s="14"/>
      <c r="V417" s="12"/>
      <c r="W417" s="252"/>
      <c r="X417" s="252"/>
      <c r="Y417" s="245"/>
      <c r="Z417" s="257"/>
      <c r="AA417" s="257"/>
      <c r="AB417" s="23"/>
      <c r="AC417" s="130"/>
      <c r="AD417" s="14"/>
      <c r="AE417" s="14"/>
      <c r="AF417" s="14"/>
      <c r="AG417" s="14"/>
      <c r="AH417" s="14"/>
      <c r="AI417" s="270" t="str">
        <f t="shared" si="23"/>
        <v/>
      </c>
      <c r="AL417" s="15" t="str">
        <f t="shared" si="22"/>
        <v>N</v>
      </c>
    </row>
    <row r="418" spans="1:38" ht="25.5" customHeight="1" thickBot="1" x14ac:dyDescent="0.25">
      <c r="A418" s="13"/>
      <c r="B418" s="14"/>
      <c r="C418" s="12"/>
      <c r="D418" s="14"/>
      <c r="E418" s="14"/>
      <c r="F418" s="14"/>
      <c r="G418" s="12"/>
      <c r="H418" s="14"/>
      <c r="I418" s="14"/>
      <c r="J418" s="107"/>
      <c r="K418" s="117" t="str">
        <f t="shared" si="18"/>
        <v/>
      </c>
      <c r="L418" s="14"/>
      <c r="M418" s="12"/>
      <c r="N418" s="12"/>
      <c r="O418" s="12"/>
      <c r="P418" s="12"/>
      <c r="Q418" s="107"/>
      <c r="R418" s="129" t="str">
        <f t="shared" si="19"/>
        <v/>
      </c>
      <c r="S418" s="11"/>
      <c r="T418" s="14"/>
      <c r="U418" s="14"/>
      <c r="V418" s="12"/>
      <c r="W418" s="252"/>
      <c r="X418" s="252"/>
      <c r="Y418" s="245"/>
      <c r="Z418" s="257"/>
      <c r="AA418" s="257"/>
      <c r="AB418" s="23"/>
      <c r="AC418" s="130"/>
      <c r="AD418" s="14"/>
      <c r="AE418" s="14"/>
      <c r="AF418" s="14"/>
      <c r="AG418" s="14"/>
      <c r="AH418" s="14"/>
      <c r="AI418" s="270" t="str">
        <f t="shared" si="23"/>
        <v/>
      </c>
      <c r="AL418" s="15" t="str">
        <f t="shared" si="22"/>
        <v>N</v>
      </c>
    </row>
    <row r="419" spans="1:38" ht="25.5" customHeight="1" thickBot="1" x14ac:dyDescent="0.25">
      <c r="A419" s="13"/>
      <c r="B419" s="14"/>
      <c r="C419" s="12"/>
      <c r="D419" s="14"/>
      <c r="E419" s="14"/>
      <c r="F419" s="14"/>
      <c r="G419" s="12"/>
      <c r="H419" s="14"/>
      <c r="I419" s="14"/>
      <c r="J419" s="107"/>
      <c r="K419" s="117" t="str">
        <f t="shared" si="18"/>
        <v/>
      </c>
      <c r="L419" s="14"/>
      <c r="M419" s="12"/>
      <c r="N419" s="12"/>
      <c r="O419" s="12"/>
      <c r="P419" s="12"/>
      <c r="Q419" s="107"/>
      <c r="R419" s="129" t="str">
        <f t="shared" si="19"/>
        <v/>
      </c>
      <c r="S419" s="11"/>
      <c r="T419" s="14"/>
      <c r="U419" s="14"/>
      <c r="V419" s="12"/>
      <c r="W419" s="252"/>
      <c r="X419" s="252"/>
      <c r="Y419" s="245"/>
      <c r="Z419" s="257"/>
      <c r="AA419" s="257"/>
      <c r="AB419" s="23"/>
      <c r="AC419" s="130"/>
      <c r="AD419" s="14"/>
      <c r="AE419" s="14"/>
      <c r="AF419" s="14"/>
      <c r="AG419" s="14"/>
      <c r="AH419" s="14"/>
      <c r="AI419" s="270" t="str">
        <f t="shared" si="23"/>
        <v/>
      </c>
      <c r="AL419" s="15" t="str">
        <f>IF(AC419&amp;AD419&amp;AE419&amp;AF419&amp;AG419&amp;AH419="YNNNNN","Y","N")</f>
        <v>N</v>
      </c>
    </row>
    <row r="420" spans="1:38" ht="25.5" customHeight="1" x14ac:dyDescent="0.2"/>
  </sheetData>
  <sheetProtection password="D760" sheet="1" sort="0" autoFilter="0"/>
  <mergeCells count="9">
    <mergeCell ref="A6:B7"/>
    <mergeCell ref="C6:C8"/>
    <mergeCell ref="AI7:AI8"/>
    <mergeCell ref="AC6:AI6"/>
    <mergeCell ref="A1:AI5"/>
    <mergeCell ref="L6:R7"/>
    <mergeCell ref="S6:AA7"/>
    <mergeCell ref="D6:K7"/>
    <mergeCell ref="AB6:AB7"/>
  </mergeCells>
  <conditionalFormatting sqref="T9:U419">
    <cfRule type="expression" dxfId="158" priority="1336" stopIfTrue="1">
      <formula>AND($A9&lt;&gt;"",T9="")</formula>
    </cfRule>
  </conditionalFormatting>
  <conditionalFormatting sqref="Z9:Z419">
    <cfRule type="expression" dxfId="157" priority="1339" stopIfTrue="1">
      <formula>AND($A9&lt;&gt;"",Z9="")</formula>
    </cfRule>
  </conditionalFormatting>
  <conditionalFormatting sqref="H9:J419">
    <cfRule type="expression" dxfId="156" priority="1341" stopIfTrue="1">
      <formula>AND($A9&lt;&gt;"",H9="")</formula>
    </cfRule>
  </conditionalFormatting>
  <conditionalFormatting sqref="AB9:AB419">
    <cfRule type="expression" dxfId="155" priority="1348" stopIfTrue="1">
      <formula>AND($A9&lt;&gt;"",AB9="")</formula>
    </cfRule>
  </conditionalFormatting>
  <conditionalFormatting sqref="B9:B419">
    <cfRule type="expression" dxfId="154" priority="1334" stopIfTrue="1">
      <formula>AND($A9&lt;&gt;"",B9="")</formula>
    </cfRule>
  </conditionalFormatting>
  <conditionalFormatting sqref="L9:L419">
    <cfRule type="expression" dxfId="153" priority="1325" stopIfTrue="1">
      <formula>AND($A9&lt;&gt;"",L9="")</formula>
    </cfRule>
  </conditionalFormatting>
  <conditionalFormatting sqref="AD9:AD419">
    <cfRule type="expression" dxfId="152" priority="1378" stopIfTrue="1">
      <formula>AND($A9&lt;&gt;"",AD9="")</formula>
    </cfRule>
  </conditionalFormatting>
  <conditionalFormatting sqref="AE9:AE419">
    <cfRule type="expression" dxfId="151" priority="1767" stopIfTrue="1">
      <formula>AND($A9&lt;&gt;"",AE9="")</formula>
    </cfRule>
  </conditionalFormatting>
  <conditionalFormatting sqref="AF9:AF419">
    <cfRule type="expression" dxfId="150" priority="1766" stopIfTrue="1">
      <formula>AND($A9&lt;&gt;"",AF9="")</formula>
    </cfRule>
  </conditionalFormatting>
  <conditionalFormatting sqref="AG9:AG419">
    <cfRule type="expression" dxfId="149" priority="1760" stopIfTrue="1">
      <formula>AND($A9&lt;&gt;"",AG9="")</formula>
    </cfRule>
  </conditionalFormatting>
  <conditionalFormatting sqref="A9:AI419">
    <cfRule type="expression" dxfId="148" priority="1768" stopIfTrue="1">
      <formula>MOD(ROW(),2)=1</formula>
    </cfRule>
  </conditionalFormatting>
  <conditionalFormatting sqref="AC9:AC419">
    <cfRule type="expression" dxfId="147" priority="246" stopIfTrue="1">
      <formula>AND($A9&lt;&gt;"",AC9="")</formula>
    </cfRule>
  </conditionalFormatting>
  <conditionalFormatting sqref="M9:M419">
    <cfRule type="expression" dxfId="146" priority="8" stopIfTrue="1">
      <formula>AND($A9&lt;&gt;"",LEN($M9)&gt;40)</formula>
    </cfRule>
  </conditionalFormatting>
  <conditionalFormatting sqref="F9:F419">
    <cfRule type="expression" dxfId="145" priority="1750" stopIfTrue="1">
      <formula>AND($A9&lt;&gt;"",LEN($F9)&gt;40)</formula>
    </cfRule>
    <cfRule type="expression" dxfId="144" priority="1751" stopIfTrue="1">
      <formula>AND($A9&lt;&gt;"",F9="")</formula>
    </cfRule>
  </conditionalFormatting>
  <conditionalFormatting sqref="AG9:AH419">
    <cfRule type="expression" dxfId="143" priority="1329" stopIfTrue="1">
      <formula>AND($A9&lt;&gt;"",$AF9="Y")</formula>
    </cfRule>
  </conditionalFormatting>
  <conditionalFormatting sqref="AF9:AH419">
    <cfRule type="expression" dxfId="142" priority="1330" stopIfTrue="1">
      <formula>AND($A9&lt;&gt;"",$AE9="Y")</formula>
    </cfRule>
  </conditionalFormatting>
  <conditionalFormatting sqref="AE9:AH419">
    <cfRule type="expression" dxfId="141" priority="1332" stopIfTrue="1">
      <formula>AND($A9&lt;&gt;"",$AD9="Y")</formula>
    </cfRule>
  </conditionalFormatting>
  <conditionalFormatting sqref="AD9:AH419">
    <cfRule type="expression" dxfId="140" priority="1375" stopIfTrue="1">
      <formula>AND($A9&lt;&gt;"",$AC9="N")</formula>
    </cfRule>
  </conditionalFormatting>
  <conditionalFormatting sqref="AH9:AH419">
    <cfRule type="expression" dxfId="139" priority="6" stopIfTrue="1">
      <formula>AND($A9&lt;&gt;"",$AG9="Y")</formula>
    </cfRule>
    <cfRule type="expression" dxfId="138" priority="1769" stopIfTrue="1">
      <formula>AND($A9&lt;&gt;"",AH9="")</formula>
    </cfRule>
  </conditionalFormatting>
  <conditionalFormatting sqref="AH9:AH419">
    <cfRule type="expression" dxfId="137" priority="1754" stopIfTrue="1">
      <formula>AND($A9&lt;&gt;"",AH9="")</formula>
    </cfRule>
  </conditionalFormatting>
  <conditionalFormatting sqref="D9:D419 F9:F419">
    <cfRule type="expression" dxfId="136" priority="5" stopIfTrue="1">
      <formula>AND($A9&lt;&gt;"",D9="")</formula>
    </cfRule>
  </conditionalFormatting>
  <conditionalFormatting sqref="Y9:Y419">
    <cfRule type="expression" dxfId="135" priority="4" stopIfTrue="1">
      <formula>AND($A9&lt;&gt;"",Y9="")</formula>
    </cfRule>
  </conditionalFormatting>
  <conditionalFormatting sqref="W9:W419">
    <cfRule type="expression" dxfId="134" priority="3">
      <formula>AND($A9&lt;&gt;"",W9="")</formula>
    </cfRule>
  </conditionalFormatting>
  <conditionalFormatting sqref="X9:X419">
    <cfRule type="expression" dxfId="133" priority="2">
      <formula>AND($A9&lt;&gt;"",$W9="Other",$X9="")</formula>
    </cfRule>
  </conditionalFormatting>
  <conditionalFormatting sqref="AA9:AA419">
    <cfRule type="expression" dxfId="132" priority="1" stopIfTrue="1">
      <formula>AND($A9&lt;&gt;"",AA9="")</formula>
    </cfRule>
  </conditionalFormatting>
  <dataValidations count="12">
    <dataValidation type="list" allowBlank="1" showInputMessage="1" showErrorMessage="1" errorTitle="Error detected" error="Please enter one of following..._x000a__x000a_   - Small_x000a_   - Medium _x000a_   - Large_x000a__x000a_Select from the drop-down list._x000a_" sqref="AB9:AB419">
      <formula1>Size</formula1>
    </dataValidation>
    <dataValidation type="list" allowBlank="1" showInputMessage="1" showErrorMessage="1" errorTitle="Error detected" error="Please select from drop-down list" sqref="AC9:AH419">
      <formula1>YesNo</formula1>
    </dataValidation>
    <dataValidation type="list" allowBlank="1" showInputMessage="1" showErrorMessage="1" errorTitle="Error detected" error="Please select from drop-down list" sqref="P9:P419">
      <formula1>States</formula1>
    </dataValidation>
    <dataValidation type="list" allowBlank="1" showInputMessage="1" showErrorMessage="1" errorTitle="Error detected" error="Incorrect entry._x000a__x000a_Please select from drop-down list_x000a_" sqref="I9:I419">
      <formula1>States</formula1>
    </dataValidation>
    <dataValidation type="list" showInputMessage="1" showErrorMessage="1" errorTitle="Invalid Entry" error="Please select from the drop-down list or leave Blank" sqref="S9:S419">
      <formula1>Title</formula1>
    </dataValidation>
    <dataValidation type="whole" allowBlank="1" showInputMessage="1" showErrorMessage="1" errorTitle="Error detected" error="Please check and re-enter a valid ABN_x000a_" sqref="A9:A419">
      <formula1>10000000000</formula1>
      <formula2>99999999999</formula2>
    </dataValidation>
    <dataValidation type="whole" allowBlank="1" showInputMessage="1" showErrorMessage="1" errorTitle="Error detected" error="Please enter a valid Australian Postcode._x000a__x000a_Please check and re-enter._x000a_" sqref="Q9:Q419 J9:J419">
      <formula1>1</formula1>
      <formula2>9999</formula2>
    </dataValidation>
    <dataValidation type="custom" allowBlank="1" showInputMessage="1" showErrorMessage="1" errorTitle="Error Detected" error="You have exceeded the maximum number of characters for this entry_x000a__x000a_lease review your entry and limit it to 40 characters._x000a__x000a_Note: Spaces are counted as characters." sqref="F9:F419 M9:M419">
      <formula1>LEN(F9)&lt;41</formula1>
    </dataValidation>
    <dataValidation type="date" allowBlank="1" showInputMessage="1" showErrorMessage="1" sqref="Y11:Y419">
      <formula1>1</formula1>
      <formula2>43465</formula2>
    </dataValidation>
    <dataValidation type="date" allowBlank="1" showInputMessage="1" showErrorMessage="1" error="Enter the correct format: _x000a_dd/mm/yyyy" sqref="Y9">
      <formula1>1</formula1>
      <formula2>43465</formula2>
    </dataValidation>
    <dataValidation type="whole" operator="greaterThan" allowBlank="1" showInputMessage="1" showErrorMessage="1" error="Please enter a numerical value " sqref="Z9:AA419">
      <formula1>1</formula1>
    </dataValidation>
    <dataValidation type="date" allowBlank="1" showInputMessage="1" showErrorMessage="1" error="Please enter in the right format, dd/mm/yyyy" sqref="Y10">
      <formula1>1</formula1>
      <formula2>43465</formula2>
    </dataValidation>
  </dataValidations>
  <pageMargins left="0.7" right="0.7" top="0.75" bottom="0.75" header="0.3" footer="0.3"/>
  <pageSetup paperSize="9" orientation="portrait" verticalDpi="599"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from the list">
          <x14:formula1>
            <xm:f>Validation_list!$B$92:$B$103</xm:f>
          </x14:formula1>
          <xm:sqref>W9:W419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D423"/>
  <sheetViews>
    <sheetView showGridLines="0" zoomScale="70" zoomScaleNormal="70" workbookViewId="0">
      <pane xSplit="2" ySplit="8" topLeftCell="C9" activePane="bottomRight" state="frozen"/>
      <selection pane="topRight"/>
      <selection pane="bottomLeft"/>
      <selection pane="bottomRight"/>
    </sheetView>
  </sheetViews>
  <sheetFormatPr defaultColWidth="0" defaultRowHeight="0" customHeight="1" zeroHeight="1" x14ac:dyDescent="0.2"/>
  <cols>
    <col min="1" max="1" width="14.7109375" style="71" customWidth="1"/>
    <col min="2" max="2" width="35.85546875" style="71" customWidth="1"/>
    <col min="3" max="3" width="24.85546875" style="69" bestFit="1" customWidth="1"/>
    <col min="4" max="4" width="30.42578125" style="69" customWidth="1"/>
    <col min="5" max="26" width="14.7109375" style="69" customWidth="1"/>
    <col min="27" max="27" width="16.7109375" style="69" customWidth="1"/>
    <col min="28" max="28" width="15" style="69" customWidth="1"/>
    <col min="29" max="30" width="14.5703125" style="69" customWidth="1"/>
    <col min="31" max="31" width="14.5703125" style="100" customWidth="1"/>
    <col min="32" max="33" width="23.7109375" style="69" customWidth="1"/>
    <col min="34" max="35" width="14.7109375" style="69" customWidth="1"/>
    <col min="36" max="36" width="23.7109375" style="69" customWidth="1"/>
    <col min="37" max="37" width="33.7109375" style="71" customWidth="1"/>
    <col min="38" max="38" width="30.7109375" style="71" customWidth="1"/>
    <col min="39" max="41" width="14.5703125" style="71" customWidth="1"/>
    <col min="42" max="57" width="14.5703125" style="69" customWidth="1"/>
    <col min="58" max="63" width="14.7109375" style="69" customWidth="1"/>
    <col min="64" max="64" width="23.7109375" style="69" customWidth="1"/>
    <col min="65" max="68" width="14.7109375" style="69" customWidth="1"/>
    <col min="69" max="72" width="14.7109375" style="71" customWidth="1"/>
    <col min="73" max="73" width="16.5703125" style="71" customWidth="1"/>
    <col min="74" max="74" width="14.7109375" style="71" customWidth="1"/>
    <col min="75" max="75" width="26.85546875" style="71" customWidth="1"/>
    <col min="76" max="76" width="31.7109375" customWidth="1"/>
    <col min="77" max="77" width="75.28515625" customWidth="1"/>
    <col min="78" max="78" width="7.7109375" style="55" customWidth="1"/>
    <col min="79" max="82" width="9.140625" style="55" hidden="1" customWidth="1"/>
    <col min="83" max="16384" width="11" style="55" hidden="1"/>
  </cols>
  <sheetData>
    <row r="1" spans="1:78" s="73" customFormat="1" ht="12.75" x14ac:dyDescent="0.2">
      <c r="A1" s="207"/>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72"/>
    </row>
    <row r="2" spans="1:78" s="73" customFormat="1" ht="15" x14ac:dyDescent="0.2">
      <c r="A2" s="207"/>
      <c r="B2" s="207"/>
      <c r="C2" s="207"/>
      <c r="D2" s="208"/>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9"/>
      <c r="AQ2" s="207"/>
      <c r="AR2" s="207"/>
      <c r="AS2" s="207"/>
      <c r="AT2" s="207"/>
      <c r="AU2" s="207"/>
      <c r="AV2" s="207"/>
      <c r="AW2" s="207"/>
      <c r="AX2" s="207"/>
      <c r="AY2" s="207"/>
      <c r="AZ2" s="207"/>
      <c r="BA2" s="207"/>
      <c r="BB2" s="207"/>
      <c r="BC2" s="207"/>
      <c r="BD2" s="207"/>
      <c r="BE2" s="209"/>
      <c r="BF2" s="207"/>
      <c r="BG2" s="207"/>
      <c r="BH2" s="207"/>
      <c r="BI2" s="207"/>
      <c r="BJ2" s="207"/>
      <c r="BK2" s="207"/>
      <c r="BL2" s="207"/>
      <c r="BM2" s="207"/>
      <c r="BN2" s="207"/>
      <c r="BO2" s="207"/>
      <c r="BP2" s="207"/>
      <c r="BQ2" s="207"/>
      <c r="BR2" s="207"/>
      <c r="BS2" s="207"/>
      <c r="BT2" s="207"/>
      <c r="BU2" s="207"/>
      <c r="BV2" s="207"/>
      <c r="BW2" s="207"/>
      <c r="BX2" s="207"/>
      <c r="BY2" s="207"/>
      <c r="BZ2" s="72"/>
    </row>
    <row r="3" spans="1:78" s="73" customFormat="1" ht="39" customHeight="1" thickBot="1" x14ac:dyDescent="0.25">
      <c r="A3" s="207"/>
      <c r="B3" s="207"/>
      <c r="C3" s="207"/>
      <c r="D3" s="210"/>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11"/>
      <c r="AF3" s="212"/>
      <c r="AG3" s="212"/>
      <c r="AH3" s="207"/>
      <c r="AI3" s="207"/>
      <c r="AJ3" s="207"/>
      <c r="AK3" s="207"/>
      <c r="AL3" s="213"/>
      <c r="AM3" s="213"/>
      <c r="AN3" s="213"/>
      <c r="AO3" s="213"/>
      <c r="AP3" s="213"/>
      <c r="AQ3" s="213"/>
      <c r="AR3" s="213"/>
      <c r="AS3" s="213"/>
      <c r="AT3" s="213"/>
      <c r="AU3" s="213"/>
      <c r="AV3" s="213"/>
      <c r="AW3" s="213"/>
      <c r="AX3" s="213"/>
      <c r="AY3" s="213"/>
      <c r="AZ3" s="213"/>
      <c r="BA3" s="213"/>
      <c r="BB3" s="213"/>
      <c r="BC3" s="213"/>
      <c r="BD3" s="213"/>
      <c r="BE3" s="213"/>
      <c r="BF3" s="369"/>
      <c r="BG3" s="369"/>
      <c r="BH3" s="369"/>
      <c r="BI3" s="369"/>
      <c r="BJ3" s="369"/>
      <c r="BK3" s="369"/>
      <c r="BL3" s="213"/>
      <c r="BM3" s="207"/>
      <c r="BN3" s="207"/>
      <c r="BO3" s="207"/>
      <c r="BP3" s="207"/>
      <c r="BQ3" s="207"/>
      <c r="BR3" s="207"/>
      <c r="BS3" s="207"/>
      <c r="BT3" s="207"/>
      <c r="BU3" s="207"/>
      <c r="BV3" s="207"/>
      <c r="BW3" s="207"/>
      <c r="BX3" s="207"/>
      <c r="BY3" s="207"/>
      <c r="BZ3" s="72"/>
    </row>
    <row r="4" spans="1:78" s="73" customFormat="1" ht="48.75" customHeight="1" thickBot="1" x14ac:dyDescent="0.25">
      <c r="A4" s="365" t="s">
        <v>879</v>
      </c>
      <c r="B4" s="365" t="s">
        <v>880</v>
      </c>
      <c r="C4" s="297" t="s">
        <v>943</v>
      </c>
      <c r="D4" s="299"/>
      <c r="E4" s="332" t="s">
        <v>1000</v>
      </c>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4"/>
      <c r="AK4" s="366" t="s">
        <v>978</v>
      </c>
      <c r="AL4" s="332" t="s">
        <v>1001</v>
      </c>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4"/>
      <c r="BM4" s="303" t="s">
        <v>977</v>
      </c>
      <c r="BN4" s="298"/>
      <c r="BO4" s="298"/>
      <c r="BP4" s="298"/>
      <c r="BQ4" s="298"/>
      <c r="BR4" s="298"/>
      <c r="BS4" s="298"/>
      <c r="BT4" s="298"/>
      <c r="BU4" s="299"/>
      <c r="BV4" s="303" t="s">
        <v>965</v>
      </c>
      <c r="BW4" s="299"/>
      <c r="BX4" s="311" t="s">
        <v>979</v>
      </c>
      <c r="BY4" s="312"/>
      <c r="BZ4" s="74"/>
    </row>
    <row r="5" spans="1:78" s="73" customFormat="1" ht="51" customHeight="1" thickBot="1" x14ac:dyDescent="0.25">
      <c r="A5" s="365"/>
      <c r="B5" s="365"/>
      <c r="C5" s="300"/>
      <c r="D5" s="302"/>
      <c r="E5" s="335"/>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7"/>
      <c r="AK5" s="367"/>
      <c r="AL5" s="338"/>
      <c r="AM5" s="339"/>
      <c r="AN5" s="339"/>
      <c r="AO5" s="339"/>
      <c r="AP5" s="339"/>
      <c r="AQ5" s="339"/>
      <c r="AR5" s="339"/>
      <c r="AS5" s="339"/>
      <c r="AT5" s="339"/>
      <c r="AU5" s="339"/>
      <c r="AV5" s="339"/>
      <c r="AW5" s="339"/>
      <c r="AX5" s="339"/>
      <c r="AY5" s="339"/>
      <c r="AZ5" s="339"/>
      <c r="BA5" s="339"/>
      <c r="BB5" s="339"/>
      <c r="BC5" s="339"/>
      <c r="BD5" s="339"/>
      <c r="BE5" s="339"/>
      <c r="BF5" s="339"/>
      <c r="BG5" s="339"/>
      <c r="BH5" s="339"/>
      <c r="BI5" s="339"/>
      <c r="BJ5" s="339"/>
      <c r="BK5" s="339"/>
      <c r="BL5" s="340"/>
      <c r="BM5" s="300"/>
      <c r="BN5" s="301"/>
      <c r="BO5" s="301"/>
      <c r="BP5" s="301"/>
      <c r="BQ5" s="301"/>
      <c r="BR5" s="301"/>
      <c r="BS5" s="301"/>
      <c r="BT5" s="301"/>
      <c r="BU5" s="302"/>
      <c r="BV5" s="300"/>
      <c r="BW5" s="302"/>
      <c r="BX5" s="313"/>
      <c r="BY5" s="314"/>
      <c r="BZ5" s="72"/>
    </row>
    <row r="6" spans="1:78" s="73" customFormat="1" ht="31.5" customHeight="1" thickBot="1" x14ac:dyDescent="0.25">
      <c r="A6" s="365"/>
      <c r="B6" s="365"/>
      <c r="C6" s="370" t="s">
        <v>885</v>
      </c>
      <c r="D6" s="347" t="s">
        <v>966</v>
      </c>
      <c r="E6" s="306" t="s">
        <v>641</v>
      </c>
      <c r="F6" s="307"/>
      <c r="G6" s="308"/>
      <c r="H6" s="306" t="s">
        <v>642</v>
      </c>
      <c r="I6" s="307"/>
      <c r="J6" s="307"/>
      <c r="K6" s="308"/>
      <c r="L6" s="306" t="s">
        <v>643</v>
      </c>
      <c r="M6" s="307"/>
      <c r="N6" s="307"/>
      <c r="O6" s="308"/>
      <c r="P6" s="306" t="s">
        <v>644</v>
      </c>
      <c r="Q6" s="307"/>
      <c r="R6" s="308"/>
      <c r="S6" s="306" t="s">
        <v>645</v>
      </c>
      <c r="T6" s="308"/>
      <c r="U6" s="306" t="s">
        <v>646</v>
      </c>
      <c r="V6" s="307"/>
      <c r="W6" s="308"/>
      <c r="X6" s="306" t="s">
        <v>647</v>
      </c>
      <c r="Y6" s="308"/>
      <c r="Z6" s="306" t="s">
        <v>648</v>
      </c>
      <c r="AA6" s="308"/>
      <c r="AB6" s="306" t="s">
        <v>649</v>
      </c>
      <c r="AC6" s="307"/>
      <c r="AD6" s="307"/>
      <c r="AE6" s="307"/>
      <c r="AF6" s="307"/>
      <c r="AG6" s="308"/>
      <c r="AH6" s="203" t="s">
        <v>650</v>
      </c>
      <c r="AI6" s="306" t="s">
        <v>403</v>
      </c>
      <c r="AJ6" s="308"/>
      <c r="AK6" s="367"/>
      <c r="AL6" s="178" t="s">
        <v>639</v>
      </c>
      <c r="AM6" s="309" t="s">
        <v>565</v>
      </c>
      <c r="AN6" s="310"/>
      <c r="AO6" s="309" t="s">
        <v>566</v>
      </c>
      <c r="AP6" s="326"/>
      <c r="AQ6" s="326"/>
      <c r="AR6" s="326"/>
      <c r="AS6" s="310"/>
      <c r="AT6" s="309" t="s">
        <v>567</v>
      </c>
      <c r="AU6" s="326"/>
      <c r="AV6" s="326"/>
      <c r="AW6" s="326"/>
      <c r="AX6" s="310"/>
      <c r="AY6" s="309" t="s">
        <v>569</v>
      </c>
      <c r="AZ6" s="310"/>
      <c r="BA6" s="309" t="s">
        <v>571</v>
      </c>
      <c r="BB6" s="326"/>
      <c r="BC6" s="326"/>
      <c r="BD6" s="326"/>
      <c r="BE6" s="326"/>
      <c r="BF6" s="326"/>
      <c r="BG6" s="326"/>
      <c r="BH6" s="326"/>
      <c r="BI6" s="326"/>
      <c r="BJ6" s="310"/>
      <c r="BK6" s="309" t="s">
        <v>576</v>
      </c>
      <c r="BL6" s="310"/>
      <c r="BM6" s="323" t="s">
        <v>557</v>
      </c>
      <c r="BN6" s="320" t="s">
        <v>558</v>
      </c>
      <c r="BO6" s="320" t="s">
        <v>559</v>
      </c>
      <c r="BP6" s="320" t="s">
        <v>560</v>
      </c>
      <c r="BQ6" s="320" t="s">
        <v>561</v>
      </c>
      <c r="BR6" s="320" t="s">
        <v>562</v>
      </c>
      <c r="BS6" s="320" t="s">
        <v>563</v>
      </c>
      <c r="BT6" s="320" t="s">
        <v>564</v>
      </c>
      <c r="BU6" s="358" t="s">
        <v>886</v>
      </c>
      <c r="BV6" s="347" t="s">
        <v>887</v>
      </c>
      <c r="BW6" s="350" t="s">
        <v>888</v>
      </c>
      <c r="BX6" s="315" t="s">
        <v>889</v>
      </c>
      <c r="BY6" s="315" t="s">
        <v>890</v>
      </c>
    </row>
    <row r="7" spans="1:78" s="73" customFormat="1" ht="72.75" customHeight="1" thickBot="1" x14ac:dyDescent="0.25">
      <c r="A7" s="365"/>
      <c r="B7" s="365"/>
      <c r="C7" s="371"/>
      <c r="D7" s="348"/>
      <c r="E7" s="341" t="s">
        <v>654</v>
      </c>
      <c r="F7" s="341" t="s">
        <v>581</v>
      </c>
      <c r="G7" s="341" t="s">
        <v>655</v>
      </c>
      <c r="H7" s="341" t="s">
        <v>592</v>
      </c>
      <c r="I7" s="341" t="s">
        <v>656</v>
      </c>
      <c r="J7" s="341" t="s">
        <v>657</v>
      </c>
      <c r="K7" s="341" t="s">
        <v>595</v>
      </c>
      <c r="L7" s="341" t="s">
        <v>585</v>
      </c>
      <c r="M7" s="341" t="s">
        <v>586</v>
      </c>
      <c r="N7" s="341" t="s">
        <v>587</v>
      </c>
      <c r="O7" s="341" t="s">
        <v>588</v>
      </c>
      <c r="P7" s="341" t="s">
        <v>589</v>
      </c>
      <c r="Q7" s="341" t="s">
        <v>590</v>
      </c>
      <c r="R7" s="341" t="s">
        <v>591</v>
      </c>
      <c r="S7" s="341" t="s">
        <v>596</v>
      </c>
      <c r="T7" s="341" t="s">
        <v>597</v>
      </c>
      <c r="U7" s="341" t="s">
        <v>598</v>
      </c>
      <c r="V7" s="341" t="s">
        <v>599</v>
      </c>
      <c r="W7" s="341" t="s">
        <v>600</v>
      </c>
      <c r="X7" s="341" t="s">
        <v>583</v>
      </c>
      <c r="Y7" s="341" t="s">
        <v>584</v>
      </c>
      <c r="Z7" s="341" t="s">
        <v>666</v>
      </c>
      <c r="AA7" s="341" t="s">
        <v>651</v>
      </c>
      <c r="AB7" s="341" t="s">
        <v>882</v>
      </c>
      <c r="AC7" s="355" t="s">
        <v>932</v>
      </c>
      <c r="AD7" s="356"/>
      <c r="AE7" s="356"/>
      <c r="AF7" s="356"/>
      <c r="AG7" s="357"/>
      <c r="AH7" s="341" t="s">
        <v>652</v>
      </c>
      <c r="AI7" s="345" t="s">
        <v>653</v>
      </c>
      <c r="AJ7" s="353" t="s">
        <v>658</v>
      </c>
      <c r="AK7" s="367"/>
      <c r="AL7" s="343" t="s">
        <v>721</v>
      </c>
      <c r="AM7" s="330" t="s">
        <v>668</v>
      </c>
      <c r="AN7" s="329" t="s">
        <v>669</v>
      </c>
      <c r="AO7" s="330" t="s">
        <v>663</v>
      </c>
      <c r="AP7" s="318" t="s">
        <v>664</v>
      </c>
      <c r="AQ7" s="318" t="s">
        <v>665</v>
      </c>
      <c r="AR7" s="318" t="s">
        <v>745</v>
      </c>
      <c r="AS7" s="327" t="s">
        <v>744</v>
      </c>
      <c r="AT7" s="330" t="s">
        <v>530</v>
      </c>
      <c r="AU7" s="318" t="s">
        <v>531</v>
      </c>
      <c r="AV7" s="318" t="s">
        <v>527</v>
      </c>
      <c r="AW7" s="318" t="s">
        <v>533</v>
      </c>
      <c r="AX7" s="329" t="s">
        <v>568</v>
      </c>
      <c r="AY7" s="330" t="s">
        <v>570</v>
      </c>
      <c r="AZ7" s="329" t="s">
        <v>632</v>
      </c>
      <c r="BA7" s="330" t="s">
        <v>572</v>
      </c>
      <c r="BB7" s="318" t="s">
        <v>573</v>
      </c>
      <c r="BC7" s="318" t="s">
        <v>768</v>
      </c>
      <c r="BD7" s="318" t="s">
        <v>633</v>
      </c>
      <c r="BE7" s="318" t="s">
        <v>771</v>
      </c>
      <c r="BF7" s="318" t="s">
        <v>529</v>
      </c>
      <c r="BG7" s="318" t="s">
        <v>532</v>
      </c>
      <c r="BH7" s="318" t="s">
        <v>574</v>
      </c>
      <c r="BI7" s="318" t="s">
        <v>575</v>
      </c>
      <c r="BJ7" s="363" t="s">
        <v>528</v>
      </c>
      <c r="BK7" s="362" t="s">
        <v>577</v>
      </c>
      <c r="BL7" s="318" t="s">
        <v>578</v>
      </c>
      <c r="BM7" s="324"/>
      <c r="BN7" s="321"/>
      <c r="BO7" s="321"/>
      <c r="BP7" s="321"/>
      <c r="BQ7" s="321"/>
      <c r="BR7" s="321"/>
      <c r="BS7" s="321"/>
      <c r="BT7" s="321"/>
      <c r="BU7" s="359"/>
      <c r="BV7" s="348"/>
      <c r="BW7" s="351"/>
      <c r="BX7" s="316"/>
      <c r="BY7" s="316"/>
    </row>
    <row r="8" spans="1:78" s="75" customFormat="1" ht="114.75" customHeight="1" thickBot="1" x14ac:dyDescent="0.25">
      <c r="A8" s="365"/>
      <c r="B8" s="365"/>
      <c r="C8" s="372"/>
      <c r="D8" s="349"/>
      <c r="E8" s="342"/>
      <c r="F8" s="342"/>
      <c r="G8" s="342"/>
      <c r="H8" s="342"/>
      <c r="I8" s="342"/>
      <c r="J8" s="342"/>
      <c r="K8" s="342"/>
      <c r="L8" s="342"/>
      <c r="M8" s="342"/>
      <c r="N8" s="342"/>
      <c r="O8" s="342"/>
      <c r="P8" s="342"/>
      <c r="Q8" s="342"/>
      <c r="R8" s="342"/>
      <c r="S8" s="342"/>
      <c r="T8" s="342"/>
      <c r="U8" s="342"/>
      <c r="V8" s="342"/>
      <c r="W8" s="342"/>
      <c r="X8" s="342"/>
      <c r="Y8" s="342"/>
      <c r="Z8" s="342"/>
      <c r="AA8" s="342"/>
      <c r="AB8" s="342"/>
      <c r="AC8" s="179" t="s">
        <v>556</v>
      </c>
      <c r="AD8" s="179" t="s">
        <v>667</v>
      </c>
      <c r="AE8" s="179" t="s">
        <v>555</v>
      </c>
      <c r="AF8" s="179" t="s">
        <v>883</v>
      </c>
      <c r="AG8" s="179" t="s">
        <v>884</v>
      </c>
      <c r="AH8" s="342"/>
      <c r="AI8" s="346"/>
      <c r="AJ8" s="354"/>
      <c r="AK8" s="368"/>
      <c r="AL8" s="344"/>
      <c r="AM8" s="331"/>
      <c r="AN8" s="328"/>
      <c r="AO8" s="331"/>
      <c r="AP8" s="319"/>
      <c r="AQ8" s="319"/>
      <c r="AR8" s="319"/>
      <c r="AS8" s="328"/>
      <c r="AT8" s="331"/>
      <c r="AU8" s="319"/>
      <c r="AV8" s="319"/>
      <c r="AW8" s="319"/>
      <c r="AX8" s="328"/>
      <c r="AY8" s="331"/>
      <c r="AZ8" s="328"/>
      <c r="BA8" s="331"/>
      <c r="BB8" s="319"/>
      <c r="BC8" s="319"/>
      <c r="BD8" s="319"/>
      <c r="BE8" s="319"/>
      <c r="BF8" s="361"/>
      <c r="BG8" s="319"/>
      <c r="BH8" s="319"/>
      <c r="BI8" s="319"/>
      <c r="BJ8" s="364"/>
      <c r="BK8" s="361"/>
      <c r="BL8" s="319"/>
      <c r="BM8" s="325"/>
      <c r="BN8" s="322"/>
      <c r="BO8" s="322"/>
      <c r="BP8" s="322"/>
      <c r="BQ8" s="322"/>
      <c r="BR8" s="322"/>
      <c r="BS8" s="322"/>
      <c r="BT8" s="322"/>
      <c r="BU8" s="360"/>
      <c r="BV8" s="349"/>
      <c r="BW8" s="352"/>
      <c r="BX8" s="317"/>
      <c r="BY8" s="317"/>
    </row>
    <row r="9" spans="1:78" s="73" customFormat="1" ht="25.5" customHeight="1" thickBot="1" x14ac:dyDescent="0.25">
      <c r="A9" s="171" t="str">
        <f>IF('Charity details'!A9="","",'Charity details'!A9)</f>
        <v/>
      </c>
      <c r="B9" s="171" t="str">
        <f>IF('Charity details'!B9="",IF(A9="","","Complete Sec.A"),'Charity details'!B9)</f>
        <v/>
      </c>
      <c r="C9" s="108"/>
      <c r="D9" s="11"/>
      <c r="E9" s="11"/>
      <c r="F9" s="11"/>
      <c r="G9" s="11"/>
      <c r="H9" s="12"/>
      <c r="I9" s="12"/>
      <c r="J9" s="12"/>
      <c r="K9" s="12"/>
      <c r="L9" s="12"/>
      <c r="M9" s="12"/>
      <c r="N9" s="12"/>
      <c r="O9" s="12"/>
      <c r="P9" s="12"/>
      <c r="Q9" s="12"/>
      <c r="R9" s="12"/>
      <c r="S9" s="12"/>
      <c r="T9" s="12"/>
      <c r="U9" s="12"/>
      <c r="V9" s="12"/>
      <c r="W9" s="12"/>
      <c r="X9" s="12"/>
      <c r="Y9" s="12"/>
      <c r="Z9" s="11"/>
      <c r="AA9" s="11"/>
      <c r="AB9" s="11"/>
      <c r="AC9" s="108"/>
      <c r="AD9" s="108"/>
      <c r="AE9" s="108"/>
      <c r="AF9" s="9"/>
      <c r="AG9" s="9"/>
      <c r="AH9" s="9"/>
      <c r="AI9" s="10"/>
      <c r="AJ9" s="9"/>
      <c r="AK9" s="11"/>
      <c r="AL9" s="9"/>
      <c r="AM9" s="9"/>
      <c r="AN9" s="10"/>
      <c r="AO9" s="10"/>
      <c r="AP9" s="10"/>
      <c r="AQ9" s="10"/>
      <c r="AR9" s="10"/>
      <c r="AS9" s="10"/>
      <c r="AT9" s="10"/>
      <c r="AU9" s="10"/>
      <c r="AV9" s="10"/>
      <c r="AW9" s="10"/>
      <c r="AX9" s="10"/>
      <c r="AY9" s="10"/>
      <c r="AZ9" s="10"/>
      <c r="BA9" s="10"/>
      <c r="BB9" s="10"/>
      <c r="BC9" s="10"/>
      <c r="BD9" s="10"/>
      <c r="BE9" s="10"/>
      <c r="BF9" s="10"/>
      <c r="BG9" s="10"/>
      <c r="BH9" s="10"/>
      <c r="BI9" s="10"/>
      <c r="BJ9" s="10"/>
      <c r="BK9" s="9"/>
      <c r="BL9" s="11"/>
      <c r="BM9" s="11"/>
      <c r="BN9" s="11"/>
      <c r="BO9" s="11"/>
      <c r="BP9" s="11"/>
      <c r="BQ9" s="11"/>
      <c r="BR9" s="11"/>
      <c r="BS9" s="11"/>
      <c r="BT9" s="11"/>
      <c r="BU9" s="11"/>
      <c r="BV9" s="9"/>
      <c r="BW9" s="11"/>
      <c r="BX9" s="246"/>
      <c r="BY9" s="246"/>
    </row>
    <row r="10" spans="1:78" s="73" customFormat="1" ht="25.5" customHeight="1" thickBot="1" x14ac:dyDescent="0.25">
      <c r="A10" s="171" t="str">
        <f>IF('Charity details'!A10="","",'Charity details'!A10)</f>
        <v/>
      </c>
      <c r="B10" s="171" t="str">
        <f>IF('Charity details'!B10="",IF(A10="","","Complete Sec.A"),'Charity details'!B10)</f>
        <v/>
      </c>
      <c r="C10" s="108"/>
      <c r="D10" s="11"/>
      <c r="E10" s="11"/>
      <c r="F10" s="11"/>
      <c r="G10" s="11"/>
      <c r="H10" s="12"/>
      <c r="I10" s="12"/>
      <c r="J10" s="12"/>
      <c r="K10" s="12"/>
      <c r="L10" s="12"/>
      <c r="M10" s="12"/>
      <c r="N10" s="12"/>
      <c r="O10" s="12"/>
      <c r="P10" s="12"/>
      <c r="Q10" s="12"/>
      <c r="R10" s="12"/>
      <c r="S10" s="12"/>
      <c r="T10" s="12"/>
      <c r="U10" s="12"/>
      <c r="V10" s="12"/>
      <c r="W10" s="12"/>
      <c r="X10" s="12"/>
      <c r="Y10" s="12"/>
      <c r="Z10" s="11"/>
      <c r="AA10" s="11"/>
      <c r="AB10" s="11"/>
      <c r="AC10" s="108"/>
      <c r="AD10" s="108"/>
      <c r="AE10" s="108"/>
      <c r="AF10" s="9"/>
      <c r="AG10" s="9"/>
      <c r="AH10" s="9"/>
      <c r="AI10" s="10"/>
      <c r="AJ10" s="9"/>
      <c r="AK10" s="11"/>
      <c r="AL10" s="9"/>
      <c r="AM10" s="9"/>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9"/>
      <c r="BL10" s="11"/>
      <c r="BM10" s="11"/>
      <c r="BN10" s="11"/>
      <c r="BO10" s="11"/>
      <c r="BP10" s="11"/>
      <c r="BQ10" s="11"/>
      <c r="BR10" s="11"/>
      <c r="BS10" s="11"/>
      <c r="BT10" s="11"/>
      <c r="BU10" s="11"/>
      <c r="BV10" s="9"/>
      <c r="BW10" s="11"/>
      <c r="BX10" s="246"/>
      <c r="BY10" s="246"/>
    </row>
    <row r="11" spans="1:78" s="73" customFormat="1" ht="25.5" customHeight="1" thickBot="1" x14ac:dyDescent="0.25">
      <c r="A11" s="171" t="str">
        <f>IF('Charity details'!A11="","",'Charity details'!A11)</f>
        <v/>
      </c>
      <c r="B11" s="171" t="str">
        <f>IF('Charity details'!B11="",IF(A11="","","Complete Sec.A"),'Charity details'!B11)</f>
        <v/>
      </c>
      <c r="C11" s="108"/>
      <c r="D11" s="11"/>
      <c r="E11" s="11"/>
      <c r="F11" s="11"/>
      <c r="G11" s="11"/>
      <c r="H11" s="12"/>
      <c r="I11" s="12"/>
      <c r="J11" s="12"/>
      <c r="K11" s="12"/>
      <c r="L11" s="12"/>
      <c r="M11" s="12"/>
      <c r="N11" s="12"/>
      <c r="O11" s="12"/>
      <c r="P11" s="12"/>
      <c r="Q11" s="12"/>
      <c r="R11" s="12"/>
      <c r="S11" s="12"/>
      <c r="T11" s="12"/>
      <c r="U11" s="12"/>
      <c r="V11" s="12"/>
      <c r="W11" s="12"/>
      <c r="X11" s="12"/>
      <c r="Y11" s="12"/>
      <c r="Z11" s="11"/>
      <c r="AA11" s="11"/>
      <c r="AB11" s="11"/>
      <c r="AC11" s="108"/>
      <c r="AD11" s="108"/>
      <c r="AE11" s="108"/>
      <c r="AF11" s="9"/>
      <c r="AG11" s="9"/>
      <c r="AH11" s="9"/>
      <c r="AI11" s="10"/>
      <c r="AJ11" s="9"/>
      <c r="AK11" s="11"/>
      <c r="AL11" s="9"/>
      <c r="AM11" s="9"/>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9"/>
      <c r="BL11" s="11"/>
      <c r="BM11" s="11"/>
      <c r="BN11" s="11"/>
      <c r="BO11" s="11"/>
      <c r="BP11" s="11"/>
      <c r="BQ11" s="11"/>
      <c r="BR11" s="11"/>
      <c r="BS11" s="11"/>
      <c r="BT11" s="11"/>
      <c r="BU11" s="11"/>
      <c r="BV11" s="9"/>
      <c r="BW11" s="11"/>
      <c r="BX11" s="246"/>
      <c r="BY11" s="246"/>
    </row>
    <row r="12" spans="1:78" s="73" customFormat="1" ht="25.5" customHeight="1" thickBot="1" x14ac:dyDescent="0.25">
      <c r="A12" s="171" t="str">
        <f>IF('Charity details'!A12="","",'Charity details'!A12)</f>
        <v/>
      </c>
      <c r="B12" s="171" t="str">
        <f>IF('Charity details'!B12="",IF(A12="","","Complete Sec.A"),'Charity details'!B12)</f>
        <v/>
      </c>
      <c r="C12" s="108"/>
      <c r="D12" s="11"/>
      <c r="E12" s="11"/>
      <c r="F12" s="11"/>
      <c r="G12" s="11"/>
      <c r="H12" s="12"/>
      <c r="I12" s="12"/>
      <c r="J12" s="12"/>
      <c r="K12" s="12"/>
      <c r="L12" s="12"/>
      <c r="M12" s="12"/>
      <c r="N12" s="12"/>
      <c r="O12" s="12"/>
      <c r="P12" s="12"/>
      <c r="Q12" s="12"/>
      <c r="R12" s="12"/>
      <c r="S12" s="12"/>
      <c r="T12" s="12"/>
      <c r="U12" s="12"/>
      <c r="V12" s="12"/>
      <c r="W12" s="12"/>
      <c r="X12" s="12"/>
      <c r="Y12" s="12"/>
      <c r="Z12" s="11"/>
      <c r="AA12" s="11"/>
      <c r="AB12" s="11"/>
      <c r="AC12" s="108"/>
      <c r="AD12" s="108"/>
      <c r="AE12" s="108"/>
      <c r="AF12" s="9"/>
      <c r="AG12" s="9"/>
      <c r="AH12" s="9"/>
      <c r="AI12" s="10"/>
      <c r="AJ12" s="9"/>
      <c r="AK12" s="11"/>
      <c r="AL12" s="9"/>
      <c r="AM12" s="9"/>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9"/>
      <c r="BL12" s="11"/>
      <c r="BM12" s="11"/>
      <c r="BN12" s="11"/>
      <c r="BO12" s="11"/>
      <c r="BP12" s="11"/>
      <c r="BQ12" s="11"/>
      <c r="BR12" s="11"/>
      <c r="BS12" s="11"/>
      <c r="BT12" s="11"/>
      <c r="BU12" s="11"/>
      <c r="BV12" s="9"/>
      <c r="BW12" s="11"/>
      <c r="BX12" s="246"/>
      <c r="BY12" s="246"/>
    </row>
    <row r="13" spans="1:78" s="73" customFormat="1" ht="25.5" customHeight="1" thickBot="1" x14ac:dyDescent="0.25">
      <c r="A13" s="171" t="str">
        <f>IF('Charity details'!A13="","",'Charity details'!A13)</f>
        <v/>
      </c>
      <c r="B13" s="171" t="str">
        <f>IF('Charity details'!B13="",IF(A13="","","Complete Sec.A"),'Charity details'!B13)</f>
        <v/>
      </c>
      <c r="C13" s="108"/>
      <c r="D13" s="11"/>
      <c r="E13" s="11"/>
      <c r="F13" s="11"/>
      <c r="G13" s="11"/>
      <c r="H13" s="12"/>
      <c r="I13" s="12"/>
      <c r="J13" s="12"/>
      <c r="K13" s="12"/>
      <c r="L13" s="12"/>
      <c r="M13" s="12"/>
      <c r="N13" s="12"/>
      <c r="O13" s="12"/>
      <c r="P13" s="12"/>
      <c r="Q13" s="12"/>
      <c r="R13" s="12"/>
      <c r="S13" s="12"/>
      <c r="T13" s="12"/>
      <c r="U13" s="12"/>
      <c r="V13" s="12"/>
      <c r="W13" s="12"/>
      <c r="X13" s="12"/>
      <c r="Y13" s="12"/>
      <c r="Z13" s="11"/>
      <c r="AA13" s="11"/>
      <c r="AB13" s="11"/>
      <c r="AC13" s="108"/>
      <c r="AD13" s="108"/>
      <c r="AE13" s="108"/>
      <c r="AF13" s="9"/>
      <c r="AG13" s="9"/>
      <c r="AH13" s="9"/>
      <c r="AI13" s="10"/>
      <c r="AJ13" s="9"/>
      <c r="AK13" s="11"/>
      <c r="AL13" s="9"/>
      <c r="AM13" s="9"/>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9"/>
      <c r="BL13" s="11"/>
      <c r="BM13" s="11"/>
      <c r="BN13" s="11"/>
      <c r="BO13" s="11"/>
      <c r="BP13" s="11"/>
      <c r="BQ13" s="11"/>
      <c r="BR13" s="11"/>
      <c r="BS13" s="11"/>
      <c r="BT13" s="11"/>
      <c r="BU13" s="11"/>
      <c r="BV13" s="9"/>
      <c r="BW13" s="11"/>
      <c r="BX13" s="246"/>
      <c r="BY13" s="246"/>
    </row>
    <row r="14" spans="1:78" s="73" customFormat="1" ht="25.5" customHeight="1" thickBot="1" x14ac:dyDescent="0.25">
      <c r="A14" s="171" t="str">
        <f>IF('Charity details'!A14="","",'Charity details'!A14)</f>
        <v/>
      </c>
      <c r="B14" s="171" t="str">
        <f>IF('Charity details'!B14="",IF(A14="","","Complete Sec.A"),'Charity details'!B14)</f>
        <v/>
      </c>
      <c r="C14" s="108"/>
      <c r="D14" s="11"/>
      <c r="E14" s="11"/>
      <c r="F14" s="11"/>
      <c r="G14" s="11"/>
      <c r="H14" s="12"/>
      <c r="I14" s="12"/>
      <c r="J14" s="12"/>
      <c r="K14" s="12"/>
      <c r="L14" s="12"/>
      <c r="M14" s="12"/>
      <c r="N14" s="12"/>
      <c r="O14" s="12"/>
      <c r="P14" s="12"/>
      <c r="Q14" s="12"/>
      <c r="R14" s="12"/>
      <c r="S14" s="12"/>
      <c r="T14" s="12"/>
      <c r="U14" s="12"/>
      <c r="V14" s="12"/>
      <c r="W14" s="12"/>
      <c r="X14" s="12"/>
      <c r="Y14" s="12"/>
      <c r="Z14" s="11"/>
      <c r="AA14" s="11"/>
      <c r="AB14" s="11"/>
      <c r="AC14" s="108"/>
      <c r="AD14" s="108"/>
      <c r="AE14" s="108"/>
      <c r="AF14" s="9"/>
      <c r="AG14" s="9"/>
      <c r="AH14" s="9"/>
      <c r="AI14" s="10"/>
      <c r="AJ14" s="9"/>
      <c r="AK14" s="11"/>
      <c r="AL14" s="9"/>
      <c r="AM14" s="9"/>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9"/>
      <c r="BL14" s="11"/>
      <c r="BM14" s="11"/>
      <c r="BN14" s="11"/>
      <c r="BO14" s="11"/>
      <c r="BP14" s="11"/>
      <c r="BQ14" s="11"/>
      <c r="BR14" s="11"/>
      <c r="BS14" s="11"/>
      <c r="BT14" s="11"/>
      <c r="BU14" s="11"/>
      <c r="BV14" s="9"/>
      <c r="BW14" s="11"/>
      <c r="BX14" s="246"/>
      <c r="BY14" s="246"/>
    </row>
    <row r="15" spans="1:78" s="73" customFormat="1" ht="25.5" customHeight="1" thickBot="1" x14ac:dyDescent="0.25">
      <c r="A15" s="171" t="str">
        <f>IF('Charity details'!A15="","",'Charity details'!A15)</f>
        <v/>
      </c>
      <c r="B15" s="171" t="str">
        <f>IF('Charity details'!B15="",IF(A15="","","Complete Sec.A"),'Charity details'!B15)</f>
        <v/>
      </c>
      <c r="C15" s="108"/>
      <c r="D15" s="11"/>
      <c r="E15" s="11"/>
      <c r="F15" s="11"/>
      <c r="G15" s="11"/>
      <c r="H15" s="12"/>
      <c r="I15" s="12"/>
      <c r="J15" s="12"/>
      <c r="K15" s="12"/>
      <c r="L15" s="12"/>
      <c r="M15" s="12"/>
      <c r="N15" s="12"/>
      <c r="O15" s="12"/>
      <c r="P15" s="12"/>
      <c r="Q15" s="12"/>
      <c r="R15" s="12"/>
      <c r="S15" s="12"/>
      <c r="T15" s="12"/>
      <c r="U15" s="12"/>
      <c r="V15" s="12"/>
      <c r="W15" s="12"/>
      <c r="X15" s="12"/>
      <c r="Y15" s="12"/>
      <c r="Z15" s="11"/>
      <c r="AA15" s="11"/>
      <c r="AB15" s="11"/>
      <c r="AC15" s="108"/>
      <c r="AD15" s="108"/>
      <c r="AE15" s="108"/>
      <c r="AF15" s="9"/>
      <c r="AG15" s="9"/>
      <c r="AH15" s="9"/>
      <c r="AI15" s="10"/>
      <c r="AJ15" s="9"/>
      <c r="AK15" s="11"/>
      <c r="AL15" s="9"/>
      <c r="AM15" s="9"/>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9"/>
      <c r="BL15" s="11"/>
      <c r="BM15" s="11"/>
      <c r="BN15" s="11"/>
      <c r="BO15" s="11"/>
      <c r="BP15" s="11"/>
      <c r="BQ15" s="11"/>
      <c r="BR15" s="11"/>
      <c r="BS15" s="11"/>
      <c r="BT15" s="11"/>
      <c r="BU15" s="11"/>
      <c r="BV15" s="9"/>
      <c r="BW15" s="11"/>
      <c r="BX15" s="246"/>
      <c r="BY15" s="246"/>
    </row>
    <row r="16" spans="1:78" s="73" customFormat="1" ht="25.5" customHeight="1" thickBot="1" x14ac:dyDescent="0.25">
      <c r="A16" s="171" t="str">
        <f>IF('Charity details'!A16="","",'Charity details'!A16)</f>
        <v/>
      </c>
      <c r="B16" s="171" t="str">
        <f>IF('Charity details'!B16="",IF(A16="","","Complete Sec.A"),'Charity details'!B16)</f>
        <v/>
      </c>
      <c r="C16" s="108"/>
      <c r="D16" s="11"/>
      <c r="E16" s="11"/>
      <c r="F16" s="11"/>
      <c r="G16" s="11"/>
      <c r="H16" s="12"/>
      <c r="I16" s="12"/>
      <c r="J16" s="12"/>
      <c r="K16" s="12"/>
      <c r="L16" s="12"/>
      <c r="M16" s="12"/>
      <c r="N16" s="12"/>
      <c r="O16" s="12"/>
      <c r="P16" s="12"/>
      <c r="Q16" s="12"/>
      <c r="R16" s="12"/>
      <c r="S16" s="12"/>
      <c r="T16" s="12"/>
      <c r="U16" s="12"/>
      <c r="V16" s="12"/>
      <c r="W16" s="12"/>
      <c r="X16" s="12"/>
      <c r="Y16" s="12"/>
      <c r="Z16" s="11"/>
      <c r="AA16" s="11"/>
      <c r="AB16" s="11"/>
      <c r="AC16" s="108"/>
      <c r="AD16" s="108"/>
      <c r="AE16" s="108"/>
      <c r="AF16" s="9"/>
      <c r="AG16" s="9"/>
      <c r="AH16" s="9"/>
      <c r="AI16" s="10"/>
      <c r="AJ16" s="9"/>
      <c r="AK16" s="11"/>
      <c r="AL16" s="9"/>
      <c r="AM16" s="9"/>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9"/>
      <c r="BL16" s="11"/>
      <c r="BM16" s="11"/>
      <c r="BN16" s="11"/>
      <c r="BO16" s="11"/>
      <c r="BP16" s="11"/>
      <c r="BQ16" s="11"/>
      <c r="BR16" s="11"/>
      <c r="BS16" s="11"/>
      <c r="BT16" s="11"/>
      <c r="BU16" s="11"/>
      <c r="BV16" s="9"/>
      <c r="BW16" s="11"/>
      <c r="BX16" s="246"/>
      <c r="BY16" s="246"/>
    </row>
    <row r="17" spans="1:77" s="73" customFormat="1" ht="25.5" customHeight="1" thickBot="1" x14ac:dyDescent="0.25">
      <c r="A17" s="171" t="str">
        <f>IF('Charity details'!A17="","",'Charity details'!A17)</f>
        <v/>
      </c>
      <c r="B17" s="171" t="str">
        <f>IF('Charity details'!B17="",IF(A17="","","Complete Sec.A"),'Charity details'!B17)</f>
        <v/>
      </c>
      <c r="C17" s="108"/>
      <c r="D17" s="11"/>
      <c r="E17" s="11"/>
      <c r="F17" s="11"/>
      <c r="G17" s="11"/>
      <c r="H17" s="12"/>
      <c r="I17" s="12"/>
      <c r="J17" s="12"/>
      <c r="K17" s="12"/>
      <c r="L17" s="12"/>
      <c r="M17" s="12"/>
      <c r="N17" s="12"/>
      <c r="O17" s="12"/>
      <c r="P17" s="12"/>
      <c r="Q17" s="12"/>
      <c r="R17" s="12"/>
      <c r="S17" s="12"/>
      <c r="T17" s="12"/>
      <c r="U17" s="12"/>
      <c r="V17" s="12"/>
      <c r="W17" s="12"/>
      <c r="X17" s="12"/>
      <c r="Y17" s="12"/>
      <c r="Z17" s="11"/>
      <c r="AA17" s="11"/>
      <c r="AB17" s="11"/>
      <c r="AC17" s="108"/>
      <c r="AD17" s="108"/>
      <c r="AE17" s="108"/>
      <c r="AF17" s="9"/>
      <c r="AG17" s="9"/>
      <c r="AH17" s="9"/>
      <c r="AI17" s="10"/>
      <c r="AJ17" s="9"/>
      <c r="AK17" s="11"/>
      <c r="AL17" s="9"/>
      <c r="AM17" s="9"/>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9"/>
      <c r="BL17" s="11"/>
      <c r="BM17" s="11"/>
      <c r="BN17" s="11"/>
      <c r="BO17" s="11"/>
      <c r="BP17" s="11"/>
      <c r="BQ17" s="11"/>
      <c r="BR17" s="11"/>
      <c r="BS17" s="11"/>
      <c r="BT17" s="11"/>
      <c r="BU17" s="11"/>
      <c r="BV17" s="9"/>
      <c r="BW17" s="11"/>
      <c r="BX17" s="246"/>
      <c r="BY17" s="246"/>
    </row>
    <row r="18" spans="1:77" s="73" customFormat="1" ht="25.5" customHeight="1" thickBot="1" x14ac:dyDescent="0.25">
      <c r="A18" s="171" t="str">
        <f>IF('Charity details'!A18="","",'Charity details'!A18)</f>
        <v/>
      </c>
      <c r="B18" s="171" t="str">
        <f>IF('Charity details'!B18="",IF(A18="","","Complete Sec.A"),'Charity details'!B18)</f>
        <v/>
      </c>
      <c r="C18" s="108"/>
      <c r="D18" s="11"/>
      <c r="E18" s="11"/>
      <c r="F18" s="11"/>
      <c r="G18" s="11"/>
      <c r="H18" s="12"/>
      <c r="I18" s="12"/>
      <c r="J18" s="12"/>
      <c r="K18" s="12"/>
      <c r="L18" s="12"/>
      <c r="M18" s="12"/>
      <c r="N18" s="12"/>
      <c r="O18" s="12"/>
      <c r="P18" s="12"/>
      <c r="Q18" s="12"/>
      <c r="R18" s="12"/>
      <c r="S18" s="12"/>
      <c r="T18" s="12"/>
      <c r="U18" s="12"/>
      <c r="V18" s="12"/>
      <c r="W18" s="12"/>
      <c r="X18" s="12"/>
      <c r="Y18" s="12"/>
      <c r="Z18" s="11"/>
      <c r="AA18" s="11"/>
      <c r="AB18" s="11"/>
      <c r="AC18" s="108"/>
      <c r="AD18" s="108"/>
      <c r="AE18" s="108"/>
      <c r="AF18" s="9"/>
      <c r="AG18" s="9"/>
      <c r="AH18" s="9"/>
      <c r="AI18" s="10"/>
      <c r="AJ18" s="9"/>
      <c r="AK18" s="11"/>
      <c r="AL18" s="9"/>
      <c r="AM18" s="9"/>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9"/>
      <c r="BL18" s="11"/>
      <c r="BM18" s="11"/>
      <c r="BN18" s="11"/>
      <c r="BO18" s="11"/>
      <c r="BP18" s="11"/>
      <c r="BQ18" s="11"/>
      <c r="BR18" s="11"/>
      <c r="BS18" s="11"/>
      <c r="BT18" s="11"/>
      <c r="BU18" s="11"/>
      <c r="BV18" s="9"/>
      <c r="BW18" s="11"/>
      <c r="BX18" s="246"/>
      <c r="BY18" s="246"/>
    </row>
    <row r="19" spans="1:77" s="73" customFormat="1" ht="25.5" customHeight="1" thickBot="1" x14ac:dyDescent="0.25">
      <c r="A19" s="171" t="str">
        <f>IF('Charity details'!A19="","",'Charity details'!A19)</f>
        <v/>
      </c>
      <c r="B19" s="171" t="str">
        <f>IF('Charity details'!B19="",IF(A19="","","Complete Sec.A"),'Charity details'!B19)</f>
        <v/>
      </c>
      <c r="C19" s="108"/>
      <c r="D19" s="11"/>
      <c r="E19" s="11"/>
      <c r="F19" s="11"/>
      <c r="G19" s="11"/>
      <c r="H19" s="12"/>
      <c r="I19" s="12"/>
      <c r="J19" s="12"/>
      <c r="K19" s="12"/>
      <c r="L19" s="12"/>
      <c r="M19" s="12"/>
      <c r="N19" s="12"/>
      <c r="O19" s="12"/>
      <c r="P19" s="12"/>
      <c r="Q19" s="12"/>
      <c r="R19" s="12"/>
      <c r="S19" s="12"/>
      <c r="T19" s="12"/>
      <c r="U19" s="12"/>
      <c r="V19" s="12"/>
      <c r="W19" s="12"/>
      <c r="X19" s="12"/>
      <c r="Y19" s="12"/>
      <c r="Z19" s="11"/>
      <c r="AA19" s="11"/>
      <c r="AB19" s="11"/>
      <c r="AC19" s="108"/>
      <c r="AD19" s="108"/>
      <c r="AE19" s="108"/>
      <c r="AF19" s="9"/>
      <c r="AG19" s="9"/>
      <c r="AH19" s="9"/>
      <c r="AI19" s="10"/>
      <c r="AJ19" s="9"/>
      <c r="AK19" s="11"/>
      <c r="AL19" s="9"/>
      <c r="AM19" s="9"/>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9"/>
      <c r="BL19" s="11"/>
      <c r="BM19" s="11"/>
      <c r="BN19" s="11"/>
      <c r="BO19" s="11"/>
      <c r="BP19" s="11"/>
      <c r="BQ19" s="11"/>
      <c r="BR19" s="11"/>
      <c r="BS19" s="11"/>
      <c r="BT19" s="11"/>
      <c r="BU19" s="11"/>
      <c r="BV19" s="9"/>
      <c r="BW19" s="11"/>
      <c r="BX19" s="246"/>
      <c r="BY19" s="246"/>
    </row>
    <row r="20" spans="1:77" s="73" customFormat="1" ht="25.5" customHeight="1" thickBot="1" x14ac:dyDescent="0.25">
      <c r="A20" s="171" t="str">
        <f>IF('Charity details'!A20="","",'Charity details'!A20)</f>
        <v/>
      </c>
      <c r="B20" s="171" t="str">
        <f>IF('Charity details'!B20="",IF(A20="","","Complete Sec.A"),'Charity details'!B20)</f>
        <v/>
      </c>
      <c r="C20" s="108"/>
      <c r="D20" s="11"/>
      <c r="E20" s="11"/>
      <c r="F20" s="11"/>
      <c r="G20" s="11"/>
      <c r="H20" s="12"/>
      <c r="I20" s="12"/>
      <c r="J20" s="12"/>
      <c r="K20" s="12"/>
      <c r="L20" s="12"/>
      <c r="M20" s="12"/>
      <c r="N20" s="12"/>
      <c r="O20" s="12"/>
      <c r="P20" s="12"/>
      <c r="Q20" s="12"/>
      <c r="R20" s="12"/>
      <c r="S20" s="12"/>
      <c r="T20" s="12"/>
      <c r="U20" s="12"/>
      <c r="V20" s="12"/>
      <c r="W20" s="12"/>
      <c r="X20" s="12"/>
      <c r="Y20" s="12"/>
      <c r="Z20" s="11"/>
      <c r="AA20" s="11"/>
      <c r="AB20" s="11"/>
      <c r="AC20" s="108"/>
      <c r="AD20" s="108"/>
      <c r="AE20" s="108"/>
      <c r="AF20" s="9"/>
      <c r="AG20" s="9"/>
      <c r="AH20" s="9"/>
      <c r="AI20" s="10"/>
      <c r="AJ20" s="9"/>
      <c r="AK20" s="11"/>
      <c r="AL20" s="9"/>
      <c r="AM20" s="9"/>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9"/>
      <c r="BL20" s="11"/>
      <c r="BM20" s="11"/>
      <c r="BN20" s="11"/>
      <c r="BO20" s="11"/>
      <c r="BP20" s="11"/>
      <c r="BQ20" s="11"/>
      <c r="BR20" s="11"/>
      <c r="BS20" s="11"/>
      <c r="BT20" s="11"/>
      <c r="BU20" s="11"/>
      <c r="BV20" s="9"/>
      <c r="BW20" s="11"/>
      <c r="BX20" s="246"/>
      <c r="BY20" s="246"/>
    </row>
    <row r="21" spans="1:77" s="73" customFormat="1" ht="25.5" customHeight="1" thickBot="1" x14ac:dyDescent="0.25">
      <c r="A21" s="171" t="str">
        <f>IF('Charity details'!A21="","",'Charity details'!A21)</f>
        <v/>
      </c>
      <c r="B21" s="171" t="str">
        <f>IF('Charity details'!B21="",IF(A21="","","Complete Sec.A"),'Charity details'!B21)</f>
        <v/>
      </c>
      <c r="C21" s="108"/>
      <c r="D21" s="11"/>
      <c r="E21" s="11"/>
      <c r="F21" s="11"/>
      <c r="G21" s="11"/>
      <c r="H21" s="12"/>
      <c r="I21" s="12"/>
      <c r="J21" s="12"/>
      <c r="K21" s="12"/>
      <c r="L21" s="12"/>
      <c r="M21" s="12"/>
      <c r="N21" s="12"/>
      <c r="O21" s="12"/>
      <c r="P21" s="12"/>
      <c r="Q21" s="12"/>
      <c r="R21" s="12"/>
      <c r="S21" s="12"/>
      <c r="T21" s="12"/>
      <c r="U21" s="12"/>
      <c r="V21" s="12"/>
      <c r="W21" s="12"/>
      <c r="X21" s="12"/>
      <c r="Y21" s="12"/>
      <c r="Z21" s="11"/>
      <c r="AA21" s="11"/>
      <c r="AB21" s="11"/>
      <c r="AC21" s="108"/>
      <c r="AD21" s="108"/>
      <c r="AE21" s="108"/>
      <c r="AF21" s="9"/>
      <c r="AG21" s="9"/>
      <c r="AH21" s="9"/>
      <c r="AI21" s="10"/>
      <c r="AJ21" s="9"/>
      <c r="AK21" s="11"/>
      <c r="AL21" s="9"/>
      <c r="AM21" s="9"/>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9"/>
      <c r="BL21" s="11"/>
      <c r="BM21" s="11"/>
      <c r="BN21" s="11"/>
      <c r="BO21" s="11"/>
      <c r="BP21" s="11"/>
      <c r="BQ21" s="11"/>
      <c r="BR21" s="11"/>
      <c r="BS21" s="11"/>
      <c r="BT21" s="11"/>
      <c r="BU21" s="11"/>
      <c r="BV21" s="9"/>
      <c r="BW21" s="11"/>
      <c r="BX21" s="246"/>
      <c r="BY21" s="246"/>
    </row>
    <row r="22" spans="1:77" s="73" customFormat="1" ht="25.5" customHeight="1" thickBot="1" x14ac:dyDescent="0.25">
      <c r="A22" s="171" t="str">
        <f>IF('Charity details'!A22="","",'Charity details'!A22)</f>
        <v/>
      </c>
      <c r="B22" s="171" t="str">
        <f>IF('Charity details'!B22="",IF(A22="","","Complete Sec.A"),'Charity details'!B22)</f>
        <v/>
      </c>
      <c r="C22" s="108"/>
      <c r="D22" s="11"/>
      <c r="E22" s="11"/>
      <c r="F22" s="11"/>
      <c r="G22" s="11"/>
      <c r="H22" s="12"/>
      <c r="I22" s="12"/>
      <c r="J22" s="12"/>
      <c r="K22" s="12"/>
      <c r="L22" s="12"/>
      <c r="M22" s="12"/>
      <c r="N22" s="12"/>
      <c r="O22" s="12"/>
      <c r="P22" s="12"/>
      <c r="Q22" s="12"/>
      <c r="R22" s="12"/>
      <c r="S22" s="12"/>
      <c r="T22" s="12"/>
      <c r="U22" s="12"/>
      <c r="V22" s="12"/>
      <c r="W22" s="12"/>
      <c r="X22" s="12"/>
      <c r="Y22" s="12"/>
      <c r="Z22" s="11"/>
      <c r="AA22" s="11"/>
      <c r="AB22" s="11"/>
      <c r="AC22" s="108"/>
      <c r="AD22" s="108"/>
      <c r="AE22" s="108"/>
      <c r="AF22" s="9"/>
      <c r="AG22" s="9"/>
      <c r="AH22" s="9"/>
      <c r="AI22" s="10"/>
      <c r="AJ22" s="9"/>
      <c r="AK22" s="11"/>
      <c r="AL22" s="9"/>
      <c r="AM22" s="9"/>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9"/>
      <c r="BL22" s="11"/>
      <c r="BM22" s="11"/>
      <c r="BN22" s="11"/>
      <c r="BO22" s="11"/>
      <c r="BP22" s="11"/>
      <c r="BQ22" s="11"/>
      <c r="BR22" s="11"/>
      <c r="BS22" s="11"/>
      <c r="BT22" s="11"/>
      <c r="BU22" s="11"/>
      <c r="BV22" s="9"/>
      <c r="BW22" s="11"/>
      <c r="BX22" s="246"/>
      <c r="BY22" s="246"/>
    </row>
    <row r="23" spans="1:77" s="73" customFormat="1" ht="25.5" customHeight="1" thickBot="1" x14ac:dyDescent="0.25">
      <c r="A23" s="171" t="str">
        <f>IF('Charity details'!A23="","",'Charity details'!A23)</f>
        <v/>
      </c>
      <c r="B23" s="171" t="str">
        <f>IF('Charity details'!B23="",IF(A23="","","Complete Sec.A"),'Charity details'!B23)</f>
        <v/>
      </c>
      <c r="C23" s="108"/>
      <c r="D23" s="11"/>
      <c r="E23" s="11"/>
      <c r="F23" s="11"/>
      <c r="G23" s="11"/>
      <c r="H23" s="12"/>
      <c r="I23" s="12"/>
      <c r="J23" s="12"/>
      <c r="K23" s="12"/>
      <c r="L23" s="12"/>
      <c r="M23" s="12"/>
      <c r="N23" s="12"/>
      <c r="O23" s="12"/>
      <c r="P23" s="12"/>
      <c r="Q23" s="12"/>
      <c r="R23" s="12"/>
      <c r="S23" s="12"/>
      <c r="T23" s="12"/>
      <c r="U23" s="12"/>
      <c r="V23" s="12"/>
      <c r="W23" s="12"/>
      <c r="X23" s="12"/>
      <c r="Y23" s="12"/>
      <c r="Z23" s="11"/>
      <c r="AA23" s="11"/>
      <c r="AB23" s="11"/>
      <c r="AC23" s="108"/>
      <c r="AD23" s="108"/>
      <c r="AE23" s="108"/>
      <c r="AF23" s="9"/>
      <c r="AG23" s="9"/>
      <c r="AH23" s="9"/>
      <c r="AI23" s="10"/>
      <c r="AJ23" s="9"/>
      <c r="AK23" s="11"/>
      <c r="AL23" s="9"/>
      <c r="AM23" s="9"/>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9"/>
      <c r="BL23" s="11"/>
      <c r="BM23" s="11"/>
      <c r="BN23" s="11"/>
      <c r="BO23" s="11"/>
      <c r="BP23" s="11"/>
      <c r="BQ23" s="11"/>
      <c r="BR23" s="11"/>
      <c r="BS23" s="11"/>
      <c r="BT23" s="11"/>
      <c r="BU23" s="11"/>
      <c r="BV23" s="9"/>
      <c r="BW23" s="11"/>
      <c r="BX23" s="246"/>
      <c r="BY23" s="246"/>
    </row>
    <row r="24" spans="1:77" s="73" customFormat="1" ht="25.5" customHeight="1" thickBot="1" x14ac:dyDescent="0.25">
      <c r="A24" s="171" t="str">
        <f>IF('Charity details'!A24="","",'Charity details'!A24)</f>
        <v/>
      </c>
      <c r="B24" s="171" t="str">
        <f>IF('Charity details'!B24="",IF(A24="","","Complete Sec.A"),'Charity details'!B24)</f>
        <v/>
      </c>
      <c r="C24" s="108"/>
      <c r="D24" s="11"/>
      <c r="E24" s="11"/>
      <c r="F24" s="11"/>
      <c r="G24" s="11"/>
      <c r="H24" s="12"/>
      <c r="I24" s="12"/>
      <c r="J24" s="12"/>
      <c r="K24" s="12"/>
      <c r="L24" s="12"/>
      <c r="M24" s="12"/>
      <c r="N24" s="12"/>
      <c r="O24" s="12"/>
      <c r="P24" s="12"/>
      <c r="Q24" s="12"/>
      <c r="R24" s="12"/>
      <c r="S24" s="12"/>
      <c r="T24" s="12"/>
      <c r="U24" s="12"/>
      <c r="V24" s="12"/>
      <c r="W24" s="12"/>
      <c r="X24" s="12"/>
      <c r="Y24" s="12"/>
      <c r="Z24" s="11"/>
      <c r="AA24" s="11"/>
      <c r="AB24" s="11"/>
      <c r="AC24" s="108"/>
      <c r="AD24" s="108"/>
      <c r="AE24" s="108"/>
      <c r="AF24" s="9"/>
      <c r="AG24" s="9"/>
      <c r="AH24" s="9"/>
      <c r="AI24" s="10"/>
      <c r="AJ24" s="9"/>
      <c r="AK24" s="11"/>
      <c r="AL24" s="9"/>
      <c r="AM24" s="9"/>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9"/>
      <c r="BL24" s="11"/>
      <c r="BM24" s="11"/>
      <c r="BN24" s="11"/>
      <c r="BO24" s="11"/>
      <c r="BP24" s="11"/>
      <c r="BQ24" s="11"/>
      <c r="BR24" s="11"/>
      <c r="BS24" s="11"/>
      <c r="BT24" s="11"/>
      <c r="BU24" s="11"/>
      <c r="BV24" s="9"/>
      <c r="BW24" s="11"/>
      <c r="BX24" s="246"/>
      <c r="BY24" s="246"/>
    </row>
    <row r="25" spans="1:77" s="73" customFormat="1" ht="25.5" customHeight="1" thickBot="1" x14ac:dyDescent="0.25">
      <c r="A25" s="171" t="str">
        <f>IF('Charity details'!A25="","",'Charity details'!A25)</f>
        <v/>
      </c>
      <c r="B25" s="171" t="str">
        <f>IF('Charity details'!B25="",IF(A25="","","Complete Sec.A"),'Charity details'!B25)</f>
        <v/>
      </c>
      <c r="C25" s="108"/>
      <c r="D25" s="11"/>
      <c r="E25" s="11"/>
      <c r="F25" s="11"/>
      <c r="G25" s="11"/>
      <c r="H25" s="12"/>
      <c r="I25" s="12"/>
      <c r="J25" s="12"/>
      <c r="K25" s="12"/>
      <c r="L25" s="12"/>
      <c r="M25" s="12"/>
      <c r="N25" s="12"/>
      <c r="O25" s="12"/>
      <c r="P25" s="12"/>
      <c r="Q25" s="12"/>
      <c r="R25" s="12"/>
      <c r="S25" s="12"/>
      <c r="T25" s="12"/>
      <c r="U25" s="12"/>
      <c r="V25" s="12"/>
      <c r="W25" s="12"/>
      <c r="X25" s="12"/>
      <c r="Y25" s="12"/>
      <c r="Z25" s="11"/>
      <c r="AA25" s="11"/>
      <c r="AB25" s="11"/>
      <c r="AC25" s="108"/>
      <c r="AD25" s="108"/>
      <c r="AE25" s="108"/>
      <c r="AF25" s="9"/>
      <c r="AG25" s="9"/>
      <c r="AH25" s="9"/>
      <c r="AI25" s="10"/>
      <c r="AJ25" s="9"/>
      <c r="AK25" s="11"/>
      <c r="AL25" s="9"/>
      <c r="AM25" s="9"/>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9"/>
      <c r="BL25" s="11"/>
      <c r="BM25" s="11"/>
      <c r="BN25" s="11"/>
      <c r="BO25" s="11"/>
      <c r="BP25" s="11"/>
      <c r="BQ25" s="11"/>
      <c r="BR25" s="11"/>
      <c r="BS25" s="11"/>
      <c r="BT25" s="11"/>
      <c r="BU25" s="11"/>
      <c r="BV25" s="9"/>
      <c r="BW25" s="11"/>
      <c r="BX25" s="246"/>
      <c r="BY25" s="246"/>
    </row>
    <row r="26" spans="1:77" s="73" customFormat="1" ht="25.5" customHeight="1" thickBot="1" x14ac:dyDescent="0.25">
      <c r="A26" s="171" t="str">
        <f>IF('Charity details'!A26="","",'Charity details'!A26)</f>
        <v/>
      </c>
      <c r="B26" s="171" t="str">
        <f>IF('Charity details'!B26="",IF(A26="","","Complete Sec.A"),'Charity details'!B26)</f>
        <v/>
      </c>
      <c r="C26" s="108"/>
      <c r="D26" s="11"/>
      <c r="E26" s="11"/>
      <c r="F26" s="11"/>
      <c r="G26" s="11"/>
      <c r="H26" s="12"/>
      <c r="I26" s="12"/>
      <c r="J26" s="12"/>
      <c r="K26" s="12"/>
      <c r="L26" s="12"/>
      <c r="M26" s="12"/>
      <c r="N26" s="12"/>
      <c r="O26" s="12"/>
      <c r="P26" s="12"/>
      <c r="Q26" s="12"/>
      <c r="R26" s="12"/>
      <c r="S26" s="12"/>
      <c r="T26" s="12"/>
      <c r="U26" s="12"/>
      <c r="V26" s="12"/>
      <c r="W26" s="12"/>
      <c r="X26" s="12"/>
      <c r="Y26" s="12"/>
      <c r="Z26" s="11"/>
      <c r="AA26" s="11"/>
      <c r="AB26" s="11"/>
      <c r="AC26" s="108"/>
      <c r="AD26" s="108"/>
      <c r="AE26" s="108"/>
      <c r="AF26" s="9"/>
      <c r="AG26" s="9"/>
      <c r="AH26" s="9"/>
      <c r="AI26" s="10"/>
      <c r="AJ26" s="9"/>
      <c r="AK26" s="11"/>
      <c r="AL26" s="9"/>
      <c r="AM26" s="9"/>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9"/>
      <c r="BL26" s="11"/>
      <c r="BM26" s="11"/>
      <c r="BN26" s="11"/>
      <c r="BO26" s="11"/>
      <c r="BP26" s="11"/>
      <c r="BQ26" s="11"/>
      <c r="BR26" s="11"/>
      <c r="BS26" s="11"/>
      <c r="BT26" s="11"/>
      <c r="BU26" s="11"/>
      <c r="BV26" s="9"/>
      <c r="BW26" s="11"/>
      <c r="BX26" s="246"/>
      <c r="BY26" s="246"/>
    </row>
    <row r="27" spans="1:77" s="73" customFormat="1" ht="25.5" customHeight="1" thickBot="1" x14ac:dyDescent="0.25">
      <c r="A27" s="171" t="str">
        <f>IF('Charity details'!A27="","",'Charity details'!A27)</f>
        <v/>
      </c>
      <c r="B27" s="171" t="str">
        <f>IF('Charity details'!B27="",IF(A27="","","Complete Sec.A"),'Charity details'!B27)</f>
        <v/>
      </c>
      <c r="C27" s="108"/>
      <c r="D27" s="11"/>
      <c r="E27" s="11"/>
      <c r="F27" s="11"/>
      <c r="G27" s="11"/>
      <c r="H27" s="12"/>
      <c r="I27" s="12"/>
      <c r="J27" s="12"/>
      <c r="K27" s="12"/>
      <c r="L27" s="12"/>
      <c r="M27" s="12"/>
      <c r="N27" s="12"/>
      <c r="O27" s="12"/>
      <c r="P27" s="12"/>
      <c r="Q27" s="12"/>
      <c r="R27" s="12"/>
      <c r="S27" s="12"/>
      <c r="T27" s="12"/>
      <c r="U27" s="12"/>
      <c r="V27" s="12"/>
      <c r="W27" s="12"/>
      <c r="X27" s="12"/>
      <c r="Y27" s="12"/>
      <c r="Z27" s="11"/>
      <c r="AA27" s="11"/>
      <c r="AB27" s="11"/>
      <c r="AC27" s="108"/>
      <c r="AD27" s="108"/>
      <c r="AE27" s="108"/>
      <c r="AF27" s="9"/>
      <c r="AG27" s="9"/>
      <c r="AH27" s="9"/>
      <c r="AI27" s="10"/>
      <c r="AJ27" s="9"/>
      <c r="AK27" s="11"/>
      <c r="AL27" s="9"/>
      <c r="AM27" s="9"/>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9"/>
      <c r="BL27" s="11"/>
      <c r="BM27" s="11"/>
      <c r="BN27" s="11"/>
      <c r="BO27" s="11"/>
      <c r="BP27" s="11"/>
      <c r="BQ27" s="11"/>
      <c r="BR27" s="11"/>
      <c r="BS27" s="11"/>
      <c r="BT27" s="11"/>
      <c r="BU27" s="11"/>
      <c r="BV27" s="9"/>
      <c r="BW27" s="11"/>
      <c r="BX27" s="246"/>
      <c r="BY27" s="246"/>
    </row>
    <row r="28" spans="1:77" s="73" customFormat="1" ht="25.5" customHeight="1" thickBot="1" x14ac:dyDescent="0.25">
      <c r="A28" s="171" t="str">
        <f>IF('Charity details'!A28="","",'Charity details'!A28)</f>
        <v/>
      </c>
      <c r="B28" s="171" t="str">
        <f>IF('Charity details'!B28="",IF(A28="","","Complete Sec.A"),'Charity details'!B28)</f>
        <v/>
      </c>
      <c r="C28" s="108"/>
      <c r="D28" s="11"/>
      <c r="E28" s="11"/>
      <c r="F28" s="11"/>
      <c r="G28" s="11"/>
      <c r="H28" s="12"/>
      <c r="I28" s="12"/>
      <c r="J28" s="12"/>
      <c r="K28" s="12"/>
      <c r="L28" s="12"/>
      <c r="M28" s="12"/>
      <c r="N28" s="12"/>
      <c r="O28" s="12"/>
      <c r="P28" s="12"/>
      <c r="Q28" s="12"/>
      <c r="R28" s="12"/>
      <c r="S28" s="12"/>
      <c r="T28" s="12"/>
      <c r="U28" s="12"/>
      <c r="V28" s="12"/>
      <c r="W28" s="12"/>
      <c r="X28" s="12"/>
      <c r="Y28" s="12"/>
      <c r="Z28" s="11"/>
      <c r="AA28" s="11"/>
      <c r="AB28" s="11"/>
      <c r="AC28" s="108"/>
      <c r="AD28" s="108"/>
      <c r="AE28" s="108"/>
      <c r="AF28" s="9"/>
      <c r="AG28" s="9"/>
      <c r="AH28" s="9"/>
      <c r="AI28" s="10"/>
      <c r="AJ28" s="9"/>
      <c r="AK28" s="11"/>
      <c r="AL28" s="9"/>
      <c r="AM28" s="9"/>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9"/>
      <c r="BL28" s="11"/>
      <c r="BM28" s="11"/>
      <c r="BN28" s="11"/>
      <c r="BO28" s="11"/>
      <c r="BP28" s="11"/>
      <c r="BQ28" s="11"/>
      <c r="BR28" s="11"/>
      <c r="BS28" s="11"/>
      <c r="BT28" s="11"/>
      <c r="BU28" s="11"/>
      <c r="BV28" s="9"/>
      <c r="BW28" s="11"/>
      <c r="BX28" s="246"/>
      <c r="BY28" s="246"/>
    </row>
    <row r="29" spans="1:77" s="73" customFormat="1" ht="25.5" customHeight="1" thickBot="1" x14ac:dyDescent="0.25">
      <c r="A29" s="171" t="str">
        <f>IF('Charity details'!A29="","",'Charity details'!A29)</f>
        <v/>
      </c>
      <c r="B29" s="171" t="str">
        <f>IF('Charity details'!B29="",IF(A29="","","Complete Sec.A"),'Charity details'!B29)</f>
        <v/>
      </c>
      <c r="C29" s="108"/>
      <c r="D29" s="11"/>
      <c r="E29" s="11"/>
      <c r="F29" s="11"/>
      <c r="G29" s="11"/>
      <c r="H29" s="12"/>
      <c r="I29" s="12"/>
      <c r="J29" s="12"/>
      <c r="K29" s="12"/>
      <c r="L29" s="12"/>
      <c r="M29" s="12"/>
      <c r="N29" s="12"/>
      <c r="O29" s="12"/>
      <c r="P29" s="12"/>
      <c r="Q29" s="12"/>
      <c r="R29" s="12"/>
      <c r="S29" s="12"/>
      <c r="T29" s="12"/>
      <c r="U29" s="12"/>
      <c r="V29" s="12"/>
      <c r="W29" s="12"/>
      <c r="X29" s="12"/>
      <c r="Y29" s="12"/>
      <c r="Z29" s="11"/>
      <c r="AA29" s="11"/>
      <c r="AB29" s="11"/>
      <c r="AC29" s="108"/>
      <c r="AD29" s="108"/>
      <c r="AE29" s="108"/>
      <c r="AF29" s="9"/>
      <c r="AG29" s="9"/>
      <c r="AH29" s="9"/>
      <c r="AI29" s="10"/>
      <c r="AJ29" s="9"/>
      <c r="AK29" s="11"/>
      <c r="AL29" s="9"/>
      <c r="AM29" s="9"/>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9"/>
      <c r="BL29" s="11"/>
      <c r="BM29" s="11"/>
      <c r="BN29" s="11"/>
      <c r="BO29" s="11"/>
      <c r="BP29" s="11"/>
      <c r="BQ29" s="11"/>
      <c r="BR29" s="11"/>
      <c r="BS29" s="11"/>
      <c r="BT29" s="11"/>
      <c r="BU29" s="11"/>
      <c r="BV29" s="9"/>
      <c r="BW29" s="11"/>
      <c r="BX29" s="246"/>
      <c r="BY29" s="246"/>
    </row>
    <row r="30" spans="1:77" s="73" customFormat="1" ht="25.5" customHeight="1" thickBot="1" x14ac:dyDescent="0.25">
      <c r="A30" s="171" t="str">
        <f>IF('Charity details'!A30="","",'Charity details'!A30)</f>
        <v/>
      </c>
      <c r="B30" s="171" t="str">
        <f>IF('Charity details'!B30="",IF(A30="","","Complete Sec.A"),'Charity details'!B30)</f>
        <v/>
      </c>
      <c r="C30" s="108"/>
      <c r="D30" s="11"/>
      <c r="E30" s="11"/>
      <c r="F30" s="11"/>
      <c r="G30" s="11"/>
      <c r="H30" s="12"/>
      <c r="I30" s="12"/>
      <c r="J30" s="12"/>
      <c r="K30" s="12"/>
      <c r="L30" s="12"/>
      <c r="M30" s="12"/>
      <c r="N30" s="12"/>
      <c r="O30" s="12"/>
      <c r="P30" s="12"/>
      <c r="Q30" s="12"/>
      <c r="R30" s="12"/>
      <c r="S30" s="12"/>
      <c r="T30" s="12"/>
      <c r="U30" s="12"/>
      <c r="V30" s="12"/>
      <c r="W30" s="12"/>
      <c r="X30" s="12"/>
      <c r="Y30" s="12"/>
      <c r="Z30" s="11"/>
      <c r="AA30" s="11"/>
      <c r="AB30" s="11"/>
      <c r="AC30" s="108"/>
      <c r="AD30" s="108"/>
      <c r="AE30" s="108"/>
      <c r="AF30" s="9"/>
      <c r="AG30" s="9"/>
      <c r="AH30" s="9"/>
      <c r="AI30" s="10"/>
      <c r="AJ30" s="9"/>
      <c r="AK30" s="11"/>
      <c r="AL30" s="9"/>
      <c r="AM30" s="9"/>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9"/>
      <c r="BL30" s="11"/>
      <c r="BM30" s="11"/>
      <c r="BN30" s="11"/>
      <c r="BO30" s="11"/>
      <c r="BP30" s="11"/>
      <c r="BQ30" s="11"/>
      <c r="BR30" s="11"/>
      <c r="BS30" s="11"/>
      <c r="BT30" s="11"/>
      <c r="BU30" s="11"/>
      <c r="BV30" s="9"/>
      <c r="BW30" s="11"/>
      <c r="BX30" s="246"/>
      <c r="BY30" s="246"/>
    </row>
    <row r="31" spans="1:77" s="73" customFormat="1" ht="25.5" customHeight="1" thickBot="1" x14ac:dyDescent="0.25">
      <c r="A31" s="171" t="str">
        <f>IF('Charity details'!A31="","",'Charity details'!A31)</f>
        <v/>
      </c>
      <c r="B31" s="171" t="str">
        <f>IF('Charity details'!B31="",IF(A31="","","Complete Sec.A"),'Charity details'!B31)</f>
        <v/>
      </c>
      <c r="C31" s="108"/>
      <c r="D31" s="11"/>
      <c r="E31" s="11"/>
      <c r="F31" s="11"/>
      <c r="G31" s="11"/>
      <c r="H31" s="12"/>
      <c r="I31" s="12"/>
      <c r="J31" s="12"/>
      <c r="K31" s="12"/>
      <c r="L31" s="12"/>
      <c r="M31" s="12"/>
      <c r="N31" s="12"/>
      <c r="O31" s="12"/>
      <c r="P31" s="12"/>
      <c r="Q31" s="12"/>
      <c r="R31" s="12"/>
      <c r="S31" s="12"/>
      <c r="T31" s="12"/>
      <c r="U31" s="12"/>
      <c r="V31" s="12"/>
      <c r="W31" s="12"/>
      <c r="X31" s="12"/>
      <c r="Y31" s="12"/>
      <c r="Z31" s="11"/>
      <c r="AA31" s="11"/>
      <c r="AB31" s="11"/>
      <c r="AC31" s="108"/>
      <c r="AD31" s="108"/>
      <c r="AE31" s="108"/>
      <c r="AF31" s="9"/>
      <c r="AG31" s="9"/>
      <c r="AH31" s="9"/>
      <c r="AI31" s="10"/>
      <c r="AJ31" s="9"/>
      <c r="AK31" s="11"/>
      <c r="AL31" s="9"/>
      <c r="AM31" s="9"/>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9"/>
      <c r="BL31" s="11"/>
      <c r="BM31" s="11"/>
      <c r="BN31" s="11"/>
      <c r="BO31" s="11"/>
      <c r="BP31" s="11"/>
      <c r="BQ31" s="11"/>
      <c r="BR31" s="11"/>
      <c r="BS31" s="11"/>
      <c r="BT31" s="11"/>
      <c r="BU31" s="11"/>
      <c r="BV31" s="9"/>
      <c r="BW31" s="11"/>
      <c r="BX31" s="246"/>
      <c r="BY31" s="246"/>
    </row>
    <row r="32" spans="1:77" s="73" customFormat="1" ht="25.5" customHeight="1" thickBot="1" x14ac:dyDescent="0.25">
      <c r="A32" s="171" t="str">
        <f>IF('Charity details'!A32="","",'Charity details'!A32)</f>
        <v/>
      </c>
      <c r="B32" s="171" t="str">
        <f>IF('Charity details'!B32="",IF(A32="","","Complete Sec.A"),'Charity details'!B32)</f>
        <v/>
      </c>
      <c r="C32" s="108"/>
      <c r="D32" s="11"/>
      <c r="E32" s="11"/>
      <c r="F32" s="11"/>
      <c r="G32" s="11"/>
      <c r="H32" s="12"/>
      <c r="I32" s="12"/>
      <c r="J32" s="12"/>
      <c r="K32" s="12"/>
      <c r="L32" s="12"/>
      <c r="M32" s="12"/>
      <c r="N32" s="12"/>
      <c r="O32" s="12"/>
      <c r="P32" s="12"/>
      <c r="Q32" s="12"/>
      <c r="R32" s="12"/>
      <c r="S32" s="12"/>
      <c r="T32" s="12"/>
      <c r="U32" s="12"/>
      <c r="V32" s="12"/>
      <c r="W32" s="12"/>
      <c r="X32" s="12"/>
      <c r="Y32" s="12"/>
      <c r="Z32" s="11"/>
      <c r="AA32" s="11"/>
      <c r="AB32" s="11"/>
      <c r="AC32" s="108"/>
      <c r="AD32" s="108"/>
      <c r="AE32" s="108"/>
      <c r="AF32" s="9"/>
      <c r="AG32" s="9"/>
      <c r="AH32" s="9"/>
      <c r="AI32" s="10"/>
      <c r="AJ32" s="9"/>
      <c r="AK32" s="11"/>
      <c r="AL32" s="9"/>
      <c r="AM32" s="9"/>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9"/>
      <c r="BL32" s="11"/>
      <c r="BM32" s="11"/>
      <c r="BN32" s="11"/>
      <c r="BO32" s="11"/>
      <c r="BP32" s="11"/>
      <c r="BQ32" s="11"/>
      <c r="BR32" s="11"/>
      <c r="BS32" s="11"/>
      <c r="BT32" s="11"/>
      <c r="BU32" s="11"/>
      <c r="BV32" s="9"/>
      <c r="BW32" s="11"/>
      <c r="BX32" s="246"/>
      <c r="BY32" s="246"/>
    </row>
    <row r="33" spans="1:77" s="73" customFormat="1" ht="25.5" customHeight="1" thickBot="1" x14ac:dyDescent="0.25">
      <c r="A33" s="171" t="str">
        <f>IF('Charity details'!A33="","",'Charity details'!A33)</f>
        <v/>
      </c>
      <c r="B33" s="171" t="str">
        <f>IF('Charity details'!B33="",IF(A33="","","Complete Sec.A"),'Charity details'!B33)</f>
        <v/>
      </c>
      <c r="C33" s="108"/>
      <c r="D33" s="11"/>
      <c r="E33" s="11"/>
      <c r="F33" s="11"/>
      <c r="G33" s="11"/>
      <c r="H33" s="12"/>
      <c r="I33" s="12"/>
      <c r="J33" s="12"/>
      <c r="K33" s="12"/>
      <c r="L33" s="12"/>
      <c r="M33" s="12"/>
      <c r="N33" s="12"/>
      <c r="O33" s="12"/>
      <c r="P33" s="12"/>
      <c r="Q33" s="12"/>
      <c r="R33" s="12"/>
      <c r="S33" s="12"/>
      <c r="T33" s="12"/>
      <c r="U33" s="12"/>
      <c r="V33" s="12"/>
      <c r="W33" s="12"/>
      <c r="X33" s="12"/>
      <c r="Y33" s="12"/>
      <c r="Z33" s="11"/>
      <c r="AA33" s="11"/>
      <c r="AB33" s="11"/>
      <c r="AC33" s="108"/>
      <c r="AD33" s="108"/>
      <c r="AE33" s="108"/>
      <c r="AF33" s="9"/>
      <c r="AG33" s="9"/>
      <c r="AH33" s="9"/>
      <c r="AI33" s="10"/>
      <c r="AJ33" s="9"/>
      <c r="AK33" s="11"/>
      <c r="AL33" s="9"/>
      <c r="AM33" s="9"/>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9"/>
      <c r="BL33" s="11"/>
      <c r="BM33" s="11"/>
      <c r="BN33" s="11"/>
      <c r="BO33" s="11"/>
      <c r="BP33" s="11"/>
      <c r="BQ33" s="11"/>
      <c r="BR33" s="11"/>
      <c r="BS33" s="11"/>
      <c r="BT33" s="11"/>
      <c r="BU33" s="11"/>
      <c r="BV33" s="9"/>
      <c r="BW33" s="11"/>
      <c r="BX33" s="246"/>
      <c r="BY33" s="246"/>
    </row>
    <row r="34" spans="1:77" s="73" customFormat="1" ht="25.5" customHeight="1" thickBot="1" x14ac:dyDescent="0.25">
      <c r="A34" s="171" t="str">
        <f>IF('Charity details'!A34="","",'Charity details'!A34)</f>
        <v/>
      </c>
      <c r="B34" s="171" t="str">
        <f>IF('Charity details'!B34="",IF(A34="","","Complete Sec.A"),'Charity details'!B34)</f>
        <v/>
      </c>
      <c r="C34" s="108"/>
      <c r="D34" s="11"/>
      <c r="E34" s="11"/>
      <c r="F34" s="11"/>
      <c r="G34" s="11"/>
      <c r="H34" s="12"/>
      <c r="I34" s="12"/>
      <c r="J34" s="12"/>
      <c r="K34" s="12"/>
      <c r="L34" s="12"/>
      <c r="M34" s="12"/>
      <c r="N34" s="12"/>
      <c r="O34" s="12"/>
      <c r="P34" s="12"/>
      <c r="Q34" s="12"/>
      <c r="R34" s="12"/>
      <c r="S34" s="12"/>
      <c r="T34" s="12"/>
      <c r="U34" s="12"/>
      <c r="V34" s="12"/>
      <c r="W34" s="12"/>
      <c r="X34" s="12"/>
      <c r="Y34" s="12"/>
      <c r="Z34" s="11"/>
      <c r="AA34" s="11"/>
      <c r="AB34" s="11"/>
      <c r="AC34" s="108"/>
      <c r="AD34" s="108"/>
      <c r="AE34" s="108"/>
      <c r="AF34" s="9"/>
      <c r="AG34" s="9"/>
      <c r="AH34" s="9"/>
      <c r="AI34" s="10"/>
      <c r="AJ34" s="9"/>
      <c r="AK34" s="11"/>
      <c r="AL34" s="9"/>
      <c r="AM34" s="9"/>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9"/>
      <c r="BL34" s="11"/>
      <c r="BM34" s="11"/>
      <c r="BN34" s="11"/>
      <c r="BO34" s="11"/>
      <c r="BP34" s="11"/>
      <c r="BQ34" s="11"/>
      <c r="BR34" s="11"/>
      <c r="BS34" s="11"/>
      <c r="BT34" s="11"/>
      <c r="BU34" s="11"/>
      <c r="BV34" s="9"/>
      <c r="BW34" s="11"/>
      <c r="BX34" s="246"/>
      <c r="BY34" s="246"/>
    </row>
    <row r="35" spans="1:77" s="73" customFormat="1" ht="25.5" customHeight="1" thickBot="1" x14ac:dyDescent="0.25">
      <c r="A35" s="171" t="str">
        <f>IF('Charity details'!A35="","",'Charity details'!A35)</f>
        <v/>
      </c>
      <c r="B35" s="171" t="str">
        <f>IF('Charity details'!B35="",IF(A35="","","Complete Sec.A"),'Charity details'!B35)</f>
        <v/>
      </c>
      <c r="C35" s="108"/>
      <c r="D35" s="11"/>
      <c r="E35" s="11"/>
      <c r="F35" s="11"/>
      <c r="G35" s="11"/>
      <c r="H35" s="12"/>
      <c r="I35" s="12"/>
      <c r="J35" s="12"/>
      <c r="K35" s="12"/>
      <c r="L35" s="12"/>
      <c r="M35" s="12"/>
      <c r="N35" s="12"/>
      <c r="O35" s="12"/>
      <c r="P35" s="12"/>
      <c r="Q35" s="12"/>
      <c r="R35" s="12"/>
      <c r="S35" s="12"/>
      <c r="T35" s="12"/>
      <c r="U35" s="12"/>
      <c r="V35" s="12"/>
      <c r="W35" s="12"/>
      <c r="X35" s="12"/>
      <c r="Y35" s="12"/>
      <c r="Z35" s="11"/>
      <c r="AA35" s="11"/>
      <c r="AB35" s="11"/>
      <c r="AC35" s="108"/>
      <c r="AD35" s="108"/>
      <c r="AE35" s="108"/>
      <c r="AF35" s="9"/>
      <c r="AG35" s="9"/>
      <c r="AH35" s="9"/>
      <c r="AI35" s="10"/>
      <c r="AJ35" s="9"/>
      <c r="AK35" s="11"/>
      <c r="AL35" s="9"/>
      <c r="AM35" s="9"/>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9"/>
      <c r="BL35" s="11"/>
      <c r="BM35" s="11"/>
      <c r="BN35" s="11"/>
      <c r="BO35" s="11"/>
      <c r="BP35" s="11"/>
      <c r="BQ35" s="11"/>
      <c r="BR35" s="11"/>
      <c r="BS35" s="11"/>
      <c r="BT35" s="11"/>
      <c r="BU35" s="11"/>
      <c r="BV35" s="9"/>
      <c r="BW35" s="11"/>
      <c r="BX35" s="246"/>
      <c r="BY35" s="246"/>
    </row>
    <row r="36" spans="1:77" s="73" customFormat="1" ht="25.5" customHeight="1" thickBot="1" x14ac:dyDescent="0.25">
      <c r="A36" s="171" t="str">
        <f>IF('Charity details'!A36="","",'Charity details'!A36)</f>
        <v/>
      </c>
      <c r="B36" s="171" t="str">
        <f>IF('Charity details'!B36="",IF(A36="","","Complete Sec.A"),'Charity details'!B36)</f>
        <v/>
      </c>
      <c r="C36" s="108"/>
      <c r="D36" s="11"/>
      <c r="E36" s="11"/>
      <c r="F36" s="11"/>
      <c r="G36" s="11"/>
      <c r="H36" s="12"/>
      <c r="I36" s="12"/>
      <c r="J36" s="12"/>
      <c r="K36" s="12"/>
      <c r="L36" s="12"/>
      <c r="M36" s="12"/>
      <c r="N36" s="12"/>
      <c r="O36" s="12"/>
      <c r="P36" s="12"/>
      <c r="Q36" s="12"/>
      <c r="R36" s="12"/>
      <c r="S36" s="12"/>
      <c r="T36" s="12"/>
      <c r="U36" s="12"/>
      <c r="V36" s="12"/>
      <c r="W36" s="12"/>
      <c r="X36" s="12"/>
      <c r="Y36" s="12"/>
      <c r="Z36" s="11"/>
      <c r="AA36" s="11"/>
      <c r="AB36" s="11"/>
      <c r="AC36" s="108"/>
      <c r="AD36" s="108"/>
      <c r="AE36" s="108"/>
      <c r="AF36" s="9"/>
      <c r="AG36" s="9"/>
      <c r="AH36" s="9"/>
      <c r="AI36" s="10"/>
      <c r="AJ36" s="9"/>
      <c r="AK36" s="11"/>
      <c r="AL36" s="9"/>
      <c r="AM36" s="9"/>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9"/>
      <c r="BL36" s="11"/>
      <c r="BM36" s="11"/>
      <c r="BN36" s="11"/>
      <c r="BO36" s="11"/>
      <c r="BP36" s="11"/>
      <c r="BQ36" s="11"/>
      <c r="BR36" s="11"/>
      <c r="BS36" s="11"/>
      <c r="BT36" s="11"/>
      <c r="BU36" s="11"/>
      <c r="BV36" s="9"/>
      <c r="BW36" s="11"/>
      <c r="BX36" s="246"/>
      <c r="BY36" s="246"/>
    </row>
    <row r="37" spans="1:77" s="73" customFormat="1" ht="25.5" customHeight="1" thickBot="1" x14ac:dyDescent="0.25">
      <c r="A37" s="171" t="str">
        <f>IF('Charity details'!A37="","",'Charity details'!A37)</f>
        <v/>
      </c>
      <c r="B37" s="171" t="str">
        <f>IF('Charity details'!B37="",IF(A37="","","Complete Sec.A"),'Charity details'!B37)</f>
        <v/>
      </c>
      <c r="C37" s="108"/>
      <c r="D37" s="11"/>
      <c r="E37" s="11"/>
      <c r="F37" s="11"/>
      <c r="G37" s="11"/>
      <c r="H37" s="12"/>
      <c r="I37" s="12"/>
      <c r="J37" s="12"/>
      <c r="K37" s="12"/>
      <c r="L37" s="12"/>
      <c r="M37" s="12"/>
      <c r="N37" s="12"/>
      <c r="O37" s="12"/>
      <c r="P37" s="12"/>
      <c r="Q37" s="12"/>
      <c r="R37" s="12"/>
      <c r="S37" s="12"/>
      <c r="T37" s="12"/>
      <c r="U37" s="12"/>
      <c r="V37" s="12"/>
      <c r="W37" s="12"/>
      <c r="X37" s="12"/>
      <c r="Y37" s="12"/>
      <c r="Z37" s="11"/>
      <c r="AA37" s="11"/>
      <c r="AB37" s="11"/>
      <c r="AC37" s="108"/>
      <c r="AD37" s="108"/>
      <c r="AE37" s="108"/>
      <c r="AF37" s="9"/>
      <c r="AG37" s="9"/>
      <c r="AH37" s="9"/>
      <c r="AI37" s="10"/>
      <c r="AJ37" s="9"/>
      <c r="AK37" s="11"/>
      <c r="AL37" s="9"/>
      <c r="AM37" s="9"/>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9"/>
      <c r="BL37" s="11"/>
      <c r="BM37" s="11"/>
      <c r="BN37" s="11"/>
      <c r="BO37" s="11"/>
      <c r="BP37" s="11"/>
      <c r="BQ37" s="11"/>
      <c r="BR37" s="11"/>
      <c r="BS37" s="11"/>
      <c r="BT37" s="11"/>
      <c r="BU37" s="11"/>
      <c r="BV37" s="9"/>
      <c r="BW37" s="11"/>
      <c r="BX37" s="246"/>
      <c r="BY37" s="246"/>
    </row>
    <row r="38" spans="1:77" s="73" customFormat="1" ht="25.5" customHeight="1" thickBot="1" x14ac:dyDescent="0.25">
      <c r="A38" s="171" t="str">
        <f>IF('Charity details'!A38="","",'Charity details'!A38)</f>
        <v/>
      </c>
      <c r="B38" s="171" t="str">
        <f>IF('Charity details'!B38="",IF(A38="","","Complete Sec.A"),'Charity details'!B38)</f>
        <v/>
      </c>
      <c r="C38" s="108"/>
      <c r="D38" s="11"/>
      <c r="E38" s="11"/>
      <c r="F38" s="11"/>
      <c r="G38" s="11"/>
      <c r="H38" s="12"/>
      <c r="I38" s="12"/>
      <c r="J38" s="12"/>
      <c r="K38" s="12"/>
      <c r="L38" s="12"/>
      <c r="M38" s="12"/>
      <c r="N38" s="12"/>
      <c r="O38" s="12"/>
      <c r="P38" s="12"/>
      <c r="Q38" s="12"/>
      <c r="R38" s="12"/>
      <c r="S38" s="12"/>
      <c r="T38" s="12"/>
      <c r="U38" s="12"/>
      <c r="V38" s="12"/>
      <c r="W38" s="12"/>
      <c r="X38" s="12"/>
      <c r="Y38" s="12"/>
      <c r="Z38" s="11"/>
      <c r="AA38" s="11"/>
      <c r="AB38" s="11"/>
      <c r="AC38" s="108"/>
      <c r="AD38" s="108"/>
      <c r="AE38" s="108"/>
      <c r="AF38" s="9"/>
      <c r="AG38" s="9"/>
      <c r="AH38" s="9"/>
      <c r="AI38" s="10"/>
      <c r="AJ38" s="9"/>
      <c r="AK38" s="11"/>
      <c r="AL38" s="9"/>
      <c r="AM38" s="9"/>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9"/>
      <c r="BL38" s="11"/>
      <c r="BM38" s="11"/>
      <c r="BN38" s="11"/>
      <c r="BO38" s="11"/>
      <c r="BP38" s="11"/>
      <c r="BQ38" s="11"/>
      <c r="BR38" s="11"/>
      <c r="BS38" s="11"/>
      <c r="BT38" s="11"/>
      <c r="BU38" s="11"/>
      <c r="BV38" s="9"/>
      <c r="BW38" s="11"/>
      <c r="BX38" s="246"/>
      <c r="BY38" s="246"/>
    </row>
    <row r="39" spans="1:77" s="73" customFormat="1" ht="25.5" customHeight="1" thickBot="1" x14ac:dyDescent="0.25">
      <c r="A39" s="171" t="str">
        <f>IF('Charity details'!A39="","",'Charity details'!A39)</f>
        <v/>
      </c>
      <c r="B39" s="171" t="str">
        <f>IF('Charity details'!B39="",IF(A39="","","Complete Sec.A"),'Charity details'!B39)</f>
        <v/>
      </c>
      <c r="C39" s="108"/>
      <c r="D39" s="11"/>
      <c r="E39" s="11"/>
      <c r="F39" s="11"/>
      <c r="G39" s="11"/>
      <c r="H39" s="12"/>
      <c r="I39" s="12"/>
      <c r="J39" s="12"/>
      <c r="K39" s="12"/>
      <c r="L39" s="12"/>
      <c r="M39" s="12"/>
      <c r="N39" s="12"/>
      <c r="O39" s="12"/>
      <c r="P39" s="12"/>
      <c r="Q39" s="12"/>
      <c r="R39" s="12"/>
      <c r="S39" s="12"/>
      <c r="T39" s="12"/>
      <c r="U39" s="12"/>
      <c r="V39" s="12"/>
      <c r="W39" s="12"/>
      <c r="X39" s="12"/>
      <c r="Y39" s="12"/>
      <c r="Z39" s="11"/>
      <c r="AA39" s="11"/>
      <c r="AB39" s="11"/>
      <c r="AC39" s="108"/>
      <c r="AD39" s="108"/>
      <c r="AE39" s="108"/>
      <c r="AF39" s="9"/>
      <c r="AG39" s="9"/>
      <c r="AH39" s="9"/>
      <c r="AI39" s="10"/>
      <c r="AJ39" s="9"/>
      <c r="AK39" s="11"/>
      <c r="AL39" s="9"/>
      <c r="AM39" s="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9"/>
      <c r="BL39" s="11"/>
      <c r="BM39" s="11"/>
      <c r="BN39" s="11"/>
      <c r="BO39" s="11"/>
      <c r="BP39" s="11"/>
      <c r="BQ39" s="11"/>
      <c r="BR39" s="11"/>
      <c r="BS39" s="11"/>
      <c r="BT39" s="11"/>
      <c r="BU39" s="11"/>
      <c r="BV39" s="9"/>
      <c r="BW39" s="11"/>
      <c r="BX39" s="246"/>
      <c r="BY39" s="246"/>
    </row>
    <row r="40" spans="1:77" s="73" customFormat="1" ht="25.5" customHeight="1" thickBot="1" x14ac:dyDescent="0.25">
      <c r="A40" s="171" t="str">
        <f>IF('Charity details'!A40="","",'Charity details'!A40)</f>
        <v/>
      </c>
      <c r="B40" s="171" t="str">
        <f>IF('Charity details'!B40="",IF(A40="","","Complete Sec.A"),'Charity details'!B40)</f>
        <v/>
      </c>
      <c r="C40" s="108"/>
      <c r="D40" s="11"/>
      <c r="E40" s="11"/>
      <c r="F40" s="11"/>
      <c r="G40" s="11"/>
      <c r="H40" s="12"/>
      <c r="I40" s="12"/>
      <c r="J40" s="12"/>
      <c r="K40" s="12"/>
      <c r="L40" s="12"/>
      <c r="M40" s="12"/>
      <c r="N40" s="12"/>
      <c r="O40" s="12"/>
      <c r="P40" s="12"/>
      <c r="Q40" s="12"/>
      <c r="R40" s="12"/>
      <c r="S40" s="12"/>
      <c r="T40" s="12"/>
      <c r="U40" s="12"/>
      <c r="V40" s="12"/>
      <c r="W40" s="12"/>
      <c r="X40" s="12"/>
      <c r="Y40" s="12"/>
      <c r="Z40" s="11"/>
      <c r="AA40" s="11"/>
      <c r="AB40" s="11"/>
      <c r="AC40" s="108"/>
      <c r="AD40" s="108"/>
      <c r="AE40" s="108"/>
      <c r="AF40" s="9"/>
      <c r="AG40" s="9"/>
      <c r="AH40" s="9"/>
      <c r="AI40" s="10"/>
      <c r="AJ40" s="9"/>
      <c r="AK40" s="11"/>
      <c r="AL40" s="9"/>
      <c r="AM40" s="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9"/>
      <c r="BL40" s="11"/>
      <c r="BM40" s="11"/>
      <c r="BN40" s="11"/>
      <c r="BO40" s="11"/>
      <c r="BP40" s="11"/>
      <c r="BQ40" s="11"/>
      <c r="BR40" s="11"/>
      <c r="BS40" s="11"/>
      <c r="BT40" s="11"/>
      <c r="BU40" s="11"/>
      <c r="BV40" s="9"/>
      <c r="BW40" s="11"/>
      <c r="BX40" s="246"/>
      <c r="BY40" s="246"/>
    </row>
    <row r="41" spans="1:77" s="73" customFormat="1" ht="25.5" customHeight="1" thickBot="1" x14ac:dyDescent="0.25">
      <c r="A41" s="171" t="str">
        <f>IF('Charity details'!A41="","",'Charity details'!A41)</f>
        <v/>
      </c>
      <c r="B41" s="171" t="str">
        <f>IF('Charity details'!B41="",IF(A41="","","Complete Sec.A"),'Charity details'!B41)</f>
        <v/>
      </c>
      <c r="C41" s="108"/>
      <c r="D41" s="11"/>
      <c r="E41" s="11"/>
      <c r="F41" s="11"/>
      <c r="G41" s="11"/>
      <c r="H41" s="12"/>
      <c r="I41" s="12"/>
      <c r="J41" s="12"/>
      <c r="K41" s="12"/>
      <c r="L41" s="12"/>
      <c r="M41" s="12"/>
      <c r="N41" s="12"/>
      <c r="O41" s="12"/>
      <c r="P41" s="12"/>
      <c r="Q41" s="12"/>
      <c r="R41" s="12"/>
      <c r="S41" s="12"/>
      <c r="T41" s="12"/>
      <c r="U41" s="12"/>
      <c r="V41" s="12"/>
      <c r="W41" s="12"/>
      <c r="X41" s="12"/>
      <c r="Y41" s="12"/>
      <c r="Z41" s="11"/>
      <c r="AA41" s="11"/>
      <c r="AB41" s="11"/>
      <c r="AC41" s="108"/>
      <c r="AD41" s="108"/>
      <c r="AE41" s="108"/>
      <c r="AF41" s="9"/>
      <c r="AG41" s="9"/>
      <c r="AH41" s="9"/>
      <c r="AI41" s="10"/>
      <c r="AJ41" s="9"/>
      <c r="AK41" s="11"/>
      <c r="AL41" s="9"/>
      <c r="AM41" s="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9"/>
      <c r="BL41" s="11"/>
      <c r="BM41" s="11"/>
      <c r="BN41" s="11"/>
      <c r="BO41" s="11"/>
      <c r="BP41" s="11"/>
      <c r="BQ41" s="11"/>
      <c r="BR41" s="11"/>
      <c r="BS41" s="11"/>
      <c r="BT41" s="11"/>
      <c r="BU41" s="11"/>
      <c r="BV41" s="9"/>
      <c r="BW41" s="11"/>
      <c r="BX41" s="246"/>
      <c r="BY41" s="246"/>
    </row>
    <row r="42" spans="1:77" s="73" customFormat="1" ht="25.5" customHeight="1" thickBot="1" x14ac:dyDescent="0.25">
      <c r="A42" s="171" t="str">
        <f>IF('Charity details'!A42="","",'Charity details'!A42)</f>
        <v/>
      </c>
      <c r="B42" s="171" t="str">
        <f>IF('Charity details'!B42="",IF(A42="","","Complete Sec.A"),'Charity details'!B42)</f>
        <v/>
      </c>
      <c r="C42" s="108"/>
      <c r="D42" s="11"/>
      <c r="E42" s="11"/>
      <c r="F42" s="11"/>
      <c r="G42" s="11"/>
      <c r="H42" s="12"/>
      <c r="I42" s="12"/>
      <c r="J42" s="12"/>
      <c r="K42" s="12"/>
      <c r="L42" s="12"/>
      <c r="M42" s="12"/>
      <c r="N42" s="12"/>
      <c r="O42" s="12"/>
      <c r="P42" s="12"/>
      <c r="Q42" s="12"/>
      <c r="R42" s="12"/>
      <c r="S42" s="12"/>
      <c r="T42" s="12"/>
      <c r="U42" s="12"/>
      <c r="V42" s="12"/>
      <c r="W42" s="12"/>
      <c r="X42" s="12"/>
      <c r="Y42" s="12"/>
      <c r="Z42" s="11"/>
      <c r="AA42" s="11"/>
      <c r="AB42" s="11"/>
      <c r="AC42" s="108"/>
      <c r="AD42" s="108"/>
      <c r="AE42" s="108"/>
      <c r="AF42" s="9"/>
      <c r="AG42" s="9"/>
      <c r="AH42" s="9"/>
      <c r="AI42" s="10"/>
      <c r="AJ42" s="9"/>
      <c r="AK42" s="11"/>
      <c r="AL42" s="9"/>
      <c r="AM42" s="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9"/>
      <c r="BL42" s="11"/>
      <c r="BM42" s="11"/>
      <c r="BN42" s="11"/>
      <c r="BO42" s="11"/>
      <c r="BP42" s="11"/>
      <c r="BQ42" s="11"/>
      <c r="BR42" s="11"/>
      <c r="BS42" s="11"/>
      <c r="BT42" s="11"/>
      <c r="BU42" s="11"/>
      <c r="BV42" s="9"/>
      <c r="BW42" s="11"/>
      <c r="BX42" s="246"/>
      <c r="BY42" s="246"/>
    </row>
    <row r="43" spans="1:77" s="73" customFormat="1" ht="25.5" customHeight="1" thickBot="1" x14ac:dyDescent="0.25">
      <c r="A43" s="171" t="str">
        <f>IF('Charity details'!A43="","",'Charity details'!A43)</f>
        <v/>
      </c>
      <c r="B43" s="171" t="str">
        <f>IF('Charity details'!B43="",IF(A43="","","Complete Sec.A"),'Charity details'!B43)</f>
        <v/>
      </c>
      <c r="C43" s="108"/>
      <c r="D43" s="11"/>
      <c r="E43" s="11"/>
      <c r="F43" s="11"/>
      <c r="G43" s="11"/>
      <c r="H43" s="12"/>
      <c r="I43" s="12"/>
      <c r="J43" s="12"/>
      <c r="K43" s="12"/>
      <c r="L43" s="12"/>
      <c r="M43" s="12"/>
      <c r="N43" s="12"/>
      <c r="O43" s="12"/>
      <c r="P43" s="12"/>
      <c r="Q43" s="12"/>
      <c r="R43" s="12"/>
      <c r="S43" s="12"/>
      <c r="T43" s="12"/>
      <c r="U43" s="12"/>
      <c r="V43" s="12"/>
      <c r="W43" s="12"/>
      <c r="X43" s="12"/>
      <c r="Y43" s="12"/>
      <c r="Z43" s="11"/>
      <c r="AA43" s="11"/>
      <c r="AB43" s="11"/>
      <c r="AC43" s="108"/>
      <c r="AD43" s="108"/>
      <c r="AE43" s="108"/>
      <c r="AF43" s="9"/>
      <c r="AG43" s="9"/>
      <c r="AH43" s="9"/>
      <c r="AI43" s="10"/>
      <c r="AJ43" s="9"/>
      <c r="AK43" s="11"/>
      <c r="AL43" s="9"/>
      <c r="AM43" s="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9"/>
      <c r="BL43" s="11"/>
      <c r="BM43" s="11"/>
      <c r="BN43" s="11"/>
      <c r="BO43" s="11"/>
      <c r="BP43" s="11"/>
      <c r="BQ43" s="11"/>
      <c r="BR43" s="11"/>
      <c r="BS43" s="11"/>
      <c r="BT43" s="11"/>
      <c r="BU43" s="11"/>
      <c r="BV43" s="9"/>
      <c r="BW43" s="11"/>
      <c r="BX43" s="246"/>
      <c r="BY43" s="246"/>
    </row>
    <row r="44" spans="1:77" s="73" customFormat="1" ht="25.5" customHeight="1" thickBot="1" x14ac:dyDescent="0.25">
      <c r="A44" s="171" t="str">
        <f>IF('Charity details'!A44="","",'Charity details'!A44)</f>
        <v/>
      </c>
      <c r="B44" s="171" t="str">
        <f>IF('Charity details'!B44="",IF(A44="","","Complete Sec.A"),'Charity details'!B44)</f>
        <v/>
      </c>
      <c r="C44" s="108"/>
      <c r="D44" s="11"/>
      <c r="E44" s="11"/>
      <c r="F44" s="11"/>
      <c r="G44" s="11"/>
      <c r="H44" s="12"/>
      <c r="I44" s="12"/>
      <c r="J44" s="12"/>
      <c r="K44" s="12"/>
      <c r="L44" s="12"/>
      <c r="M44" s="12"/>
      <c r="N44" s="12"/>
      <c r="O44" s="12"/>
      <c r="P44" s="12"/>
      <c r="Q44" s="12"/>
      <c r="R44" s="12"/>
      <c r="S44" s="12"/>
      <c r="T44" s="12"/>
      <c r="U44" s="12"/>
      <c r="V44" s="12"/>
      <c r="W44" s="12"/>
      <c r="X44" s="12"/>
      <c r="Y44" s="12"/>
      <c r="Z44" s="11"/>
      <c r="AA44" s="11"/>
      <c r="AB44" s="11"/>
      <c r="AC44" s="108"/>
      <c r="AD44" s="108"/>
      <c r="AE44" s="108"/>
      <c r="AF44" s="9"/>
      <c r="AG44" s="9"/>
      <c r="AH44" s="9"/>
      <c r="AI44" s="10"/>
      <c r="AJ44" s="9"/>
      <c r="AK44" s="11"/>
      <c r="AL44" s="9"/>
      <c r="AM44" s="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9"/>
      <c r="BL44" s="11"/>
      <c r="BM44" s="11"/>
      <c r="BN44" s="11"/>
      <c r="BO44" s="11"/>
      <c r="BP44" s="11"/>
      <c r="BQ44" s="11"/>
      <c r="BR44" s="11"/>
      <c r="BS44" s="11"/>
      <c r="BT44" s="11"/>
      <c r="BU44" s="11"/>
      <c r="BV44" s="9"/>
      <c r="BW44" s="11"/>
      <c r="BX44" s="246"/>
      <c r="BY44" s="246"/>
    </row>
    <row r="45" spans="1:77" s="73" customFormat="1" ht="25.5" customHeight="1" thickBot="1" x14ac:dyDescent="0.25">
      <c r="A45" s="171" t="str">
        <f>IF('Charity details'!A45="","",'Charity details'!A45)</f>
        <v/>
      </c>
      <c r="B45" s="171" t="str">
        <f>IF('Charity details'!B45="",IF(A45="","","Complete Sec.A"),'Charity details'!B45)</f>
        <v/>
      </c>
      <c r="C45" s="108"/>
      <c r="D45" s="11"/>
      <c r="E45" s="11"/>
      <c r="F45" s="11"/>
      <c r="G45" s="11"/>
      <c r="H45" s="12"/>
      <c r="I45" s="12"/>
      <c r="J45" s="12"/>
      <c r="K45" s="12"/>
      <c r="L45" s="12"/>
      <c r="M45" s="12"/>
      <c r="N45" s="12"/>
      <c r="O45" s="12"/>
      <c r="P45" s="12"/>
      <c r="Q45" s="12"/>
      <c r="R45" s="12"/>
      <c r="S45" s="12"/>
      <c r="T45" s="12"/>
      <c r="U45" s="12"/>
      <c r="V45" s="12"/>
      <c r="W45" s="12"/>
      <c r="X45" s="12"/>
      <c r="Y45" s="12"/>
      <c r="Z45" s="11"/>
      <c r="AA45" s="11"/>
      <c r="AB45" s="11"/>
      <c r="AC45" s="108"/>
      <c r="AD45" s="108"/>
      <c r="AE45" s="108"/>
      <c r="AF45" s="9"/>
      <c r="AG45" s="9"/>
      <c r="AH45" s="9"/>
      <c r="AI45" s="10"/>
      <c r="AJ45" s="9"/>
      <c r="AK45" s="11"/>
      <c r="AL45" s="9"/>
      <c r="AM45" s="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9"/>
      <c r="BL45" s="11"/>
      <c r="BM45" s="11"/>
      <c r="BN45" s="11"/>
      <c r="BO45" s="11"/>
      <c r="BP45" s="11"/>
      <c r="BQ45" s="11"/>
      <c r="BR45" s="11"/>
      <c r="BS45" s="11"/>
      <c r="BT45" s="11"/>
      <c r="BU45" s="11"/>
      <c r="BV45" s="9"/>
      <c r="BW45" s="11"/>
      <c r="BX45" s="246"/>
      <c r="BY45" s="246"/>
    </row>
    <row r="46" spans="1:77" s="73" customFormat="1" ht="25.5" customHeight="1" thickBot="1" x14ac:dyDescent="0.25">
      <c r="A46" s="171" t="str">
        <f>IF('Charity details'!A46="","",'Charity details'!A46)</f>
        <v/>
      </c>
      <c r="B46" s="171" t="str">
        <f>IF('Charity details'!B46="",IF(A46="","","Complete Sec.A"),'Charity details'!B46)</f>
        <v/>
      </c>
      <c r="C46" s="108"/>
      <c r="D46" s="11"/>
      <c r="E46" s="11"/>
      <c r="F46" s="11"/>
      <c r="G46" s="11"/>
      <c r="H46" s="12"/>
      <c r="I46" s="12"/>
      <c r="J46" s="12"/>
      <c r="K46" s="12"/>
      <c r="L46" s="12"/>
      <c r="M46" s="12"/>
      <c r="N46" s="12"/>
      <c r="O46" s="12"/>
      <c r="P46" s="12"/>
      <c r="Q46" s="12"/>
      <c r="R46" s="12"/>
      <c r="S46" s="12"/>
      <c r="T46" s="12"/>
      <c r="U46" s="12"/>
      <c r="V46" s="12"/>
      <c r="W46" s="12"/>
      <c r="X46" s="12"/>
      <c r="Y46" s="12"/>
      <c r="Z46" s="11"/>
      <c r="AA46" s="11"/>
      <c r="AB46" s="11"/>
      <c r="AC46" s="108"/>
      <c r="AD46" s="108"/>
      <c r="AE46" s="108"/>
      <c r="AF46" s="9"/>
      <c r="AG46" s="9"/>
      <c r="AH46" s="9"/>
      <c r="AI46" s="10"/>
      <c r="AJ46" s="9"/>
      <c r="AK46" s="11"/>
      <c r="AL46" s="9"/>
      <c r="AM46" s="9"/>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9"/>
      <c r="BL46" s="11"/>
      <c r="BM46" s="11"/>
      <c r="BN46" s="11"/>
      <c r="BO46" s="11"/>
      <c r="BP46" s="11"/>
      <c r="BQ46" s="11"/>
      <c r="BR46" s="11"/>
      <c r="BS46" s="11"/>
      <c r="BT46" s="11"/>
      <c r="BU46" s="11"/>
      <c r="BV46" s="9"/>
      <c r="BW46" s="11"/>
      <c r="BX46" s="246"/>
      <c r="BY46" s="246"/>
    </row>
    <row r="47" spans="1:77" s="73" customFormat="1" ht="25.5" customHeight="1" thickBot="1" x14ac:dyDescent="0.25">
      <c r="A47" s="171" t="str">
        <f>IF('Charity details'!A47="","",'Charity details'!A47)</f>
        <v/>
      </c>
      <c r="B47" s="171" t="str">
        <f>IF('Charity details'!B47="",IF(A47="","","Complete Sec.A"),'Charity details'!B47)</f>
        <v/>
      </c>
      <c r="C47" s="108"/>
      <c r="D47" s="11"/>
      <c r="E47" s="11"/>
      <c r="F47" s="11"/>
      <c r="G47" s="11"/>
      <c r="H47" s="12"/>
      <c r="I47" s="12"/>
      <c r="J47" s="12"/>
      <c r="K47" s="12"/>
      <c r="L47" s="12"/>
      <c r="M47" s="12"/>
      <c r="N47" s="12"/>
      <c r="O47" s="12"/>
      <c r="P47" s="12"/>
      <c r="Q47" s="12"/>
      <c r="R47" s="12"/>
      <c r="S47" s="12"/>
      <c r="T47" s="12"/>
      <c r="U47" s="12"/>
      <c r="V47" s="12"/>
      <c r="W47" s="12"/>
      <c r="X47" s="12"/>
      <c r="Y47" s="12"/>
      <c r="Z47" s="11"/>
      <c r="AA47" s="11"/>
      <c r="AB47" s="11"/>
      <c r="AC47" s="108"/>
      <c r="AD47" s="108"/>
      <c r="AE47" s="108"/>
      <c r="AF47" s="9"/>
      <c r="AG47" s="9"/>
      <c r="AH47" s="9"/>
      <c r="AI47" s="10"/>
      <c r="AJ47" s="9"/>
      <c r="AK47" s="11"/>
      <c r="AL47" s="9"/>
      <c r="AM47" s="9"/>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9"/>
      <c r="BL47" s="11"/>
      <c r="BM47" s="11"/>
      <c r="BN47" s="11"/>
      <c r="BO47" s="11"/>
      <c r="BP47" s="11"/>
      <c r="BQ47" s="11"/>
      <c r="BR47" s="11"/>
      <c r="BS47" s="11"/>
      <c r="BT47" s="11"/>
      <c r="BU47" s="11"/>
      <c r="BV47" s="9"/>
      <c r="BW47" s="11"/>
      <c r="BX47" s="246"/>
      <c r="BY47" s="246"/>
    </row>
    <row r="48" spans="1:77" s="73" customFormat="1" ht="25.5" customHeight="1" thickBot="1" x14ac:dyDescent="0.25">
      <c r="A48" s="171" t="str">
        <f>IF('Charity details'!A48="","",'Charity details'!A48)</f>
        <v/>
      </c>
      <c r="B48" s="171" t="str">
        <f>IF('Charity details'!B48="",IF(A48="","","Complete Sec.A"),'Charity details'!B48)</f>
        <v/>
      </c>
      <c r="C48" s="108"/>
      <c r="D48" s="11"/>
      <c r="E48" s="11"/>
      <c r="F48" s="11"/>
      <c r="G48" s="11"/>
      <c r="H48" s="12"/>
      <c r="I48" s="12"/>
      <c r="J48" s="12"/>
      <c r="K48" s="12"/>
      <c r="L48" s="12"/>
      <c r="M48" s="12"/>
      <c r="N48" s="12"/>
      <c r="O48" s="12"/>
      <c r="P48" s="12"/>
      <c r="Q48" s="12"/>
      <c r="R48" s="12"/>
      <c r="S48" s="12"/>
      <c r="T48" s="12"/>
      <c r="U48" s="12"/>
      <c r="V48" s="12"/>
      <c r="W48" s="12"/>
      <c r="X48" s="12"/>
      <c r="Y48" s="12"/>
      <c r="Z48" s="11"/>
      <c r="AA48" s="11"/>
      <c r="AB48" s="11"/>
      <c r="AC48" s="108"/>
      <c r="AD48" s="108"/>
      <c r="AE48" s="108"/>
      <c r="AF48" s="9"/>
      <c r="AG48" s="9"/>
      <c r="AH48" s="9"/>
      <c r="AI48" s="10"/>
      <c r="AJ48" s="9"/>
      <c r="AK48" s="11"/>
      <c r="AL48" s="9"/>
      <c r="AM48" s="9"/>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9"/>
      <c r="BL48" s="11"/>
      <c r="BM48" s="11"/>
      <c r="BN48" s="11"/>
      <c r="BO48" s="11"/>
      <c r="BP48" s="11"/>
      <c r="BQ48" s="11"/>
      <c r="BR48" s="11"/>
      <c r="BS48" s="11"/>
      <c r="BT48" s="11"/>
      <c r="BU48" s="11"/>
      <c r="BV48" s="9"/>
      <c r="BW48" s="11"/>
      <c r="BX48" s="246"/>
      <c r="BY48" s="246"/>
    </row>
    <row r="49" spans="1:77" s="73" customFormat="1" ht="25.5" customHeight="1" thickBot="1" x14ac:dyDescent="0.25">
      <c r="A49" s="171" t="str">
        <f>IF('Charity details'!A49="","",'Charity details'!A49)</f>
        <v/>
      </c>
      <c r="B49" s="171" t="str">
        <f>IF('Charity details'!B49="",IF(A49="","","Complete Sec.A"),'Charity details'!B49)</f>
        <v/>
      </c>
      <c r="C49" s="108"/>
      <c r="D49" s="11"/>
      <c r="E49" s="11"/>
      <c r="F49" s="11"/>
      <c r="G49" s="11"/>
      <c r="H49" s="12"/>
      <c r="I49" s="12"/>
      <c r="J49" s="12"/>
      <c r="K49" s="12"/>
      <c r="L49" s="12"/>
      <c r="M49" s="12"/>
      <c r="N49" s="12"/>
      <c r="O49" s="12"/>
      <c r="P49" s="12"/>
      <c r="Q49" s="12"/>
      <c r="R49" s="12"/>
      <c r="S49" s="12"/>
      <c r="T49" s="12"/>
      <c r="U49" s="12"/>
      <c r="V49" s="12"/>
      <c r="W49" s="12"/>
      <c r="X49" s="12"/>
      <c r="Y49" s="12"/>
      <c r="Z49" s="11"/>
      <c r="AA49" s="11"/>
      <c r="AB49" s="11"/>
      <c r="AC49" s="108"/>
      <c r="AD49" s="108"/>
      <c r="AE49" s="108"/>
      <c r="AF49" s="9"/>
      <c r="AG49" s="9"/>
      <c r="AH49" s="9"/>
      <c r="AI49" s="10"/>
      <c r="AJ49" s="9"/>
      <c r="AK49" s="11"/>
      <c r="AL49" s="9"/>
      <c r="AM49" s="9"/>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9"/>
      <c r="BL49" s="11"/>
      <c r="BM49" s="11"/>
      <c r="BN49" s="11"/>
      <c r="BO49" s="11"/>
      <c r="BP49" s="11"/>
      <c r="BQ49" s="11"/>
      <c r="BR49" s="11"/>
      <c r="BS49" s="11"/>
      <c r="BT49" s="11"/>
      <c r="BU49" s="11"/>
      <c r="BV49" s="9"/>
      <c r="BW49" s="11"/>
      <c r="BX49" s="246"/>
      <c r="BY49" s="246"/>
    </row>
    <row r="50" spans="1:77" s="73" customFormat="1" ht="25.5" customHeight="1" thickBot="1" x14ac:dyDescent="0.25">
      <c r="A50" s="171" t="str">
        <f>IF('Charity details'!A50="","",'Charity details'!A50)</f>
        <v/>
      </c>
      <c r="B50" s="171" t="str">
        <f>IF('Charity details'!B50="",IF(A50="","","Complete Sec.A"),'Charity details'!B50)</f>
        <v/>
      </c>
      <c r="C50" s="108"/>
      <c r="D50" s="11"/>
      <c r="E50" s="11"/>
      <c r="F50" s="11"/>
      <c r="G50" s="11"/>
      <c r="H50" s="12"/>
      <c r="I50" s="12"/>
      <c r="J50" s="12"/>
      <c r="K50" s="12"/>
      <c r="L50" s="12"/>
      <c r="M50" s="12"/>
      <c r="N50" s="12"/>
      <c r="O50" s="12"/>
      <c r="P50" s="12"/>
      <c r="Q50" s="12"/>
      <c r="R50" s="12"/>
      <c r="S50" s="12"/>
      <c r="T50" s="12"/>
      <c r="U50" s="12"/>
      <c r="V50" s="12"/>
      <c r="W50" s="12"/>
      <c r="X50" s="12"/>
      <c r="Y50" s="12"/>
      <c r="Z50" s="11"/>
      <c r="AA50" s="11"/>
      <c r="AB50" s="11"/>
      <c r="AC50" s="108"/>
      <c r="AD50" s="108"/>
      <c r="AE50" s="108"/>
      <c r="AF50" s="9"/>
      <c r="AG50" s="9"/>
      <c r="AH50" s="9"/>
      <c r="AI50" s="10"/>
      <c r="AJ50" s="9"/>
      <c r="AK50" s="11"/>
      <c r="AL50" s="9"/>
      <c r="AM50" s="9"/>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9"/>
      <c r="BL50" s="11"/>
      <c r="BM50" s="11"/>
      <c r="BN50" s="11"/>
      <c r="BO50" s="11"/>
      <c r="BP50" s="11"/>
      <c r="BQ50" s="11"/>
      <c r="BR50" s="11"/>
      <c r="BS50" s="11"/>
      <c r="BT50" s="11"/>
      <c r="BU50" s="11"/>
      <c r="BV50" s="9"/>
      <c r="BW50" s="11"/>
      <c r="BX50" s="246"/>
      <c r="BY50" s="246"/>
    </row>
    <row r="51" spans="1:77" s="73" customFormat="1" ht="25.5" customHeight="1" thickBot="1" x14ac:dyDescent="0.25">
      <c r="A51" s="171" t="str">
        <f>IF('Charity details'!A51="","",'Charity details'!A51)</f>
        <v/>
      </c>
      <c r="B51" s="171" t="str">
        <f>IF('Charity details'!B51="",IF(A51="","","Complete Sec.A"),'Charity details'!B51)</f>
        <v/>
      </c>
      <c r="C51" s="108"/>
      <c r="D51" s="11"/>
      <c r="E51" s="11"/>
      <c r="F51" s="11"/>
      <c r="G51" s="11"/>
      <c r="H51" s="12"/>
      <c r="I51" s="12"/>
      <c r="J51" s="12"/>
      <c r="K51" s="12"/>
      <c r="L51" s="12"/>
      <c r="M51" s="12"/>
      <c r="N51" s="12"/>
      <c r="O51" s="12"/>
      <c r="P51" s="12"/>
      <c r="Q51" s="12"/>
      <c r="R51" s="12"/>
      <c r="S51" s="12"/>
      <c r="T51" s="12"/>
      <c r="U51" s="12"/>
      <c r="V51" s="12"/>
      <c r="W51" s="12"/>
      <c r="X51" s="12"/>
      <c r="Y51" s="12"/>
      <c r="Z51" s="11"/>
      <c r="AA51" s="11"/>
      <c r="AB51" s="11"/>
      <c r="AC51" s="108"/>
      <c r="AD51" s="108"/>
      <c r="AE51" s="108"/>
      <c r="AF51" s="9"/>
      <c r="AG51" s="9"/>
      <c r="AH51" s="9"/>
      <c r="AI51" s="10"/>
      <c r="AJ51" s="9"/>
      <c r="AK51" s="11"/>
      <c r="AL51" s="9"/>
      <c r="AM51" s="9"/>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9"/>
      <c r="BL51" s="11"/>
      <c r="BM51" s="11"/>
      <c r="BN51" s="11"/>
      <c r="BO51" s="11"/>
      <c r="BP51" s="11"/>
      <c r="BQ51" s="11"/>
      <c r="BR51" s="11"/>
      <c r="BS51" s="11"/>
      <c r="BT51" s="11"/>
      <c r="BU51" s="11"/>
      <c r="BV51" s="9"/>
      <c r="BW51" s="11"/>
      <c r="BX51" s="246"/>
      <c r="BY51" s="246"/>
    </row>
    <row r="52" spans="1:77" s="73" customFormat="1" ht="25.5" customHeight="1" thickBot="1" x14ac:dyDescent="0.25">
      <c r="A52" s="171" t="str">
        <f>IF('Charity details'!A52="","",'Charity details'!A52)</f>
        <v/>
      </c>
      <c r="B52" s="171" t="str">
        <f>IF('Charity details'!B52="",IF(A52="","","Complete Sec.A"),'Charity details'!B52)</f>
        <v/>
      </c>
      <c r="C52" s="108"/>
      <c r="D52" s="11"/>
      <c r="E52" s="11"/>
      <c r="F52" s="11"/>
      <c r="G52" s="11"/>
      <c r="H52" s="12"/>
      <c r="I52" s="12"/>
      <c r="J52" s="12"/>
      <c r="K52" s="12"/>
      <c r="L52" s="12"/>
      <c r="M52" s="12"/>
      <c r="N52" s="12"/>
      <c r="O52" s="12"/>
      <c r="P52" s="12"/>
      <c r="Q52" s="12"/>
      <c r="R52" s="12"/>
      <c r="S52" s="12"/>
      <c r="T52" s="12"/>
      <c r="U52" s="12"/>
      <c r="V52" s="12"/>
      <c r="W52" s="12"/>
      <c r="X52" s="12"/>
      <c r="Y52" s="12"/>
      <c r="Z52" s="11"/>
      <c r="AA52" s="11"/>
      <c r="AB52" s="11"/>
      <c r="AC52" s="108"/>
      <c r="AD52" s="108"/>
      <c r="AE52" s="108"/>
      <c r="AF52" s="9"/>
      <c r="AG52" s="9"/>
      <c r="AH52" s="9"/>
      <c r="AI52" s="10"/>
      <c r="AJ52" s="9"/>
      <c r="AK52" s="11"/>
      <c r="AL52" s="9"/>
      <c r="AM52" s="9"/>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9"/>
      <c r="BL52" s="11"/>
      <c r="BM52" s="11"/>
      <c r="BN52" s="11"/>
      <c r="BO52" s="11"/>
      <c r="BP52" s="11"/>
      <c r="BQ52" s="11"/>
      <c r="BR52" s="11"/>
      <c r="BS52" s="11"/>
      <c r="BT52" s="11"/>
      <c r="BU52" s="11"/>
      <c r="BV52" s="9"/>
      <c r="BW52" s="11"/>
      <c r="BX52" s="246"/>
      <c r="BY52" s="246"/>
    </row>
    <row r="53" spans="1:77" s="73" customFormat="1" ht="25.5" customHeight="1" thickBot="1" x14ac:dyDescent="0.25">
      <c r="A53" s="171" t="str">
        <f>IF('Charity details'!A53="","",'Charity details'!A53)</f>
        <v/>
      </c>
      <c r="B53" s="171" t="str">
        <f>IF('Charity details'!B53="",IF(A53="","","Complete Sec.A"),'Charity details'!B53)</f>
        <v/>
      </c>
      <c r="C53" s="108"/>
      <c r="D53" s="11"/>
      <c r="E53" s="11"/>
      <c r="F53" s="11"/>
      <c r="G53" s="11"/>
      <c r="H53" s="12"/>
      <c r="I53" s="12"/>
      <c r="J53" s="12"/>
      <c r="K53" s="12"/>
      <c r="L53" s="12"/>
      <c r="M53" s="12"/>
      <c r="N53" s="12"/>
      <c r="O53" s="12"/>
      <c r="P53" s="12"/>
      <c r="Q53" s="12"/>
      <c r="R53" s="12"/>
      <c r="S53" s="12"/>
      <c r="T53" s="12"/>
      <c r="U53" s="12"/>
      <c r="V53" s="12"/>
      <c r="W53" s="12"/>
      <c r="X53" s="12"/>
      <c r="Y53" s="12"/>
      <c r="Z53" s="11"/>
      <c r="AA53" s="11"/>
      <c r="AB53" s="11"/>
      <c r="AC53" s="108"/>
      <c r="AD53" s="108"/>
      <c r="AE53" s="108"/>
      <c r="AF53" s="9"/>
      <c r="AG53" s="9"/>
      <c r="AH53" s="9"/>
      <c r="AI53" s="10"/>
      <c r="AJ53" s="9"/>
      <c r="AK53" s="11"/>
      <c r="AL53" s="9"/>
      <c r="AM53" s="9"/>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9"/>
      <c r="BL53" s="11"/>
      <c r="BM53" s="11"/>
      <c r="BN53" s="11"/>
      <c r="BO53" s="11"/>
      <c r="BP53" s="11"/>
      <c r="BQ53" s="11"/>
      <c r="BR53" s="11"/>
      <c r="BS53" s="11"/>
      <c r="BT53" s="11"/>
      <c r="BU53" s="11"/>
      <c r="BV53" s="9"/>
      <c r="BW53" s="11"/>
      <c r="BX53" s="246"/>
      <c r="BY53" s="246"/>
    </row>
    <row r="54" spans="1:77" s="73" customFormat="1" ht="25.5" customHeight="1" thickBot="1" x14ac:dyDescent="0.25">
      <c r="A54" s="171" t="str">
        <f>IF('Charity details'!A54="","",'Charity details'!A54)</f>
        <v/>
      </c>
      <c r="B54" s="171" t="str">
        <f>IF('Charity details'!B54="",IF(A54="","","Complete Sec.A"),'Charity details'!B54)</f>
        <v/>
      </c>
      <c r="C54" s="108"/>
      <c r="D54" s="11"/>
      <c r="E54" s="11"/>
      <c r="F54" s="11"/>
      <c r="G54" s="11"/>
      <c r="H54" s="12"/>
      <c r="I54" s="12"/>
      <c r="J54" s="12"/>
      <c r="K54" s="12"/>
      <c r="L54" s="12"/>
      <c r="M54" s="12"/>
      <c r="N54" s="12"/>
      <c r="O54" s="12"/>
      <c r="P54" s="12"/>
      <c r="Q54" s="12"/>
      <c r="R54" s="12"/>
      <c r="S54" s="12"/>
      <c r="T54" s="12"/>
      <c r="U54" s="12"/>
      <c r="V54" s="12"/>
      <c r="W54" s="12"/>
      <c r="X54" s="12"/>
      <c r="Y54" s="12"/>
      <c r="Z54" s="11"/>
      <c r="AA54" s="11"/>
      <c r="AB54" s="11"/>
      <c r="AC54" s="108"/>
      <c r="AD54" s="108"/>
      <c r="AE54" s="108"/>
      <c r="AF54" s="9"/>
      <c r="AG54" s="9"/>
      <c r="AH54" s="9"/>
      <c r="AI54" s="10"/>
      <c r="AJ54" s="9"/>
      <c r="AK54" s="11"/>
      <c r="AL54" s="9"/>
      <c r="AM54" s="9"/>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9"/>
      <c r="BL54" s="11"/>
      <c r="BM54" s="11"/>
      <c r="BN54" s="11"/>
      <c r="BO54" s="11"/>
      <c r="BP54" s="11"/>
      <c r="BQ54" s="11"/>
      <c r="BR54" s="11"/>
      <c r="BS54" s="11"/>
      <c r="BT54" s="11"/>
      <c r="BU54" s="11"/>
      <c r="BV54" s="9"/>
      <c r="BW54" s="11"/>
      <c r="BX54" s="246"/>
      <c r="BY54" s="246"/>
    </row>
    <row r="55" spans="1:77" s="73" customFormat="1" ht="25.5" customHeight="1" thickBot="1" x14ac:dyDescent="0.25">
      <c r="A55" s="171" t="str">
        <f>IF('Charity details'!A55="","",'Charity details'!A55)</f>
        <v/>
      </c>
      <c r="B55" s="171" t="str">
        <f>IF('Charity details'!B55="",IF(A55="","","Complete Sec.A"),'Charity details'!B55)</f>
        <v/>
      </c>
      <c r="C55" s="108"/>
      <c r="D55" s="11"/>
      <c r="E55" s="11"/>
      <c r="F55" s="11"/>
      <c r="G55" s="11"/>
      <c r="H55" s="12"/>
      <c r="I55" s="12"/>
      <c r="J55" s="12"/>
      <c r="K55" s="12"/>
      <c r="L55" s="12"/>
      <c r="M55" s="12"/>
      <c r="N55" s="12"/>
      <c r="O55" s="12"/>
      <c r="P55" s="12"/>
      <c r="Q55" s="12"/>
      <c r="R55" s="12"/>
      <c r="S55" s="12"/>
      <c r="T55" s="12"/>
      <c r="U55" s="12"/>
      <c r="V55" s="12"/>
      <c r="W55" s="12"/>
      <c r="X55" s="12"/>
      <c r="Y55" s="12"/>
      <c r="Z55" s="11"/>
      <c r="AA55" s="11"/>
      <c r="AB55" s="11"/>
      <c r="AC55" s="108"/>
      <c r="AD55" s="108"/>
      <c r="AE55" s="108"/>
      <c r="AF55" s="9"/>
      <c r="AG55" s="9"/>
      <c r="AH55" s="9"/>
      <c r="AI55" s="10"/>
      <c r="AJ55" s="9"/>
      <c r="AK55" s="11"/>
      <c r="AL55" s="9"/>
      <c r="AM55" s="9"/>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9"/>
      <c r="BL55" s="11"/>
      <c r="BM55" s="11"/>
      <c r="BN55" s="11"/>
      <c r="BO55" s="11"/>
      <c r="BP55" s="11"/>
      <c r="BQ55" s="11"/>
      <c r="BR55" s="11"/>
      <c r="BS55" s="11"/>
      <c r="BT55" s="11"/>
      <c r="BU55" s="11"/>
      <c r="BV55" s="9"/>
      <c r="BW55" s="11"/>
      <c r="BX55" s="246"/>
      <c r="BY55" s="246"/>
    </row>
    <row r="56" spans="1:77" s="73" customFormat="1" ht="25.5" customHeight="1" thickBot="1" x14ac:dyDescent="0.25">
      <c r="A56" s="171" t="str">
        <f>IF('Charity details'!A56="","",'Charity details'!A56)</f>
        <v/>
      </c>
      <c r="B56" s="171" t="str">
        <f>IF('Charity details'!B56="",IF(A56="","","Complete Sec.A"),'Charity details'!B56)</f>
        <v/>
      </c>
      <c r="C56" s="108"/>
      <c r="D56" s="11"/>
      <c r="E56" s="11"/>
      <c r="F56" s="11"/>
      <c r="G56" s="11"/>
      <c r="H56" s="12"/>
      <c r="I56" s="12"/>
      <c r="J56" s="12"/>
      <c r="K56" s="12"/>
      <c r="L56" s="12"/>
      <c r="M56" s="12"/>
      <c r="N56" s="12"/>
      <c r="O56" s="12"/>
      <c r="P56" s="12"/>
      <c r="Q56" s="12"/>
      <c r="R56" s="12"/>
      <c r="S56" s="12"/>
      <c r="T56" s="12"/>
      <c r="U56" s="12"/>
      <c r="V56" s="12"/>
      <c r="W56" s="12"/>
      <c r="X56" s="12"/>
      <c r="Y56" s="12"/>
      <c r="Z56" s="11"/>
      <c r="AA56" s="11"/>
      <c r="AB56" s="11"/>
      <c r="AC56" s="108"/>
      <c r="AD56" s="108"/>
      <c r="AE56" s="108"/>
      <c r="AF56" s="9"/>
      <c r="AG56" s="9"/>
      <c r="AH56" s="9"/>
      <c r="AI56" s="10"/>
      <c r="AJ56" s="9"/>
      <c r="AK56" s="11"/>
      <c r="AL56" s="9"/>
      <c r="AM56" s="9"/>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9"/>
      <c r="BL56" s="11"/>
      <c r="BM56" s="11"/>
      <c r="BN56" s="11"/>
      <c r="BO56" s="11"/>
      <c r="BP56" s="11"/>
      <c r="BQ56" s="11"/>
      <c r="BR56" s="11"/>
      <c r="BS56" s="11"/>
      <c r="BT56" s="11"/>
      <c r="BU56" s="11"/>
      <c r="BV56" s="9"/>
      <c r="BW56" s="11"/>
      <c r="BX56" s="246"/>
      <c r="BY56" s="246"/>
    </row>
    <row r="57" spans="1:77" s="73" customFormat="1" ht="25.5" customHeight="1" thickBot="1" x14ac:dyDescent="0.25">
      <c r="A57" s="171" t="str">
        <f>IF('Charity details'!A57="","",'Charity details'!A57)</f>
        <v/>
      </c>
      <c r="B57" s="171" t="str">
        <f>IF('Charity details'!B57="",IF(A57="","","Complete Sec.A"),'Charity details'!B57)</f>
        <v/>
      </c>
      <c r="C57" s="108"/>
      <c r="D57" s="11"/>
      <c r="E57" s="11"/>
      <c r="F57" s="11"/>
      <c r="G57" s="11"/>
      <c r="H57" s="12"/>
      <c r="I57" s="12"/>
      <c r="J57" s="12"/>
      <c r="K57" s="12"/>
      <c r="L57" s="12"/>
      <c r="M57" s="12"/>
      <c r="N57" s="12"/>
      <c r="O57" s="12"/>
      <c r="P57" s="12"/>
      <c r="Q57" s="12"/>
      <c r="R57" s="12"/>
      <c r="S57" s="12"/>
      <c r="T57" s="12"/>
      <c r="U57" s="12"/>
      <c r="V57" s="12"/>
      <c r="W57" s="12"/>
      <c r="X57" s="12"/>
      <c r="Y57" s="12"/>
      <c r="Z57" s="11"/>
      <c r="AA57" s="11"/>
      <c r="AB57" s="11"/>
      <c r="AC57" s="108"/>
      <c r="AD57" s="108"/>
      <c r="AE57" s="108"/>
      <c r="AF57" s="9"/>
      <c r="AG57" s="9"/>
      <c r="AH57" s="9"/>
      <c r="AI57" s="10"/>
      <c r="AJ57" s="9"/>
      <c r="AK57" s="11"/>
      <c r="AL57" s="9"/>
      <c r="AM57" s="9"/>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9"/>
      <c r="BL57" s="11"/>
      <c r="BM57" s="11"/>
      <c r="BN57" s="11"/>
      <c r="BO57" s="11"/>
      <c r="BP57" s="11"/>
      <c r="BQ57" s="11"/>
      <c r="BR57" s="11"/>
      <c r="BS57" s="11"/>
      <c r="BT57" s="11"/>
      <c r="BU57" s="11"/>
      <c r="BV57" s="9"/>
      <c r="BW57" s="11"/>
      <c r="BX57" s="246"/>
      <c r="BY57" s="246"/>
    </row>
    <row r="58" spans="1:77" s="73" customFormat="1" ht="25.5" customHeight="1" thickBot="1" x14ac:dyDescent="0.25">
      <c r="A58" s="171" t="str">
        <f>IF('Charity details'!A58="","",'Charity details'!A58)</f>
        <v/>
      </c>
      <c r="B58" s="171" t="str">
        <f>IF('Charity details'!B58="",IF(A58="","","Complete Sec.A"),'Charity details'!B58)</f>
        <v/>
      </c>
      <c r="C58" s="108"/>
      <c r="D58" s="11"/>
      <c r="E58" s="11"/>
      <c r="F58" s="11"/>
      <c r="G58" s="11"/>
      <c r="H58" s="12"/>
      <c r="I58" s="12"/>
      <c r="J58" s="12"/>
      <c r="K58" s="12"/>
      <c r="L58" s="12"/>
      <c r="M58" s="12"/>
      <c r="N58" s="12"/>
      <c r="O58" s="12"/>
      <c r="P58" s="12"/>
      <c r="Q58" s="12"/>
      <c r="R58" s="12"/>
      <c r="S58" s="12"/>
      <c r="T58" s="12"/>
      <c r="U58" s="12"/>
      <c r="V58" s="12"/>
      <c r="W58" s="12"/>
      <c r="X58" s="12"/>
      <c r="Y58" s="12"/>
      <c r="Z58" s="11"/>
      <c r="AA58" s="11"/>
      <c r="AB58" s="11"/>
      <c r="AC58" s="108"/>
      <c r="AD58" s="108"/>
      <c r="AE58" s="108"/>
      <c r="AF58" s="9"/>
      <c r="AG58" s="9"/>
      <c r="AH58" s="9"/>
      <c r="AI58" s="10"/>
      <c r="AJ58" s="9"/>
      <c r="AK58" s="11"/>
      <c r="AL58" s="9"/>
      <c r="AM58" s="9"/>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9"/>
      <c r="BL58" s="11"/>
      <c r="BM58" s="11"/>
      <c r="BN58" s="11"/>
      <c r="BO58" s="11"/>
      <c r="BP58" s="11"/>
      <c r="BQ58" s="11"/>
      <c r="BR58" s="11"/>
      <c r="BS58" s="11"/>
      <c r="BT58" s="11"/>
      <c r="BU58" s="11"/>
      <c r="BV58" s="9"/>
      <c r="BW58" s="11"/>
      <c r="BX58" s="246"/>
      <c r="BY58" s="246"/>
    </row>
    <row r="59" spans="1:77" s="73" customFormat="1" ht="25.5" customHeight="1" thickBot="1" x14ac:dyDescent="0.25">
      <c r="A59" s="171" t="str">
        <f>IF('Charity details'!A59="","",'Charity details'!A59)</f>
        <v/>
      </c>
      <c r="B59" s="171" t="str">
        <f>IF('Charity details'!B59="",IF(A59="","","Complete Sec.A"),'Charity details'!B59)</f>
        <v/>
      </c>
      <c r="C59" s="108"/>
      <c r="D59" s="11"/>
      <c r="E59" s="11"/>
      <c r="F59" s="11"/>
      <c r="G59" s="11"/>
      <c r="H59" s="12"/>
      <c r="I59" s="12"/>
      <c r="J59" s="12"/>
      <c r="K59" s="12"/>
      <c r="L59" s="12"/>
      <c r="M59" s="12"/>
      <c r="N59" s="12"/>
      <c r="O59" s="12"/>
      <c r="P59" s="12"/>
      <c r="Q59" s="12"/>
      <c r="R59" s="12"/>
      <c r="S59" s="12"/>
      <c r="T59" s="12"/>
      <c r="U59" s="12"/>
      <c r="V59" s="12"/>
      <c r="W59" s="12"/>
      <c r="X59" s="12"/>
      <c r="Y59" s="12"/>
      <c r="Z59" s="11"/>
      <c r="AA59" s="11"/>
      <c r="AB59" s="11"/>
      <c r="AC59" s="108"/>
      <c r="AD59" s="108"/>
      <c r="AE59" s="108"/>
      <c r="AF59" s="9"/>
      <c r="AG59" s="9"/>
      <c r="AH59" s="9"/>
      <c r="AI59" s="10"/>
      <c r="AJ59" s="9"/>
      <c r="AK59" s="11"/>
      <c r="AL59" s="9"/>
      <c r="AM59" s="9"/>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9"/>
      <c r="BL59" s="11"/>
      <c r="BM59" s="11"/>
      <c r="BN59" s="11"/>
      <c r="BO59" s="11"/>
      <c r="BP59" s="11"/>
      <c r="BQ59" s="11"/>
      <c r="BR59" s="11"/>
      <c r="BS59" s="11"/>
      <c r="BT59" s="11"/>
      <c r="BU59" s="11"/>
      <c r="BV59" s="9"/>
      <c r="BW59" s="11"/>
      <c r="BX59" s="246"/>
      <c r="BY59" s="246"/>
    </row>
    <row r="60" spans="1:77" s="73" customFormat="1" ht="25.5" customHeight="1" thickBot="1" x14ac:dyDescent="0.25">
      <c r="A60" s="171" t="str">
        <f>IF('Charity details'!A60="","",'Charity details'!A60)</f>
        <v/>
      </c>
      <c r="B60" s="171" t="str">
        <f>IF('Charity details'!B60="",IF(A60="","","Complete Sec.A"),'Charity details'!B60)</f>
        <v/>
      </c>
      <c r="C60" s="108"/>
      <c r="D60" s="11"/>
      <c r="E60" s="11"/>
      <c r="F60" s="11"/>
      <c r="G60" s="11"/>
      <c r="H60" s="12"/>
      <c r="I60" s="12"/>
      <c r="J60" s="12"/>
      <c r="K60" s="12"/>
      <c r="L60" s="12"/>
      <c r="M60" s="12"/>
      <c r="N60" s="12"/>
      <c r="O60" s="12"/>
      <c r="P60" s="12"/>
      <c r="Q60" s="12"/>
      <c r="R60" s="12"/>
      <c r="S60" s="12"/>
      <c r="T60" s="12"/>
      <c r="U60" s="12"/>
      <c r="V60" s="12"/>
      <c r="W60" s="12"/>
      <c r="X60" s="12"/>
      <c r="Y60" s="12"/>
      <c r="Z60" s="11"/>
      <c r="AA60" s="11"/>
      <c r="AB60" s="11"/>
      <c r="AC60" s="108"/>
      <c r="AD60" s="108"/>
      <c r="AE60" s="108"/>
      <c r="AF60" s="9"/>
      <c r="AG60" s="9"/>
      <c r="AH60" s="9"/>
      <c r="AI60" s="10"/>
      <c r="AJ60" s="9"/>
      <c r="AK60" s="11"/>
      <c r="AL60" s="9"/>
      <c r="AM60" s="9"/>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9"/>
      <c r="BL60" s="11"/>
      <c r="BM60" s="11"/>
      <c r="BN60" s="11"/>
      <c r="BO60" s="11"/>
      <c r="BP60" s="11"/>
      <c r="BQ60" s="11"/>
      <c r="BR60" s="11"/>
      <c r="BS60" s="11"/>
      <c r="BT60" s="11"/>
      <c r="BU60" s="11"/>
      <c r="BV60" s="9"/>
      <c r="BW60" s="11"/>
      <c r="BX60" s="246"/>
      <c r="BY60" s="246"/>
    </row>
    <row r="61" spans="1:77" s="73" customFormat="1" ht="25.5" customHeight="1" thickBot="1" x14ac:dyDescent="0.25">
      <c r="A61" s="171" t="str">
        <f>IF('Charity details'!A61="","",'Charity details'!A61)</f>
        <v/>
      </c>
      <c r="B61" s="171" t="str">
        <f>IF('Charity details'!B61="",IF(A61="","","Complete Sec.A"),'Charity details'!B61)</f>
        <v/>
      </c>
      <c r="C61" s="108"/>
      <c r="D61" s="11"/>
      <c r="E61" s="11"/>
      <c r="F61" s="11"/>
      <c r="G61" s="11"/>
      <c r="H61" s="12"/>
      <c r="I61" s="12"/>
      <c r="J61" s="12"/>
      <c r="K61" s="12"/>
      <c r="L61" s="12"/>
      <c r="M61" s="12"/>
      <c r="N61" s="12"/>
      <c r="O61" s="12"/>
      <c r="P61" s="12"/>
      <c r="Q61" s="12"/>
      <c r="R61" s="12"/>
      <c r="S61" s="12"/>
      <c r="T61" s="12"/>
      <c r="U61" s="12"/>
      <c r="V61" s="12"/>
      <c r="W61" s="12"/>
      <c r="X61" s="12"/>
      <c r="Y61" s="12"/>
      <c r="Z61" s="11"/>
      <c r="AA61" s="11"/>
      <c r="AB61" s="11"/>
      <c r="AC61" s="108"/>
      <c r="AD61" s="108"/>
      <c r="AE61" s="108"/>
      <c r="AF61" s="9"/>
      <c r="AG61" s="9"/>
      <c r="AH61" s="9"/>
      <c r="AI61" s="10"/>
      <c r="AJ61" s="9"/>
      <c r="AK61" s="11"/>
      <c r="AL61" s="9"/>
      <c r="AM61" s="9"/>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9"/>
      <c r="BL61" s="11"/>
      <c r="BM61" s="11"/>
      <c r="BN61" s="11"/>
      <c r="BO61" s="11"/>
      <c r="BP61" s="11"/>
      <c r="BQ61" s="11"/>
      <c r="BR61" s="11"/>
      <c r="BS61" s="11"/>
      <c r="BT61" s="11"/>
      <c r="BU61" s="11"/>
      <c r="BV61" s="9"/>
      <c r="BW61" s="11"/>
      <c r="BX61" s="246"/>
      <c r="BY61" s="246"/>
    </row>
    <row r="62" spans="1:77" s="73" customFormat="1" ht="25.5" customHeight="1" thickBot="1" x14ac:dyDescent="0.25">
      <c r="A62" s="171" t="str">
        <f>IF('Charity details'!A62="","",'Charity details'!A62)</f>
        <v/>
      </c>
      <c r="B62" s="171" t="str">
        <f>IF('Charity details'!B62="",IF(A62="","","Complete Sec.A"),'Charity details'!B62)</f>
        <v/>
      </c>
      <c r="C62" s="108"/>
      <c r="D62" s="11"/>
      <c r="E62" s="11"/>
      <c r="F62" s="11"/>
      <c r="G62" s="11"/>
      <c r="H62" s="12"/>
      <c r="I62" s="12"/>
      <c r="J62" s="12"/>
      <c r="K62" s="12"/>
      <c r="L62" s="12"/>
      <c r="M62" s="12"/>
      <c r="N62" s="12"/>
      <c r="O62" s="12"/>
      <c r="P62" s="12"/>
      <c r="Q62" s="12"/>
      <c r="R62" s="12"/>
      <c r="S62" s="12"/>
      <c r="T62" s="12"/>
      <c r="U62" s="12"/>
      <c r="V62" s="12"/>
      <c r="W62" s="12"/>
      <c r="X62" s="12"/>
      <c r="Y62" s="12"/>
      <c r="Z62" s="11"/>
      <c r="AA62" s="11"/>
      <c r="AB62" s="11"/>
      <c r="AC62" s="108"/>
      <c r="AD62" s="108"/>
      <c r="AE62" s="108"/>
      <c r="AF62" s="9"/>
      <c r="AG62" s="9"/>
      <c r="AH62" s="9"/>
      <c r="AI62" s="10"/>
      <c r="AJ62" s="9"/>
      <c r="AK62" s="11"/>
      <c r="AL62" s="9"/>
      <c r="AM62" s="9"/>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9"/>
      <c r="BL62" s="11"/>
      <c r="BM62" s="11"/>
      <c r="BN62" s="11"/>
      <c r="BO62" s="11"/>
      <c r="BP62" s="11"/>
      <c r="BQ62" s="11"/>
      <c r="BR62" s="11"/>
      <c r="BS62" s="11"/>
      <c r="BT62" s="11"/>
      <c r="BU62" s="11"/>
      <c r="BV62" s="9"/>
      <c r="BW62" s="11"/>
      <c r="BX62" s="246"/>
      <c r="BY62" s="246"/>
    </row>
    <row r="63" spans="1:77" s="73" customFormat="1" ht="25.5" customHeight="1" thickBot="1" x14ac:dyDescent="0.25">
      <c r="A63" s="171" t="str">
        <f>IF('Charity details'!A63="","",'Charity details'!A63)</f>
        <v/>
      </c>
      <c r="B63" s="171" t="str">
        <f>IF('Charity details'!B63="",IF(A63="","","Complete Sec.A"),'Charity details'!B63)</f>
        <v/>
      </c>
      <c r="C63" s="108"/>
      <c r="D63" s="11"/>
      <c r="E63" s="11"/>
      <c r="F63" s="11"/>
      <c r="G63" s="11"/>
      <c r="H63" s="12"/>
      <c r="I63" s="12"/>
      <c r="J63" s="12"/>
      <c r="K63" s="12"/>
      <c r="L63" s="12"/>
      <c r="M63" s="12"/>
      <c r="N63" s="12"/>
      <c r="O63" s="12"/>
      <c r="P63" s="12"/>
      <c r="Q63" s="12"/>
      <c r="R63" s="12"/>
      <c r="S63" s="12"/>
      <c r="T63" s="12"/>
      <c r="U63" s="12"/>
      <c r="V63" s="12"/>
      <c r="W63" s="12"/>
      <c r="X63" s="12"/>
      <c r="Y63" s="12"/>
      <c r="Z63" s="11"/>
      <c r="AA63" s="11"/>
      <c r="AB63" s="11"/>
      <c r="AC63" s="108"/>
      <c r="AD63" s="108"/>
      <c r="AE63" s="108"/>
      <c r="AF63" s="9"/>
      <c r="AG63" s="9"/>
      <c r="AH63" s="9"/>
      <c r="AI63" s="10"/>
      <c r="AJ63" s="9"/>
      <c r="AK63" s="11"/>
      <c r="AL63" s="9"/>
      <c r="AM63" s="9"/>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9"/>
      <c r="BL63" s="11"/>
      <c r="BM63" s="11"/>
      <c r="BN63" s="11"/>
      <c r="BO63" s="11"/>
      <c r="BP63" s="11"/>
      <c r="BQ63" s="11"/>
      <c r="BR63" s="11"/>
      <c r="BS63" s="11"/>
      <c r="BT63" s="11"/>
      <c r="BU63" s="11"/>
      <c r="BV63" s="9"/>
      <c r="BW63" s="11"/>
      <c r="BX63" s="246"/>
      <c r="BY63" s="246"/>
    </row>
    <row r="64" spans="1:77" s="73" customFormat="1" ht="25.5" customHeight="1" thickBot="1" x14ac:dyDescent="0.25">
      <c r="A64" s="171" t="str">
        <f>IF('Charity details'!A64="","",'Charity details'!A64)</f>
        <v/>
      </c>
      <c r="B64" s="171" t="str">
        <f>IF('Charity details'!B64="",IF(A64="","","Complete Sec.A"),'Charity details'!B64)</f>
        <v/>
      </c>
      <c r="C64" s="108"/>
      <c r="D64" s="11"/>
      <c r="E64" s="11"/>
      <c r="F64" s="11"/>
      <c r="G64" s="11"/>
      <c r="H64" s="12"/>
      <c r="I64" s="12"/>
      <c r="J64" s="12"/>
      <c r="K64" s="12"/>
      <c r="L64" s="12"/>
      <c r="M64" s="12"/>
      <c r="N64" s="12"/>
      <c r="O64" s="12"/>
      <c r="P64" s="12"/>
      <c r="Q64" s="12"/>
      <c r="R64" s="12"/>
      <c r="S64" s="12"/>
      <c r="T64" s="12"/>
      <c r="U64" s="12"/>
      <c r="V64" s="12"/>
      <c r="W64" s="12"/>
      <c r="X64" s="12"/>
      <c r="Y64" s="12"/>
      <c r="Z64" s="11"/>
      <c r="AA64" s="11"/>
      <c r="AB64" s="11"/>
      <c r="AC64" s="108"/>
      <c r="AD64" s="108"/>
      <c r="AE64" s="108"/>
      <c r="AF64" s="9"/>
      <c r="AG64" s="9"/>
      <c r="AH64" s="9"/>
      <c r="AI64" s="10"/>
      <c r="AJ64" s="9"/>
      <c r="AK64" s="11"/>
      <c r="AL64" s="9"/>
      <c r="AM64" s="9"/>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9"/>
      <c r="BL64" s="11"/>
      <c r="BM64" s="11"/>
      <c r="BN64" s="11"/>
      <c r="BO64" s="11"/>
      <c r="BP64" s="11"/>
      <c r="BQ64" s="11"/>
      <c r="BR64" s="11"/>
      <c r="BS64" s="11"/>
      <c r="BT64" s="11"/>
      <c r="BU64" s="11"/>
      <c r="BV64" s="9"/>
      <c r="BW64" s="11"/>
      <c r="BX64" s="246"/>
      <c r="BY64" s="246"/>
    </row>
    <row r="65" spans="1:77" s="73" customFormat="1" ht="25.5" customHeight="1" thickBot="1" x14ac:dyDescent="0.25">
      <c r="A65" s="171" t="str">
        <f>IF('Charity details'!A65="","",'Charity details'!A65)</f>
        <v/>
      </c>
      <c r="B65" s="171" t="str">
        <f>IF('Charity details'!B65="",IF(A65="","","Complete Sec.A"),'Charity details'!B65)</f>
        <v/>
      </c>
      <c r="C65" s="108"/>
      <c r="D65" s="11"/>
      <c r="E65" s="11"/>
      <c r="F65" s="11"/>
      <c r="G65" s="11"/>
      <c r="H65" s="12"/>
      <c r="I65" s="12"/>
      <c r="J65" s="12"/>
      <c r="K65" s="12"/>
      <c r="L65" s="12"/>
      <c r="M65" s="12"/>
      <c r="N65" s="12"/>
      <c r="O65" s="12"/>
      <c r="P65" s="12"/>
      <c r="Q65" s="12"/>
      <c r="R65" s="12"/>
      <c r="S65" s="12"/>
      <c r="T65" s="12"/>
      <c r="U65" s="12"/>
      <c r="V65" s="12"/>
      <c r="W65" s="12"/>
      <c r="X65" s="12"/>
      <c r="Y65" s="12"/>
      <c r="Z65" s="11"/>
      <c r="AA65" s="11"/>
      <c r="AB65" s="11"/>
      <c r="AC65" s="108"/>
      <c r="AD65" s="108"/>
      <c r="AE65" s="108"/>
      <c r="AF65" s="9"/>
      <c r="AG65" s="9"/>
      <c r="AH65" s="9"/>
      <c r="AI65" s="10"/>
      <c r="AJ65" s="9"/>
      <c r="AK65" s="11"/>
      <c r="AL65" s="9"/>
      <c r="AM65" s="9"/>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9"/>
      <c r="BL65" s="11"/>
      <c r="BM65" s="11"/>
      <c r="BN65" s="11"/>
      <c r="BO65" s="11"/>
      <c r="BP65" s="11"/>
      <c r="BQ65" s="11"/>
      <c r="BR65" s="11"/>
      <c r="BS65" s="11"/>
      <c r="BT65" s="11"/>
      <c r="BU65" s="11"/>
      <c r="BV65" s="9"/>
      <c r="BW65" s="11"/>
      <c r="BX65" s="246"/>
      <c r="BY65" s="246"/>
    </row>
    <row r="66" spans="1:77" s="73" customFormat="1" ht="25.5" customHeight="1" thickBot="1" x14ac:dyDescent="0.25">
      <c r="A66" s="171" t="str">
        <f>IF('Charity details'!A66="","",'Charity details'!A66)</f>
        <v/>
      </c>
      <c r="B66" s="171" t="str">
        <f>IF('Charity details'!B66="",IF(A66="","","Complete Sec.A"),'Charity details'!B66)</f>
        <v/>
      </c>
      <c r="C66" s="108"/>
      <c r="D66" s="11"/>
      <c r="E66" s="11"/>
      <c r="F66" s="11"/>
      <c r="G66" s="11"/>
      <c r="H66" s="12"/>
      <c r="I66" s="12"/>
      <c r="J66" s="12"/>
      <c r="K66" s="12"/>
      <c r="L66" s="12"/>
      <c r="M66" s="12"/>
      <c r="N66" s="12"/>
      <c r="O66" s="12"/>
      <c r="P66" s="12"/>
      <c r="Q66" s="12"/>
      <c r="R66" s="12"/>
      <c r="S66" s="12"/>
      <c r="T66" s="12"/>
      <c r="U66" s="12"/>
      <c r="V66" s="12"/>
      <c r="W66" s="12"/>
      <c r="X66" s="12"/>
      <c r="Y66" s="12"/>
      <c r="Z66" s="11"/>
      <c r="AA66" s="11"/>
      <c r="AB66" s="11"/>
      <c r="AC66" s="108"/>
      <c r="AD66" s="108"/>
      <c r="AE66" s="108"/>
      <c r="AF66" s="9"/>
      <c r="AG66" s="9"/>
      <c r="AH66" s="9"/>
      <c r="AI66" s="10"/>
      <c r="AJ66" s="9"/>
      <c r="AK66" s="11"/>
      <c r="AL66" s="9"/>
      <c r="AM66" s="9"/>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9"/>
      <c r="BL66" s="11"/>
      <c r="BM66" s="11"/>
      <c r="BN66" s="11"/>
      <c r="BO66" s="11"/>
      <c r="BP66" s="11"/>
      <c r="BQ66" s="11"/>
      <c r="BR66" s="11"/>
      <c r="BS66" s="11"/>
      <c r="BT66" s="11"/>
      <c r="BU66" s="11"/>
      <c r="BV66" s="9"/>
      <c r="BW66" s="11"/>
      <c r="BX66" s="246"/>
      <c r="BY66" s="246"/>
    </row>
    <row r="67" spans="1:77" s="73" customFormat="1" ht="25.5" customHeight="1" thickBot="1" x14ac:dyDescent="0.25">
      <c r="A67" s="171" t="str">
        <f>IF('Charity details'!A67="","",'Charity details'!A67)</f>
        <v/>
      </c>
      <c r="B67" s="171" t="str">
        <f>IF('Charity details'!B67="",IF(A67="","","Complete Sec.A"),'Charity details'!B67)</f>
        <v/>
      </c>
      <c r="C67" s="108"/>
      <c r="D67" s="11"/>
      <c r="E67" s="11"/>
      <c r="F67" s="11"/>
      <c r="G67" s="11"/>
      <c r="H67" s="12"/>
      <c r="I67" s="12"/>
      <c r="J67" s="12"/>
      <c r="K67" s="12"/>
      <c r="L67" s="12"/>
      <c r="M67" s="12"/>
      <c r="N67" s="12"/>
      <c r="O67" s="12"/>
      <c r="P67" s="12"/>
      <c r="Q67" s="12"/>
      <c r="R67" s="12"/>
      <c r="S67" s="12"/>
      <c r="T67" s="12"/>
      <c r="U67" s="12"/>
      <c r="V67" s="12"/>
      <c r="W67" s="12"/>
      <c r="X67" s="12"/>
      <c r="Y67" s="12"/>
      <c r="Z67" s="11"/>
      <c r="AA67" s="11"/>
      <c r="AB67" s="11"/>
      <c r="AC67" s="108"/>
      <c r="AD67" s="108"/>
      <c r="AE67" s="108"/>
      <c r="AF67" s="9"/>
      <c r="AG67" s="9"/>
      <c r="AH67" s="9"/>
      <c r="AI67" s="10"/>
      <c r="AJ67" s="9"/>
      <c r="AK67" s="11"/>
      <c r="AL67" s="9"/>
      <c r="AM67" s="9"/>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9"/>
      <c r="BL67" s="11"/>
      <c r="BM67" s="11"/>
      <c r="BN67" s="11"/>
      <c r="BO67" s="11"/>
      <c r="BP67" s="11"/>
      <c r="BQ67" s="11"/>
      <c r="BR67" s="11"/>
      <c r="BS67" s="11"/>
      <c r="BT67" s="11"/>
      <c r="BU67" s="11"/>
      <c r="BV67" s="9"/>
      <c r="BW67" s="11"/>
      <c r="BX67" s="246"/>
      <c r="BY67" s="246"/>
    </row>
    <row r="68" spans="1:77" s="73" customFormat="1" ht="25.5" customHeight="1" thickBot="1" x14ac:dyDescent="0.25">
      <c r="A68" s="171" t="str">
        <f>IF('Charity details'!A68="","",'Charity details'!A68)</f>
        <v/>
      </c>
      <c r="B68" s="171" t="str">
        <f>IF('Charity details'!B68="",IF(A68="","","Complete Sec.A"),'Charity details'!B68)</f>
        <v/>
      </c>
      <c r="C68" s="108"/>
      <c r="D68" s="11"/>
      <c r="E68" s="11"/>
      <c r="F68" s="11"/>
      <c r="G68" s="11"/>
      <c r="H68" s="12"/>
      <c r="I68" s="12"/>
      <c r="J68" s="12"/>
      <c r="K68" s="12"/>
      <c r="L68" s="12"/>
      <c r="M68" s="12"/>
      <c r="N68" s="12"/>
      <c r="O68" s="12"/>
      <c r="P68" s="12"/>
      <c r="Q68" s="12"/>
      <c r="R68" s="12"/>
      <c r="S68" s="12"/>
      <c r="T68" s="12"/>
      <c r="U68" s="12"/>
      <c r="V68" s="12"/>
      <c r="W68" s="12"/>
      <c r="X68" s="12"/>
      <c r="Y68" s="12"/>
      <c r="Z68" s="11"/>
      <c r="AA68" s="11"/>
      <c r="AB68" s="11"/>
      <c r="AC68" s="108"/>
      <c r="AD68" s="108"/>
      <c r="AE68" s="108"/>
      <c r="AF68" s="9"/>
      <c r="AG68" s="9"/>
      <c r="AH68" s="9"/>
      <c r="AI68" s="10"/>
      <c r="AJ68" s="9"/>
      <c r="AK68" s="11"/>
      <c r="AL68" s="9"/>
      <c r="AM68" s="9"/>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9"/>
      <c r="BL68" s="11"/>
      <c r="BM68" s="11"/>
      <c r="BN68" s="11"/>
      <c r="BO68" s="11"/>
      <c r="BP68" s="11"/>
      <c r="BQ68" s="11"/>
      <c r="BR68" s="11"/>
      <c r="BS68" s="11"/>
      <c r="BT68" s="11"/>
      <c r="BU68" s="11"/>
      <c r="BV68" s="9"/>
      <c r="BW68" s="11"/>
      <c r="BX68" s="246"/>
      <c r="BY68" s="246"/>
    </row>
    <row r="69" spans="1:77" s="73" customFormat="1" ht="25.5" customHeight="1" thickBot="1" x14ac:dyDescent="0.25">
      <c r="A69" s="171" t="str">
        <f>IF('Charity details'!A69="","",'Charity details'!A69)</f>
        <v/>
      </c>
      <c r="B69" s="171" t="str">
        <f>IF('Charity details'!B69="",IF(A69="","","Complete Sec.A"),'Charity details'!B69)</f>
        <v/>
      </c>
      <c r="C69" s="108"/>
      <c r="D69" s="11"/>
      <c r="E69" s="11"/>
      <c r="F69" s="11"/>
      <c r="G69" s="11"/>
      <c r="H69" s="12"/>
      <c r="I69" s="12"/>
      <c r="J69" s="12"/>
      <c r="K69" s="12"/>
      <c r="L69" s="12"/>
      <c r="M69" s="12"/>
      <c r="N69" s="12"/>
      <c r="O69" s="12"/>
      <c r="P69" s="12"/>
      <c r="Q69" s="12"/>
      <c r="R69" s="12"/>
      <c r="S69" s="12"/>
      <c r="T69" s="12"/>
      <c r="U69" s="12"/>
      <c r="V69" s="12"/>
      <c r="W69" s="12"/>
      <c r="X69" s="12"/>
      <c r="Y69" s="12"/>
      <c r="Z69" s="11"/>
      <c r="AA69" s="11"/>
      <c r="AB69" s="11"/>
      <c r="AC69" s="108"/>
      <c r="AD69" s="108"/>
      <c r="AE69" s="108"/>
      <c r="AF69" s="9"/>
      <c r="AG69" s="9"/>
      <c r="AH69" s="9"/>
      <c r="AI69" s="10"/>
      <c r="AJ69" s="9"/>
      <c r="AK69" s="11"/>
      <c r="AL69" s="9"/>
      <c r="AM69" s="9"/>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9"/>
      <c r="BL69" s="11"/>
      <c r="BM69" s="11"/>
      <c r="BN69" s="11"/>
      <c r="BO69" s="11"/>
      <c r="BP69" s="11"/>
      <c r="BQ69" s="11"/>
      <c r="BR69" s="11"/>
      <c r="BS69" s="11"/>
      <c r="BT69" s="11"/>
      <c r="BU69" s="11"/>
      <c r="BV69" s="9"/>
      <c r="BW69" s="11"/>
      <c r="BX69" s="246"/>
      <c r="BY69" s="246"/>
    </row>
    <row r="70" spans="1:77" s="73" customFormat="1" ht="25.5" customHeight="1" thickBot="1" x14ac:dyDescent="0.25">
      <c r="A70" s="171" t="str">
        <f>IF('Charity details'!A70="","",'Charity details'!A70)</f>
        <v/>
      </c>
      <c r="B70" s="171" t="str">
        <f>IF('Charity details'!B70="",IF(A70="","","Complete Sec.A"),'Charity details'!B70)</f>
        <v/>
      </c>
      <c r="C70" s="108"/>
      <c r="D70" s="11"/>
      <c r="E70" s="11"/>
      <c r="F70" s="11"/>
      <c r="G70" s="11"/>
      <c r="H70" s="12"/>
      <c r="I70" s="12"/>
      <c r="J70" s="12"/>
      <c r="K70" s="12"/>
      <c r="L70" s="12"/>
      <c r="M70" s="12"/>
      <c r="N70" s="12"/>
      <c r="O70" s="12"/>
      <c r="P70" s="12"/>
      <c r="Q70" s="12"/>
      <c r="R70" s="12"/>
      <c r="S70" s="12"/>
      <c r="T70" s="12"/>
      <c r="U70" s="12"/>
      <c r="V70" s="12"/>
      <c r="W70" s="12"/>
      <c r="X70" s="12"/>
      <c r="Y70" s="12"/>
      <c r="Z70" s="11"/>
      <c r="AA70" s="11"/>
      <c r="AB70" s="11"/>
      <c r="AC70" s="108"/>
      <c r="AD70" s="108"/>
      <c r="AE70" s="108"/>
      <c r="AF70" s="9"/>
      <c r="AG70" s="9"/>
      <c r="AH70" s="9"/>
      <c r="AI70" s="10"/>
      <c r="AJ70" s="9"/>
      <c r="AK70" s="11"/>
      <c r="AL70" s="9"/>
      <c r="AM70" s="9"/>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9"/>
      <c r="BL70" s="11"/>
      <c r="BM70" s="11"/>
      <c r="BN70" s="11"/>
      <c r="BO70" s="11"/>
      <c r="BP70" s="11"/>
      <c r="BQ70" s="11"/>
      <c r="BR70" s="11"/>
      <c r="BS70" s="11"/>
      <c r="BT70" s="11"/>
      <c r="BU70" s="11"/>
      <c r="BV70" s="9"/>
      <c r="BW70" s="11"/>
      <c r="BX70" s="246"/>
      <c r="BY70" s="246"/>
    </row>
    <row r="71" spans="1:77" s="73" customFormat="1" ht="25.5" customHeight="1" thickBot="1" x14ac:dyDescent="0.25">
      <c r="A71" s="171" t="str">
        <f>IF('Charity details'!A71="","",'Charity details'!A71)</f>
        <v/>
      </c>
      <c r="B71" s="171" t="str">
        <f>IF('Charity details'!B71="",IF(A71="","","Complete Sec.A"),'Charity details'!B71)</f>
        <v/>
      </c>
      <c r="C71" s="108"/>
      <c r="D71" s="11"/>
      <c r="E71" s="11"/>
      <c r="F71" s="11"/>
      <c r="G71" s="11"/>
      <c r="H71" s="12"/>
      <c r="I71" s="12"/>
      <c r="J71" s="12"/>
      <c r="K71" s="12"/>
      <c r="L71" s="12"/>
      <c r="M71" s="12"/>
      <c r="N71" s="12"/>
      <c r="O71" s="12"/>
      <c r="P71" s="12"/>
      <c r="Q71" s="12"/>
      <c r="R71" s="12"/>
      <c r="S71" s="12"/>
      <c r="T71" s="12"/>
      <c r="U71" s="12"/>
      <c r="V71" s="12"/>
      <c r="W71" s="12"/>
      <c r="X71" s="12"/>
      <c r="Y71" s="12"/>
      <c r="Z71" s="11"/>
      <c r="AA71" s="11"/>
      <c r="AB71" s="11"/>
      <c r="AC71" s="108"/>
      <c r="AD71" s="108"/>
      <c r="AE71" s="108"/>
      <c r="AF71" s="9"/>
      <c r="AG71" s="9"/>
      <c r="AH71" s="9"/>
      <c r="AI71" s="10"/>
      <c r="AJ71" s="9"/>
      <c r="AK71" s="11"/>
      <c r="AL71" s="9"/>
      <c r="AM71" s="9"/>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9"/>
      <c r="BL71" s="11"/>
      <c r="BM71" s="11"/>
      <c r="BN71" s="11"/>
      <c r="BO71" s="11"/>
      <c r="BP71" s="11"/>
      <c r="BQ71" s="11"/>
      <c r="BR71" s="11"/>
      <c r="BS71" s="11"/>
      <c r="BT71" s="11"/>
      <c r="BU71" s="11"/>
      <c r="BV71" s="9"/>
      <c r="BW71" s="11"/>
      <c r="BX71" s="246"/>
      <c r="BY71" s="246"/>
    </row>
    <row r="72" spans="1:77" s="73" customFormat="1" ht="25.5" customHeight="1" thickBot="1" x14ac:dyDescent="0.25">
      <c r="A72" s="171" t="str">
        <f>IF('Charity details'!A72="","",'Charity details'!A72)</f>
        <v/>
      </c>
      <c r="B72" s="171" t="str">
        <f>IF('Charity details'!B72="",IF(A72="","","Complete Sec.A"),'Charity details'!B72)</f>
        <v/>
      </c>
      <c r="C72" s="108"/>
      <c r="D72" s="11"/>
      <c r="E72" s="11"/>
      <c r="F72" s="11"/>
      <c r="G72" s="11"/>
      <c r="H72" s="12"/>
      <c r="I72" s="12"/>
      <c r="J72" s="12"/>
      <c r="K72" s="12"/>
      <c r="L72" s="12"/>
      <c r="M72" s="12"/>
      <c r="N72" s="12"/>
      <c r="O72" s="12"/>
      <c r="P72" s="12"/>
      <c r="Q72" s="12"/>
      <c r="R72" s="12"/>
      <c r="S72" s="12"/>
      <c r="T72" s="12"/>
      <c r="U72" s="12"/>
      <c r="V72" s="12"/>
      <c r="W72" s="12"/>
      <c r="X72" s="12"/>
      <c r="Y72" s="12"/>
      <c r="Z72" s="11"/>
      <c r="AA72" s="11"/>
      <c r="AB72" s="11"/>
      <c r="AC72" s="108"/>
      <c r="AD72" s="108"/>
      <c r="AE72" s="108"/>
      <c r="AF72" s="9"/>
      <c r="AG72" s="9"/>
      <c r="AH72" s="9"/>
      <c r="AI72" s="10"/>
      <c r="AJ72" s="9"/>
      <c r="AK72" s="11"/>
      <c r="AL72" s="9"/>
      <c r="AM72" s="9"/>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9"/>
      <c r="BL72" s="11"/>
      <c r="BM72" s="11"/>
      <c r="BN72" s="11"/>
      <c r="BO72" s="11"/>
      <c r="BP72" s="11"/>
      <c r="BQ72" s="11"/>
      <c r="BR72" s="11"/>
      <c r="BS72" s="11"/>
      <c r="BT72" s="11"/>
      <c r="BU72" s="11"/>
      <c r="BV72" s="9"/>
      <c r="BW72" s="11"/>
      <c r="BX72" s="246"/>
      <c r="BY72" s="246"/>
    </row>
    <row r="73" spans="1:77" s="73" customFormat="1" ht="25.5" customHeight="1" thickBot="1" x14ac:dyDescent="0.25">
      <c r="A73" s="171" t="str">
        <f>IF('Charity details'!A73="","",'Charity details'!A73)</f>
        <v/>
      </c>
      <c r="B73" s="171" t="str">
        <f>IF('Charity details'!B73="",IF(A73="","","Complete Sec.A"),'Charity details'!B73)</f>
        <v/>
      </c>
      <c r="C73" s="108"/>
      <c r="D73" s="11"/>
      <c r="E73" s="11"/>
      <c r="F73" s="11"/>
      <c r="G73" s="11"/>
      <c r="H73" s="12"/>
      <c r="I73" s="12"/>
      <c r="J73" s="12"/>
      <c r="K73" s="12"/>
      <c r="L73" s="12"/>
      <c r="M73" s="12"/>
      <c r="N73" s="12"/>
      <c r="O73" s="12"/>
      <c r="P73" s="12"/>
      <c r="Q73" s="12"/>
      <c r="R73" s="12"/>
      <c r="S73" s="12"/>
      <c r="T73" s="12"/>
      <c r="U73" s="12"/>
      <c r="V73" s="12"/>
      <c r="W73" s="12"/>
      <c r="X73" s="12"/>
      <c r="Y73" s="12"/>
      <c r="Z73" s="11"/>
      <c r="AA73" s="11"/>
      <c r="AB73" s="11"/>
      <c r="AC73" s="108"/>
      <c r="AD73" s="108"/>
      <c r="AE73" s="108"/>
      <c r="AF73" s="9"/>
      <c r="AG73" s="9"/>
      <c r="AH73" s="9"/>
      <c r="AI73" s="10"/>
      <c r="AJ73" s="9"/>
      <c r="AK73" s="11"/>
      <c r="AL73" s="9"/>
      <c r="AM73" s="9"/>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9"/>
      <c r="BL73" s="11"/>
      <c r="BM73" s="11"/>
      <c r="BN73" s="11"/>
      <c r="BO73" s="11"/>
      <c r="BP73" s="11"/>
      <c r="BQ73" s="11"/>
      <c r="BR73" s="11"/>
      <c r="BS73" s="11"/>
      <c r="BT73" s="11"/>
      <c r="BU73" s="11"/>
      <c r="BV73" s="9"/>
      <c r="BW73" s="11"/>
      <c r="BX73" s="246"/>
      <c r="BY73" s="246"/>
    </row>
    <row r="74" spans="1:77" s="73" customFormat="1" ht="25.5" customHeight="1" thickBot="1" x14ac:dyDescent="0.25">
      <c r="A74" s="171" t="str">
        <f>IF('Charity details'!A74="","",'Charity details'!A74)</f>
        <v/>
      </c>
      <c r="B74" s="171" t="str">
        <f>IF('Charity details'!B74="",IF(A74="","","Complete Sec.A"),'Charity details'!B74)</f>
        <v/>
      </c>
      <c r="C74" s="108"/>
      <c r="D74" s="11"/>
      <c r="E74" s="11"/>
      <c r="F74" s="11"/>
      <c r="G74" s="11"/>
      <c r="H74" s="12"/>
      <c r="I74" s="12"/>
      <c r="J74" s="12"/>
      <c r="K74" s="12"/>
      <c r="L74" s="12"/>
      <c r="M74" s="12"/>
      <c r="N74" s="12"/>
      <c r="O74" s="12"/>
      <c r="P74" s="12"/>
      <c r="Q74" s="12"/>
      <c r="R74" s="12"/>
      <c r="S74" s="12"/>
      <c r="T74" s="12"/>
      <c r="U74" s="12"/>
      <c r="V74" s="12"/>
      <c r="W74" s="12"/>
      <c r="X74" s="12"/>
      <c r="Y74" s="12"/>
      <c r="Z74" s="11"/>
      <c r="AA74" s="11"/>
      <c r="AB74" s="11"/>
      <c r="AC74" s="108"/>
      <c r="AD74" s="108"/>
      <c r="AE74" s="108"/>
      <c r="AF74" s="9"/>
      <c r="AG74" s="9"/>
      <c r="AH74" s="9"/>
      <c r="AI74" s="10"/>
      <c r="AJ74" s="9"/>
      <c r="AK74" s="11"/>
      <c r="AL74" s="9"/>
      <c r="AM74" s="9"/>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9"/>
      <c r="BL74" s="11"/>
      <c r="BM74" s="11"/>
      <c r="BN74" s="11"/>
      <c r="BO74" s="11"/>
      <c r="BP74" s="11"/>
      <c r="BQ74" s="11"/>
      <c r="BR74" s="11"/>
      <c r="BS74" s="11"/>
      <c r="BT74" s="11"/>
      <c r="BU74" s="11"/>
      <c r="BV74" s="9"/>
      <c r="BW74" s="11"/>
      <c r="BX74" s="246"/>
      <c r="BY74" s="246"/>
    </row>
    <row r="75" spans="1:77" s="73" customFormat="1" ht="25.5" customHeight="1" thickBot="1" x14ac:dyDescent="0.25">
      <c r="A75" s="171" t="str">
        <f>IF('Charity details'!A75="","",'Charity details'!A75)</f>
        <v/>
      </c>
      <c r="B75" s="171" t="str">
        <f>IF('Charity details'!B75="",IF(A75="","","Complete Sec.A"),'Charity details'!B75)</f>
        <v/>
      </c>
      <c r="C75" s="108"/>
      <c r="D75" s="11"/>
      <c r="E75" s="11"/>
      <c r="F75" s="11"/>
      <c r="G75" s="11"/>
      <c r="H75" s="12"/>
      <c r="I75" s="12"/>
      <c r="J75" s="12"/>
      <c r="K75" s="12"/>
      <c r="L75" s="12"/>
      <c r="M75" s="12"/>
      <c r="N75" s="12"/>
      <c r="O75" s="12"/>
      <c r="P75" s="12"/>
      <c r="Q75" s="12"/>
      <c r="R75" s="12"/>
      <c r="S75" s="12"/>
      <c r="T75" s="12"/>
      <c r="U75" s="12"/>
      <c r="V75" s="12"/>
      <c r="W75" s="12"/>
      <c r="X75" s="12"/>
      <c r="Y75" s="12"/>
      <c r="Z75" s="11"/>
      <c r="AA75" s="11"/>
      <c r="AB75" s="11"/>
      <c r="AC75" s="108"/>
      <c r="AD75" s="108"/>
      <c r="AE75" s="108"/>
      <c r="AF75" s="9"/>
      <c r="AG75" s="9"/>
      <c r="AH75" s="9"/>
      <c r="AI75" s="10"/>
      <c r="AJ75" s="9"/>
      <c r="AK75" s="11"/>
      <c r="AL75" s="9"/>
      <c r="AM75" s="9"/>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9"/>
      <c r="BL75" s="11"/>
      <c r="BM75" s="11"/>
      <c r="BN75" s="11"/>
      <c r="BO75" s="11"/>
      <c r="BP75" s="11"/>
      <c r="BQ75" s="11"/>
      <c r="BR75" s="11"/>
      <c r="BS75" s="11"/>
      <c r="BT75" s="11"/>
      <c r="BU75" s="11"/>
      <c r="BV75" s="9"/>
      <c r="BW75" s="11"/>
      <c r="BX75" s="246"/>
      <c r="BY75" s="246"/>
    </row>
    <row r="76" spans="1:77" s="73" customFormat="1" ht="25.5" customHeight="1" thickBot="1" x14ac:dyDescent="0.25">
      <c r="A76" s="171" t="str">
        <f>IF('Charity details'!A76="","",'Charity details'!A76)</f>
        <v/>
      </c>
      <c r="B76" s="171" t="str">
        <f>IF('Charity details'!B76="",IF(A76="","","Complete Sec.A"),'Charity details'!B76)</f>
        <v/>
      </c>
      <c r="C76" s="108"/>
      <c r="D76" s="11"/>
      <c r="E76" s="11"/>
      <c r="F76" s="11"/>
      <c r="G76" s="11"/>
      <c r="H76" s="12"/>
      <c r="I76" s="12"/>
      <c r="J76" s="12"/>
      <c r="K76" s="12"/>
      <c r="L76" s="12"/>
      <c r="M76" s="12"/>
      <c r="N76" s="12"/>
      <c r="O76" s="12"/>
      <c r="P76" s="12"/>
      <c r="Q76" s="12"/>
      <c r="R76" s="12"/>
      <c r="S76" s="12"/>
      <c r="T76" s="12"/>
      <c r="U76" s="12"/>
      <c r="V76" s="12"/>
      <c r="W76" s="12"/>
      <c r="X76" s="12"/>
      <c r="Y76" s="12"/>
      <c r="Z76" s="11"/>
      <c r="AA76" s="11"/>
      <c r="AB76" s="11"/>
      <c r="AC76" s="108"/>
      <c r="AD76" s="108"/>
      <c r="AE76" s="108"/>
      <c r="AF76" s="9"/>
      <c r="AG76" s="9"/>
      <c r="AH76" s="9"/>
      <c r="AI76" s="10"/>
      <c r="AJ76" s="9"/>
      <c r="AK76" s="11"/>
      <c r="AL76" s="9"/>
      <c r="AM76" s="9"/>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9"/>
      <c r="BL76" s="11"/>
      <c r="BM76" s="11"/>
      <c r="BN76" s="11"/>
      <c r="BO76" s="11"/>
      <c r="BP76" s="11"/>
      <c r="BQ76" s="11"/>
      <c r="BR76" s="11"/>
      <c r="BS76" s="11"/>
      <c r="BT76" s="11"/>
      <c r="BU76" s="11"/>
      <c r="BV76" s="9"/>
      <c r="BW76" s="11"/>
      <c r="BX76" s="246"/>
      <c r="BY76" s="246"/>
    </row>
    <row r="77" spans="1:77" s="73" customFormat="1" ht="25.5" customHeight="1" thickBot="1" x14ac:dyDescent="0.25">
      <c r="A77" s="171" t="str">
        <f>IF('Charity details'!A77="","",'Charity details'!A77)</f>
        <v/>
      </c>
      <c r="B77" s="171" t="str">
        <f>IF('Charity details'!B77="",IF(A77="","","Complete Sec.A"),'Charity details'!B77)</f>
        <v/>
      </c>
      <c r="C77" s="108"/>
      <c r="D77" s="11"/>
      <c r="E77" s="11"/>
      <c r="F77" s="11"/>
      <c r="G77" s="11"/>
      <c r="H77" s="12"/>
      <c r="I77" s="12"/>
      <c r="J77" s="12"/>
      <c r="K77" s="12"/>
      <c r="L77" s="12"/>
      <c r="M77" s="12"/>
      <c r="N77" s="12"/>
      <c r="O77" s="12"/>
      <c r="P77" s="12"/>
      <c r="Q77" s="12"/>
      <c r="R77" s="12"/>
      <c r="S77" s="12"/>
      <c r="T77" s="12"/>
      <c r="U77" s="12"/>
      <c r="V77" s="12"/>
      <c r="W77" s="12"/>
      <c r="X77" s="12"/>
      <c r="Y77" s="12"/>
      <c r="Z77" s="11"/>
      <c r="AA77" s="11"/>
      <c r="AB77" s="11"/>
      <c r="AC77" s="108"/>
      <c r="AD77" s="108"/>
      <c r="AE77" s="108"/>
      <c r="AF77" s="9"/>
      <c r="AG77" s="9"/>
      <c r="AH77" s="9"/>
      <c r="AI77" s="10"/>
      <c r="AJ77" s="9"/>
      <c r="AK77" s="11"/>
      <c r="AL77" s="9"/>
      <c r="AM77" s="9"/>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9"/>
      <c r="BL77" s="11"/>
      <c r="BM77" s="11"/>
      <c r="BN77" s="11"/>
      <c r="BO77" s="11"/>
      <c r="BP77" s="11"/>
      <c r="BQ77" s="11"/>
      <c r="BR77" s="11"/>
      <c r="BS77" s="11"/>
      <c r="BT77" s="11"/>
      <c r="BU77" s="11"/>
      <c r="BV77" s="9"/>
      <c r="BW77" s="11"/>
      <c r="BX77" s="246"/>
      <c r="BY77" s="246"/>
    </row>
    <row r="78" spans="1:77" s="73" customFormat="1" ht="25.5" customHeight="1" thickBot="1" x14ac:dyDescent="0.25">
      <c r="A78" s="171" t="str">
        <f>IF('Charity details'!A78="","",'Charity details'!A78)</f>
        <v/>
      </c>
      <c r="B78" s="171" t="str">
        <f>IF('Charity details'!B78="",IF(A78="","","Complete Sec.A"),'Charity details'!B78)</f>
        <v/>
      </c>
      <c r="C78" s="108"/>
      <c r="D78" s="11"/>
      <c r="E78" s="11"/>
      <c r="F78" s="11"/>
      <c r="G78" s="11"/>
      <c r="H78" s="12"/>
      <c r="I78" s="12"/>
      <c r="J78" s="12"/>
      <c r="K78" s="12"/>
      <c r="L78" s="12"/>
      <c r="M78" s="12"/>
      <c r="N78" s="12"/>
      <c r="O78" s="12"/>
      <c r="P78" s="12"/>
      <c r="Q78" s="12"/>
      <c r="R78" s="12"/>
      <c r="S78" s="12"/>
      <c r="T78" s="12"/>
      <c r="U78" s="12"/>
      <c r="V78" s="12"/>
      <c r="W78" s="12"/>
      <c r="X78" s="12"/>
      <c r="Y78" s="12"/>
      <c r="Z78" s="11"/>
      <c r="AA78" s="11"/>
      <c r="AB78" s="11"/>
      <c r="AC78" s="108"/>
      <c r="AD78" s="108"/>
      <c r="AE78" s="108"/>
      <c r="AF78" s="9"/>
      <c r="AG78" s="9"/>
      <c r="AH78" s="9"/>
      <c r="AI78" s="10"/>
      <c r="AJ78" s="9"/>
      <c r="AK78" s="11"/>
      <c r="AL78" s="9"/>
      <c r="AM78" s="9"/>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9"/>
      <c r="BL78" s="11"/>
      <c r="BM78" s="11"/>
      <c r="BN78" s="11"/>
      <c r="BO78" s="11"/>
      <c r="BP78" s="11"/>
      <c r="BQ78" s="11"/>
      <c r="BR78" s="11"/>
      <c r="BS78" s="11"/>
      <c r="BT78" s="11"/>
      <c r="BU78" s="11"/>
      <c r="BV78" s="9"/>
      <c r="BW78" s="11"/>
      <c r="BX78" s="246"/>
      <c r="BY78" s="246"/>
    </row>
    <row r="79" spans="1:77" s="73" customFormat="1" ht="25.5" customHeight="1" thickBot="1" x14ac:dyDescent="0.25">
      <c r="A79" s="171" t="str">
        <f>IF('Charity details'!A79="","",'Charity details'!A79)</f>
        <v/>
      </c>
      <c r="B79" s="171" t="str">
        <f>IF('Charity details'!B79="",IF(A79="","","Complete Sec.A"),'Charity details'!B79)</f>
        <v/>
      </c>
      <c r="C79" s="108"/>
      <c r="D79" s="11"/>
      <c r="E79" s="11"/>
      <c r="F79" s="11"/>
      <c r="G79" s="11"/>
      <c r="H79" s="12"/>
      <c r="I79" s="12"/>
      <c r="J79" s="12"/>
      <c r="K79" s="12"/>
      <c r="L79" s="12"/>
      <c r="M79" s="12"/>
      <c r="N79" s="12"/>
      <c r="O79" s="12"/>
      <c r="P79" s="12"/>
      <c r="Q79" s="12"/>
      <c r="R79" s="12"/>
      <c r="S79" s="12"/>
      <c r="T79" s="12"/>
      <c r="U79" s="12"/>
      <c r="V79" s="12"/>
      <c r="W79" s="12"/>
      <c r="X79" s="12"/>
      <c r="Y79" s="12"/>
      <c r="Z79" s="11"/>
      <c r="AA79" s="11"/>
      <c r="AB79" s="11"/>
      <c r="AC79" s="108"/>
      <c r="AD79" s="108"/>
      <c r="AE79" s="108"/>
      <c r="AF79" s="9"/>
      <c r="AG79" s="9"/>
      <c r="AH79" s="9"/>
      <c r="AI79" s="10"/>
      <c r="AJ79" s="9"/>
      <c r="AK79" s="11"/>
      <c r="AL79" s="9"/>
      <c r="AM79" s="9"/>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9"/>
      <c r="BL79" s="11"/>
      <c r="BM79" s="11"/>
      <c r="BN79" s="11"/>
      <c r="BO79" s="11"/>
      <c r="BP79" s="11"/>
      <c r="BQ79" s="11"/>
      <c r="BR79" s="11"/>
      <c r="BS79" s="11"/>
      <c r="BT79" s="11"/>
      <c r="BU79" s="11"/>
      <c r="BV79" s="9"/>
      <c r="BW79" s="11"/>
      <c r="BX79" s="246"/>
      <c r="BY79" s="246"/>
    </row>
    <row r="80" spans="1:77" s="73" customFormat="1" ht="25.5" customHeight="1" thickBot="1" x14ac:dyDescent="0.25">
      <c r="A80" s="171" t="str">
        <f>IF('Charity details'!A80="","",'Charity details'!A80)</f>
        <v/>
      </c>
      <c r="B80" s="171" t="str">
        <f>IF('Charity details'!B80="",IF(A80="","","Complete Sec.A"),'Charity details'!B80)</f>
        <v/>
      </c>
      <c r="C80" s="108"/>
      <c r="D80" s="11"/>
      <c r="E80" s="11"/>
      <c r="F80" s="11"/>
      <c r="G80" s="11"/>
      <c r="H80" s="12"/>
      <c r="I80" s="12"/>
      <c r="J80" s="12"/>
      <c r="K80" s="12"/>
      <c r="L80" s="12"/>
      <c r="M80" s="12"/>
      <c r="N80" s="12"/>
      <c r="O80" s="12"/>
      <c r="P80" s="12"/>
      <c r="Q80" s="12"/>
      <c r="R80" s="12"/>
      <c r="S80" s="12"/>
      <c r="T80" s="12"/>
      <c r="U80" s="12"/>
      <c r="V80" s="12"/>
      <c r="W80" s="12"/>
      <c r="X80" s="12"/>
      <c r="Y80" s="12"/>
      <c r="Z80" s="11"/>
      <c r="AA80" s="11"/>
      <c r="AB80" s="11"/>
      <c r="AC80" s="108"/>
      <c r="AD80" s="108"/>
      <c r="AE80" s="108"/>
      <c r="AF80" s="9"/>
      <c r="AG80" s="9"/>
      <c r="AH80" s="9"/>
      <c r="AI80" s="10"/>
      <c r="AJ80" s="9"/>
      <c r="AK80" s="11"/>
      <c r="AL80" s="9"/>
      <c r="AM80" s="9"/>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9"/>
      <c r="BL80" s="11"/>
      <c r="BM80" s="11"/>
      <c r="BN80" s="11"/>
      <c r="BO80" s="11"/>
      <c r="BP80" s="11"/>
      <c r="BQ80" s="11"/>
      <c r="BR80" s="11"/>
      <c r="BS80" s="11"/>
      <c r="BT80" s="11"/>
      <c r="BU80" s="11"/>
      <c r="BV80" s="9"/>
      <c r="BW80" s="11"/>
      <c r="BX80" s="246"/>
      <c r="BY80" s="246"/>
    </row>
    <row r="81" spans="1:77" s="73" customFormat="1" ht="25.5" customHeight="1" thickBot="1" x14ac:dyDescent="0.25">
      <c r="A81" s="171" t="str">
        <f>IF('Charity details'!A81="","",'Charity details'!A81)</f>
        <v/>
      </c>
      <c r="B81" s="171" t="str">
        <f>IF('Charity details'!B81="",IF(A81="","","Complete Sec.A"),'Charity details'!B81)</f>
        <v/>
      </c>
      <c r="C81" s="108"/>
      <c r="D81" s="11"/>
      <c r="E81" s="11"/>
      <c r="F81" s="11"/>
      <c r="G81" s="11"/>
      <c r="H81" s="12"/>
      <c r="I81" s="12"/>
      <c r="J81" s="12"/>
      <c r="K81" s="12"/>
      <c r="L81" s="12"/>
      <c r="M81" s="12"/>
      <c r="N81" s="12"/>
      <c r="O81" s="12"/>
      <c r="P81" s="12"/>
      <c r="Q81" s="12"/>
      <c r="R81" s="12"/>
      <c r="S81" s="12"/>
      <c r="T81" s="12"/>
      <c r="U81" s="12"/>
      <c r="V81" s="12"/>
      <c r="W81" s="12"/>
      <c r="X81" s="12"/>
      <c r="Y81" s="12"/>
      <c r="Z81" s="11"/>
      <c r="AA81" s="11"/>
      <c r="AB81" s="11"/>
      <c r="AC81" s="108"/>
      <c r="AD81" s="108"/>
      <c r="AE81" s="108"/>
      <c r="AF81" s="9"/>
      <c r="AG81" s="9"/>
      <c r="AH81" s="9"/>
      <c r="AI81" s="10"/>
      <c r="AJ81" s="9"/>
      <c r="AK81" s="11"/>
      <c r="AL81" s="9"/>
      <c r="AM81" s="9"/>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9"/>
      <c r="BL81" s="11"/>
      <c r="BM81" s="11"/>
      <c r="BN81" s="11"/>
      <c r="BO81" s="11"/>
      <c r="BP81" s="11"/>
      <c r="BQ81" s="11"/>
      <c r="BR81" s="11"/>
      <c r="BS81" s="11"/>
      <c r="BT81" s="11"/>
      <c r="BU81" s="11"/>
      <c r="BV81" s="9"/>
      <c r="BW81" s="11"/>
      <c r="BX81" s="246"/>
      <c r="BY81" s="246"/>
    </row>
    <row r="82" spans="1:77" s="73" customFormat="1" ht="25.5" customHeight="1" thickBot="1" x14ac:dyDescent="0.25">
      <c r="A82" s="171" t="str">
        <f>IF('Charity details'!A82="","",'Charity details'!A82)</f>
        <v/>
      </c>
      <c r="B82" s="171" t="str">
        <f>IF('Charity details'!B82="",IF(A82="","","Complete Sec.A"),'Charity details'!B82)</f>
        <v/>
      </c>
      <c r="C82" s="108"/>
      <c r="D82" s="11"/>
      <c r="E82" s="11"/>
      <c r="F82" s="11"/>
      <c r="G82" s="11"/>
      <c r="H82" s="12"/>
      <c r="I82" s="12"/>
      <c r="J82" s="12"/>
      <c r="K82" s="12"/>
      <c r="L82" s="12"/>
      <c r="M82" s="12"/>
      <c r="N82" s="12"/>
      <c r="O82" s="12"/>
      <c r="P82" s="12"/>
      <c r="Q82" s="12"/>
      <c r="R82" s="12"/>
      <c r="S82" s="12"/>
      <c r="T82" s="12"/>
      <c r="U82" s="12"/>
      <c r="V82" s="12"/>
      <c r="W82" s="12"/>
      <c r="X82" s="12"/>
      <c r="Y82" s="12"/>
      <c r="Z82" s="11"/>
      <c r="AA82" s="11"/>
      <c r="AB82" s="11"/>
      <c r="AC82" s="108"/>
      <c r="AD82" s="108"/>
      <c r="AE82" s="108"/>
      <c r="AF82" s="9"/>
      <c r="AG82" s="9"/>
      <c r="AH82" s="9"/>
      <c r="AI82" s="10"/>
      <c r="AJ82" s="9"/>
      <c r="AK82" s="11"/>
      <c r="AL82" s="9"/>
      <c r="AM82" s="9"/>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9"/>
      <c r="BL82" s="11"/>
      <c r="BM82" s="11"/>
      <c r="BN82" s="11"/>
      <c r="BO82" s="11"/>
      <c r="BP82" s="11"/>
      <c r="BQ82" s="11"/>
      <c r="BR82" s="11"/>
      <c r="BS82" s="11"/>
      <c r="BT82" s="11"/>
      <c r="BU82" s="11"/>
      <c r="BV82" s="9"/>
      <c r="BW82" s="11"/>
      <c r="BX82" s="246"/>
      <c r="BY82" s="246"/>
    </row>
    <row r="83" spans="1:77" s="73" customFormat="1" ht="25.5" customHeight="1" thickBot="1" x14ac:dyDescent="0.25">
      <c r="A83" s="171" t="str">
        <f>IF('Charity details'!A83="","",'Charity details'!A83)</f>
        <v/>
      </c>
      <c r="B83" s="171" t="str">
        <f>IF('Charity details'!B83="",IF(A83="","","Complete Sec.A"),'Charity details'!B83)</f>
        <v/>
      </c>
      <c r="C83" s="108"/>
      <c r="D83" s="11"/>
      <c r="E83" s="11"/>
      <c r="F83" s="11"/>
      <c r="G83" s="11"/>
      <c r="H83" s="12"/>
      <c r="I83" s="12"/>
      <c r="J83" s="12"/>
      <c r="K83" s="12"/>
      <c r="L83" s="12"/>
      <c r="M83" s="12"/>
      <c r="N83" s="12"/>
      <c r="O83" s="12"/>
      <c r="P83" s="12"/>
      <c r="Q83" s="12"/>
      <c r="R83" s="12"/>
      <c r="S83" s="12"/>
      <c r="T83" s="12"/>
      <c r="U83" s="12"/>
      <c r="V83" s="12"/>
      <c r="W83" s="12"/>
      <c r="X83" s="12"/>
      <c r="Y83" s="12"/>
      <c r="Z83" s="11"/>
      <c r="AA83" s="11"/>
      <c r="AB83" s="11"/>
      <c r="AC83" s="108"/>
      <c r="AD83" s="108"/>
      <c r="AE83" s="108"/>
      <c r="AF83" s="9"/>
      <c r="AG83" s="9"/>
      <c r="AH83" s="9"/>
      <c r="AI83" s="10"/>
      <c r="AJ83" s="9"/>
      <c r="AK83" s="11"/>
      <c r="AL83" s="9"/>
      <c r="AM83" s="9"/>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9"/>
      <c r="BL83" s="11"/>
      <c r="BM83" s="11"/>
      <c r="BN83" s="11"/>
      <c r="BO83" s="11"/>
      <c r="BP83" s="11"/>
      <c r="BQ83" s="11"/>
      <c r="BR83" s="11"/>
      <c r="BS83" s="11"/>
      <c r="BT83" s="11"/>
      <c r="BU83" s="11"/>
      <c r="BV83" s="9"/>
      <c r="BW83" s="11"/>
      <c r="BX83" s="246"/>
      <c r="BY83" s="246"/>
    </row>
    <row r="84" spans="1:77" s="73" customFormat="1" ht="25.5" customHeight="1" thickBot="1" x14ac:dyDescent="0.25">
      <c r="A84" s="171" t="str">
        <f>IF('Charity details'!A84="","",'Charity details'!A84)</f>
        <v/>
      </c>
      <c r="B84" s="171" t="str">
        <f>IF('Charity details'!B84="",IF(A84="","","Complete Sec.A"),'Charity details'!B84)</f>
        <v/>
      </c>
      <c r="C84" s="108"/>
      <c r="D84" s="11"/>
      <c r="E84" s="11"/>
      <c r="F84" s="11"/>
      <c r="G84" s="11"/>
      <c r="H84" s="12"/>
      <c r="I84" s="12"/>
      <c r="J84" s="12"/>
      <c r="K84" s="12"/>
      <c r="L84" s="12"/>
      <c r="M84" s="12"/>
      <c r="N84" s="12"/>
      <c r="O84" s="12"/>
      <c r="P84" s="12"/>
      <c r="Q84" s="12"/>
      <c r="R84" s="12"/>
      <c r="S84" s="12"/>
      <c r="T84" s="12"/>
      <c r="U84" s="12"/>
      <c r="V84" s="12"/>
      <c r="W84" s="12"/>
      <c r="X84" s="12"/>
      <c r="Y84" s="12"/>
      <c r="Z84" s="11"/>
      <c r="AA84" s="11"/>
      <c r="AB84" s="11"/>
      <c r="AC84" s="108"/>
      <c r="AD84" s="108"/>
      <c r="AE84" s="108"/>
      <c r="AF84" s="9"/>
      <c r="AG84" s="9"/>
      <c r="AH84" s="9"/>
      <c r="AI84" s="10"/>
      <c r="AJ84" s="9"/>
      <c r="AK84" s="11"/>
      <c r="AL84" s="9"/>
      <c r="AM84" s="9"/>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9"/>
      <c r="BL84" s="11"/>
      <c r="BM84" s="11"/>
      <c r="BN84" s="11"/>
      <c r="BO84" s="11"/>
      <c r="BP84" s="11"/>
      <c r="BQ84" s="11"/>
      <c r="BR84" s="11"/>
      <c r="BS84" s="11"/>
      <c r="BT84" s="11"/>
      <c r="BU84" s="11"/>
      <c r="BV84" s="9"/>
      <c r="BW84" s="11"/>
      <c r="BX84" s="246"/>
      <c r="BY84" s="246"/>
    </row>
    <row r="85" spans="1:77" s="73" customFormat="1" ht="25.5" customHeight="1" thickBot="1" x14ac:dyDescent="0.25">
      <c r="A85" s="171" t="str">
        <f>IF('Charity details'!A85="","",'Charity details'!A85)</f>
        <v/>
      </c>
      <c r="B85" s="171" t="str">
        <f>IF('Charity details'!B85="",IF(A85="","","Complete Sec.A"),'Charity details'!B85)</f>
        <v/>
      </c>
      <c r="C85" s="108"/>
      <c r="D85" s="11"/>
      <c r="E85" s="11"/>
      <c r="F85" s="11"/>
      <c r="G85" s="11"/>
      <c r="H85" s="12"/>
      <c r="I85" s="12"/>
      <c r="J85" s="12"/>
      <c r="K85" s="12"/>
      <c r="L85" s="12"/>
      <c r="M85" s="12"/>
      <c r="N85" s="12"/>
      <c r="O85" s="12"/>
      <c r="P85" s="12"/>
      <c r="Q85" s="12"/>
      <c r="R85" s="12"/>
      <c r="S85" s="12"/>
      <c r="T85" s="12"/>
      <c r="U85" s="12"/>
      <c r="V85" s="12"/>
      <c r="W85" s="12"/>
      <c r="X85" s="12"/>
      <c r="Y85" s="12"/>
      <c r="Z85" s="11"/>
      <c r="AA85" s="11"/>
      <c r="AB85" s="11"/>
      <c r="AC85" s="108"/>
      <c r="AD85" s="108"/>
      <c r="AE85" s="108"/>
      <c r="AF85" s="9"/>
      <c r="AG85" s="9"/>
      <c r="AH85" s="9"/>
      <c r="AI85" s="10"/>
      <c r="AJ85" s="9"/>
      <c r="AK85" s="11"/>
      <c r="AL85" s="9"/>
      <c r="AM85" s="9"/>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9"/>
      <c r="BL85" s="11"/>
      <c r="BM85" s="11"/>
      <c r="BN85" s="11"/>
      <c r="BO85" s="11"/>
      <c r="BP85" s="11"/>
      <c r="BQ85" s="11"/>
      <c r="BR85" s="11"/>
      <c r="BS85" s="11"/>
      <c r="BT85" s="11"/>
      <c r="BU85" s="11"/>
      <c r="BV85" s="9"/>
      <c r="BW85" s="11"/>
      <c r="BX85" s="246"/>
      <c r="BY85" s="246"/>
    </row>
    <row r="86" spans="1:77" s="73" customFormat="1" ht="25.5" customHeight="1" thickBot="1" x14ac:dyDescent="0.25">
      <c r="A86" s="171" t="str">
        <f>IF('Charity details'!A86="","",'Charity details'!A86)</f>
        <v/>
      </c>
      <c r="B86" s="171" t="str">
        <f>IF('Charity details'!B86="",IF(A86="","","Complete Sec.A"),'Charity details'!B86)</f>
        <v/>
      </c>
      <c r="C86" s="108"/>
      <c r="D86" s="11"/>
      <c r="E86" s="11"/>
      <c r="F86" s="11"/>
      <c r="G86" s="11"/>
      <c r="H86" s="12"/>
      <c r="I86" s="12"/>
      <c r="J86" s="12"/>
      <c r="K86" s="12"/>
      <c r="L86" s="12"/>
      <c r="M86" s="12"/>
      <c r="N86" s="12"/>
      <c r="O86" s="12"/>
      <c r="P86" s="12"/>
      <c r="Q86" s="12"/>
      <c r="R86" s="12"/>
      <c r="S86" s="12"/>
      <c r="T86" s="12"/>
      <c r="U86" s="12"/>
      <c r="V86" s="12"/>
      <c r="W86" s="12"/>
      <c r="X86" s="12"/>
      <c r="Y86" s="12"/>
      <c r="Z86" s="11"/>
      <c r="AA86" s="11"/>
      <c r="AB86" s="11"/>
      <c r="AC86" s="108"/>
      <c r="AD86" s="108"/>
      <c r="AE86" s="108"/>
      <c r="AF86" s="9"/>
      <c r="AG86" s="9"/>
      <c r="AH86" s="9"/>
      <c r="AI86" s="10"/>
      <c r="AJ86" s="9"/>
      <c r="AK86" s="11"/>
      <c r="AL86" s="9"/>
      <c r="AM86" s="9"/>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9"/>
      <c r="BL86" s="11"/>
      <c r="BM86" s="11"/>
      <c r="BN86" s="11"/>
      <c r="BO86" s="11"/>
      <c r="BP86" s="11"/>
      <c r="BQ86" s="11"/>
      <c r="BR86" s="11"/>
      <c r="BS86" s="11"/>
      <c r="BT86" s="11"/>
      <c r="BU86" s="11"/>
      <c r="BV86" s="9"/>
      <c r="BW86" s="11"/>
      <c r="BX86" s="246"/>
      <c r="BY86" s="246"/>
    </row>
    <row r="87" spans="1:77" s="73" customFormat="1" ht="25.5" customHeight="1" thickBot="1" x14ac:dyDescent="0.25">
      <c r="A87" s="171" t="str">
        <f>IF('Charity details'!A87="","",'Charity details'!A87)</f>
        <v/>
      </c>
      <c r="B87" s="171" t="str">
        <f>IF('Charity details'!B87="",IF(A87="","","Complete Sec.A"),'Charity details'!B87)</f>
        <v/>
      </c>
      <c r="C87" s="108"/>
      <c r="D87" s="11"/>
      <c r="E87" s="11"/>
      <c r="F87" s="11"/>
      <c r="G87" s="11"/>
      <c r="H87" s="12"/>
      <c r="I87" s="12"/>
      <c r="J87" s="12"/>
      <c r="K87" s="12"/>
      <c r="L87" s="12"/>
      <c r="M87" s="12"/>
      <c r="N87" s="12"/>
      <c r="O87" s="12"/>
      <c r="P87" s="12"/>
      <c r="Q87" s="12"/>
      <c r="R87" s="12"/>
      <c r="S87" s="12"/>
      <c r="T87" s="12"/>
      <c r="U87" s="12"/>
      <c r="V87" s="12"/>
      <c r="W87" s="12"/>
      <c r="X87" s="12"/>
      <c r="Y87" s="12"/>
      <c r="Z87" s="11"/>
      <c r="AA87" s="11"/>
      <c r="AB87" s="11"/>
      <c r="AC87" s="108"/>
      <c r="AD87" s="108"/>
      <c r="AE87" s="108"/>
      <c r="AF87" s="9"/>
      <c r="AG87" s="9"/>
      <c r="AH87" s="9"/>
      <c r="AI87" s="10"/>
      <c r="AJ87" s="9"/>
      <c r="AK87" s="11"/>
      <c r="AL87" s="9"/>
      <c r="AM87" s="9"/>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9"/>
      <c r="BL87" s="11"/>
      <c r="BM87" s="11"/>
      <c r="BN87" s="11"/>
      <c r="BO87" s="11"/>
      <c r="BP87" s="11"/>
      <c r="BQ87" s="11"/>
      <c r="BR87" s="11"/>
      <c r="BS87" s="11"/>
      <c r="BT87" s="11"/>
      <c r="BU87" s="11"/>
      <c r="BV87" s="9"/>
      <c r="BW87" s="11"/>
      <c r="BX87" s="246"/>
      <c r="BY87" s="246"/>
    </row>
    <row r="88" spans="1:77" s="73" customFormat="1" ht="25.5" customHeight="1" thickBot="1" x14ac:dyDescent="0.25">
      <c r="A88" s="171" t="str">
        <f>IF('Charity details'!A88="","",'Charity details'!A88)</f>
        <v/>
      </c>
      <c r="B88" s="171" t="str">
        <f>IF('Charity details'!B88="",IF(A88="","","Complete Sec.A"),'Charity details'!B88)</f>
        <v/>
      </c>
      <c r="C88" s="108"/>
      <c r="D88" s="11"/>
      <c r="E88" s="11"/>
      <c r="F88" s="11"/>
      <c r="G88" s="11"/>
      <c r="H88" s="12"/>
      <c r="I88" s="12"/>
      <c r="J88" s="12"/>
      <c r="K88" s="12"/>
      <c r="L88" s="12"/>
      <c r="M88" s="12"/>
      <c r="N88" s="12"/>
      <c r="O88" s="12"/>
      <c r="P88" s="12"/>
      <c r="Q88" s="12"/>
      <c r="R88" s="12"/>
      <c r="S88" s="12"/>
      <c r="T88" s="12"/>
      <c r="U88" s="12"/>
      <c r="V88" s="12"/>
      <c r="W88" s="12"/>
      <c r="X88" s="12"/>
      <c r="Y88" s="12"/>
      <c r="Z88" s="11"/>
      <c r="AA88" s="11"/>
      <c r="AB88" s="11"/>
      <c r="AC88" s="108"/>
      <c r="AD88" s="108"/>
      <c r="AE88" s="108"/>
      <c r="AF88" s="9"/>
      <c r="AG88" s="9"/>
      <c r="AH88" s="9"/>
      <c r="AI88" s="10"/>
      <c r="AJ88" s="9"/>
      <c r="AK88" s="11"/>
      <c r="AL88" s="9"/>
      <c r="AM88" s="9"/>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9"/>
      <c r="BL88" s="11"/>
      <c r="BM88" s="11"/>
      <c r="BN88" s="11"/>
      <c r="BO88" s="11"/>
      <c r="BP88" s="11"/>
      <c r="BQ88" s="11"/>
      <c r="BR88" s="11"/>
      <c r="BS88" s="11"/>
      <c r="BT88" s="11"/>
      <c r="BU88" s="11"/>
      <c r="BV88" s="9"/>
      <c r="BW88" s="11"/>
      <c r="BX88" s="246"/>
      <c r="BY88" s="246"/>
    </row>
    <row r="89" spans="1:77" s="73" customFormat="1" ht="25.5" customHeight="1" thickBot="1" x14ac:dyDescent="0.25">
      <c r="A89" s="171" t="str">
        <f>IF('Charity details'!A89="","",'Charity details'!A89)</f>
        <v/>
      </c>
      <c r="B89" s="171" t="str">
        <f>IF('Charity details'!B89="",IF(A89="","","Complete Sec.A"),'Charity details'!B89)</f>
        <v/>
      </c>
      <c r="C89" s="108"/>
      <c r="D89" s="11"/>
      <c r="E89" s="11"/>
      <c r="F89" s="11"/>
      <c r="G89" s="11"/>
      <c r="H89" s="12"/>
      <c r="I89" s="12"/>
      <c r="J89" s="12"/>
      <c r="K89" s="12"/>
      <c r="L89" s="12"/>
      <c r="M89" s="12"/>
      <c r="N89" s="12"/>
      <c r="O89" s="12"/>
      <c r="P89" s="12"/>
      <c r="Q89" s="12"/>
      <c r="R89" s="12"/>
      <c r="S89" s="12"/>
      <c r="T89" s="12"/>
      <c r="U89" s="12"/>
      <c r="V89" s="12"/>
      <c r="W89" s="12"/>
      <c r="X89" s="12"/>
      <c r="Y89" s="12"/>
      <c r="Z89" s="11"/>
      <c r="AA89" s="11"/>
      <c r="AB89" s="11"/>
      <c r="AC89" s="108"/>
      <c r="AD89" s="108"/>
      <c r="AE89" s="108"/>
      <c r="AF89" s="9"/>
      <c r="AG89" s="9"/>
      <c r="AH89" s="9"/>
      <c r="AI89" s="10"/>
      <c r="AJ89" s="9"/>
      <c r="AK89" s="11"/>
      <c r="AL89" s="9"/>
      <c r="AM89" s="9"/>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9"/>
      <c r="BL89" s="11"/>
      <c r="BM89" s="11"/>
      <c r="BN89" s="11"/>
      <c r="BO89" s="11"/>
      <c r="BP89" s="11"/>
      <c r="BQ89" s="11"/>
      <c r="BR89" s="11"/>
      <c r="BS89" s="11"/>
      <c r="BT89" s="11"/>
      <c r="BU89" s="11"/>
      <c r="BV89" s="9"/>
      <c r="BW89" s="11"/>
      <c r="BX89" s="246"/>
      <c r="BY89" s="246"/>
    </row>
    <row r="90" spans="1:77" s="73" customFormat="1" ht="25.5" customHeight="1" thickBot="1" x14ac:dyDescent="0.25">
      <c r="A90" s="171" t="str">
        <f>IF('Charity details'!A90="","",'Charity details'!A90)</f>
        <v/>
      </c>
      <c r="B90" s="171" t="str">
        <f>IF('Charity details'!B90="",IF(A90="","","Complete Sec.A"),'Charity details'!B90)</f>
        <v/>
      </c>
      <c r="C90" s="108"/>
      <c r="D90" s="11"/>
      <c r="E90" s="11"/>
      <c r="F90" s="11"/>
      <c r="G90" s="11"/>
      <c r="H90" s="12"/>
      <c r="I90" s="12"/>
      <c r="J90" s="12"/>
      <c r="K90" s="12"/>
      <c r="L90" s="12"/>
      <c r="M90" s="12"/>
      <c r="N90" s="12"/>
      <c r="O90" s="12"/>
      <c r="P90" s="12"/>
      <c r="Q90" s="12"/>
      <c r="R90" s="12"/>
      <c r="S90" s="12"/>
      <c r="T90" s="12"/>
      <c r="U90" s="12"/>
      <c r="V90" s="12"/>
      <c r="W90" s="12"/>
      <c r="X90" s="12"/>
      <c r="Y90" s="12"/>
      <c r="Z90" s="11"/>
      <c r="AA90" s="11"/>
      <c r="AB90" s="11"/>
      <c r="AC90" s="108"/>
      <c r="AD90" s="108"/>
      <c r="AE90" s="108"/>
      <c r="AF90" s="9"/>
      <c r="AG90" s="9"/>
      <c r="AH90" s="9"/>
      <c r="AI90" s="10"/>
      <c r="AJ90" s="9"/>
      <c r="AK90" s="11"/>
      <c r="AL90" s="9"/>
      <c r="AM90" s="9"/>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9"/>
      <c r="BL90" s="11"/>
      <c r="BM90" s="11"/>
      <c r="BN90" s="11"/>
      <c r="BO90" s="11"/>
      <c r="BP90" s="11"/>
      <c r="BQ90" s="11"/>
      <c r="BR90" s="11"/>
      <c r="BS90" s="11"/>
      <c r="BT90" s="11"/>
      <c r="BU90" s="11"/>
      <c r="BV90" s="9"/>
      <c r="BW90" s="11"/>
      <c r="BX90" s="246"/>
      <c r="BY90" s="246"/>
    </row>
    <row r="91" spans="1:77" s="73" customFormat="1" ht="25.5" customHeight="1" thickBot="1" x14ac:dyDescent="0.25">
      <c r="A91" s="171" t="str">
        <f>IF('Charity details'!A91="","",'Charity details'!A91)</f>
        <v/>
      </c>
      <c r="B91" s="171" t="str">
        <f>IF('Charity details'!B91="",IF(A91="","","Complete Sec.A"),'Charity details'!B91)</f>
        <v/>
      </c>
      <c r="C91" s="108"/>
      <c r="D91" s="11"/>
      <c r="E91" s="11"/>
      <c r="F91" s="11"/>
      <c r="G91" s="11"/>
      <c r="H91" s="12"/>
      <c r="I91" s="12"/>
      <c r="J91" s="12"/>
      <c r="K91" s="12"/>
      <c r="L91" s="12"/>
      <c r="M91" s="12"/>
      <c r="N91" s="12"/>
      <c r="O91" s="12"/>
      <c r="P91" s="12"/>
      <c r="Q91" s="12"/>
      <c r="R91" s="12"/>
      <c r="S91" s="12"/>
      <c r="T91" s="12"/>
      <c r="U91" s="12"/>
      <c r="V91" s="12"/>
      <c r="W91" s="12"/>
      <c r="X91" s="12"/>
      <c r="Y91" s="12"/>
      <c r="Z91" s="11"/>
      <c r="AA91" s="11"/>
      <c r="AB91" s="11"/>
      <c r="AC91" s="108"/>
      <c r="AD91" s="108"/>
      <c r="AE91" s="108"/>
      <c r="AF91" s="9"/>
      <c r="AG91" s="9"/>
      <c r="AH91" s="9"/>
      <c r="AI91" s="10"/>
      <c r="AJ91" s="9"/>
      <c r="AK91" s="11"/>
      <c r="AL91" s="9"/>
      <c r="AM91" s="9"/>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9"/>
      <c r="BL91" s="11"/>
      <c r="BM91" s="11"/>
      <c r="BN91" s="11"/>
      <c r="BO91" s="11"/>
      <c r="BP91" s="11"/>
      <c r="BQ91" s="11"/>
      <c r="BR91" s="11"/>
      <c r="BS91" s="11"/>
      <c r="BT91" s="11"/>
      <c r="BU91" s="11"/>
      <c r="BV91" s="9"/>
      <c r="BW91" s="11"/>
      <c r="BX91" s="246"/>
      <c r="BY91" s="246"/>
    </row>
    <row r="92" spans="1:77" s="73" customFormat="1" ht="25.5" customHeight="1" thickBot="1" x14ac:dyDescent="0.25">
      <c r="A92" s="171" t="str">
        <f>IF('Charity details'!A92="","",'Charity details'!A92)</f>
        <v/>
      </c>
      <c r="B92" s="171" t="str">
        <f>IF('Charity details'!B92="",IF(A92="","","Complete Sec.A"),'Charity details'!B92)</f>
        <v/>
      </c>
      <c r="C92" s="108"/>
      <c r="D92" s="11"/>
      <c r="E92" s="11"/>
      <c r="F92" s="11"/>
      <c r="G92" s="11"/>
      <c r="H92" s="12"/>
      <c r="I92" s="12"/>
      <c r="J92" s="12"/>
      <c r="K92" s="12"/>
      <c r="L92" s="12"/>
      <c r="M92" s="12"/>
      <c r="N92" s="12"/>
      <c r="O92" s="12"/>
      <c r="P92" s="12"/>
      <c r="Q92" s="12"/>
      <c r="R92" s="12"/>
      <c r="S92" s="12"/>
      <c r="T92" s="12"/>
      <c r="U92" s="12"/>
      <c r="V92" s="12"/>
      <c r="W92" s="12"/>
      <c r="X92" s="12"/>
      <c r="Y92" s="12"/>
      <c r="Z92" s="11"/>
      <c r="AA92" s="11"/>
      <c r="AB92" s="11"/>
      <c r="AC92" s="108"/>
      <c r="AD92" s="108"/>
      <c r="AE92" s="108"/>
      <c r="AF92" s="9"/>
      <c r="AG92" s="9"/>
      <c r="AH92" s="9"/>
      <c r="AI92" s="10"/>
      <c r="AJ92" s="9"/>
      <c r="AK92" s="11"/>
      <c r="AL92" s="9"/>
      <c r="AM92" s="9"/>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9"/>
      <c r="BL92" s="11"/>
      <c r="BM92" s="11"/>
      <c r="BN92" s="11"/>
      <c r="BO92" s="11"/>
      <c r="BP92" s="11"/>
      <c r="BQ92" s="11"/>
      <c r="BR92" s="11"/>
      <c r="BS92" s="11"/>
      <c r="BT92" s="11"/>
      <c r="BU92" s="11"/>
      <c r="BV92" s="9"/>
      <c r="BW92" s="11"/>
      <c r="BX92" s="246"/>
      <c r="BY92" s="246"/>
    </row>
    <row r="93" spans="1:77" s="73" customFormat="1" ht="25.5" customHeight="1" thickBot="1" x14ac:dyDescent="0.25">
      <c r="A93" s="171" t="str">
        <f>IF('Charity details'!A93="","",'Charity details'!A93)</f>
        <v/>
      </c>
      <c r="B93" s="171" t="str">
        <f>IF('Charity details'!B93="",IF(A93="","","Complete Sec.A"),'Charity details'!B93)</f>
        <v/>
      </c>
      <c r="C93" s="108"/>
      <c r="D93" s="11"/>
      <c r="E93" s="11"/>
      <c r="F93" s="11"/>
      <c r="G93" s="11"/>
      <c r="H93" s="12"/>
      <c r="I93" s="12"/>
      <c r="J93" s="12"/>
      <c r="K93" s="12"/>
      <c r="L93" s="12"/>
      <c r="M93" s="12"/>
      <c r="N93" s="12"/>
      <c r="O93" s="12"/>
      <c r="P93" s="12"/>
      <c r="Q93" s="12"/>
      <c r="R93" s="12"/>
      <c r="S93" s="12"/>
      <c r="T93" s="12"/>
      <c r="U93" s="12"/>
      <c r="V93" s="12"/>
      <c r="W93" s="12"/>
      <c r="X93" s="12"/>
      <c r="Y93" s="12"/>
      <c r="Z93" s="11"/>
      <c r="AA93" s="11"/>
      <c r="AB93" s="11"/>
      <c r="AC93" s="108"/>
      <c r="AD93" s="108"/>
      <c r="AE93" s="108"/>
      <c r="AF93" s="9"/>
      <c r="AG93" s="9"/>
      <c r="AH93" s="9"/>
      <c r="AI93" s="10"/>
      <c r="AJ93" s="9"/>
      <c r="AK93" s="11"/>
      <c r="AL93" s="9"/>
      <c r="AM93" s="9"/>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9"/>
      <c r="BL93" s="11"/>
      <c r="BM93" s="11"/>
      <c r="BN93" s="11"/>
      <c r="BO93" s="11"/>
      <c r="BP93" s="11"/>
      <c r="BQ93" s="11"/>
      <c r="BR93" s="11"/>
      <c r="BS93" s="11"/>
      <c r="BT93" s="11"/>
      <c r="BU93" s="11"/>
      <c r="BV93" s="9"/>
      <c r="BW93" s="11"/>
      <c r="BX93" s="246"/>
      <c r="BY93" s="246"/>
    </row>
    <row r="94" spans="1:77" s="73" customFormat="1" ht="25.5" customHeight="1" thickBot="1" x14ac:dyDescent="0.25">
      <c r="A94" s="171" t="str">
        <f>IF('Charity details'!A94="","",'Charity details'!A94)</f>
        <v/>
      </c>
      <c r="B94" s="171" t="str">
        <f>IF('Charity details'!B94="",IF(A94="","","Complete Sec.A"),'Charity details'!B94)</f>
        <v/>
      </c>
      <c r="C94" s="108"/>
      <c r="D94" s="11"/>
      <c r="E94" s="11"/>
      <c r="F94" s="11"/>
      <c r="G94" s="11"/>
      <c r="H94" s="12"/>
      <c r="I94" s="12"/>
      <c r="J94" s="12"/>
      <c r="K94" s="12"/>
      <c r="L94" s="12"/>
      <c r="M94" s="12"/>
      <c r="N94" s="12"/>
      <c r="O94" s="12"/>
      <c r="P94" s="12"/>
      <c r="Q94" s="12"/>
      <c r="R94" s="12"/>
      <c r="S94" s="12"/>
      <c r="T94" s="12"/>
      <c r="U94" s="12"/>
      <c r="V94" s="12"/>
      <c r="W94" s="12"/>
      <c r="X94" s="12"/>
      <c r="Y94" s="12"/>
      <c r="Z94" s="11"/>
      <c r="AA94" s="11"/>
      <c r="AB94" s="11"/>
      <c r="AC94" s="108"/>
      <c r="AD94" s="108"/>
      <c r="AE94" s="108"/>
      <c r="AF94" s="9"/>
      <c r="AG94" s="9"/>
      <c r="AH94" s="9"/>
      <c r="AI94" s="10"/>
      <c r="AJ94" s="9"/>
      <c r="AK94" s="11"/>
      <c r="AL94" s="9"/>
      <c r="AM94" s="9"/>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9"/>
      <c r="BL94" s="11"/>
      <c r="BM94" s="11"/>
      <c r="BN94" s="11"/>
      <c r="BO94" s="11"/>
      <c r="BP94" s="11"/>
      <c r="BQ94" s="11"/>
      <c r="BR94" s="11"/>
      <c r="BS94" s="11"/>
      <c r="BT94" s="11"/>
      <c r="BU94" s="11"/>
      <c r="BV94" s="9"/>
      <c r="BW94" s="11"/>
      <c r="BX94" s="246"/>
      <c r="BY94" s="246"/>
    </row>
    <row r="95" spans="1:77" s="73" customFormat="1" ht="25.5" customHeight="1" thickBot="1" x14ac:dyDescent="0.25">
      <c r="A95" s="171" t="str">
        <f>IF('Charity details'!A95="","",'Charity details'!A95)</f>
        <v/>
      </c>
      <c r="B95" s="171" t="str">
        <f>IF('Charity details'!B95="",IF(A95="","","Complete Sec.A"),'Charity details'!B95)</f>
        <v/>
      </c>
      <c r="C95" s="108"/>
      <c r="D95" s="11"/>
      <c r="E95" s="11"/>
      <c r="F95" s="11"/>
      <c r="G95" s="11"/>
      <c r="H95" s="12"/>
      <c r="I95" s="12"/>
      <c r="J95" s="12"/>
      <c r="K95" s="12"/>
      <c r="L95" s="12"/>
      <c r="M95" s="12"/>
      <c r="N95" s="12"/>
      <c r="O95" s="12"/>
      <c r="P95" s="12"/>
      <c r="Q95" s="12"/>
      <c r="R95" s="12"/>
      <c r="S95" s="12"/>
      <c r="T95" s="12"/>
      <c r="U95" s="12"/>
      <c r="V95" s="12"/>
      <c r="W95" s="12"/>
      <c r="X95" s="12"/>
      <c r="Y95" s="12"/>
      <c r="Z95" s="11"/>
      <c r="AA95" s="11"/>
      <c r="AB95" s="11"/>
      <c r="AC95" s="108"/>
      <c r="AD95" s="108"/>
      <c r="AE95" s="108"/>
      <c r="AF95" s="9"/>
      <c r="AG95" s="9"/>
      <c r="AH95" s="9"/>
      <c r="AI95" s="10"/>
      <c r="AJ95" s="9"/>
      <c r="AK95" s="11"/>
      <c r="AL95" s="9"/>
      <c r="AM95" s="9"/>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9"/>
      <c r="BL95" s="11"/>
      <c r="BM95" s="11"/>
      <c r="BN95" s="11"/>
      <c r="BO95" s="11"/>
      <c r="BP95" s="11"/>
      <c r="BQ95" s="11"/>
      <c r="BR95" s="11"/>
      <c r="BS95" s="11"/>
      <c r="BT95" s="11"/>
      <c r="BU95" s="11"/>
      <c r="BV95" s="9"/>
      <c r="BW95" s="11"/>
      <c r="BX95" s="246"/>
      <c r="BY95" s="246"/>
    </row>
    <row r="96" spans="1:77" s="73" customFormat="1" ht="25.5" customHeight="1" thickBot="1" x14ac:dyDescent="0.25">
      <c r="A96" s="171" t="str">
        <f>IF('Charity details'!A96="","",'Charity details'!A96)</f>
        <v/>
      </c>
      <c r="B96" s="171" t="str">
        <f>IF('Charity details'!B96="",IF(A96="","","Complete Sec.A"),'Charity details'!B96)</f>
        <v/>
      </c>
      <c r="C96" s="108"/>
      <c r="D96" s="11"/>
      <c r="E96" s="11"/>
      <c r="F96" s="11"/>
      <c r="G96" s="11"/>
      <c r="H96" s="12"/>
      <c r="I96" s="12"/>
      <c r="J96" s="12"/>
      <c r="K96" s="12"/>
      <c r="L96" s="12"/>
      <c r="M96" s="12"/>
      <c r="N96" s="12"/>
      <c r="O96" s="12"/>
      <c r="P96" s="12"/>
      <c r="Q96" s="12"/>
      <c r="R96" s="12"/>
      <c r="S96" s="12"/>
      <c r="T96" s="12"/>
      <c r="U96" s="12"/>
      <c r="V96" s="12"/>
      <c r="W96" s="12"/>
      <c r="X96" s="12"/>
      <c r="Y96" s="12"/>
      <c r="Z96" s="11"/>
      <c r="AA96" s="11"/>
      <c r="AB96" s="11"/>
      <c r="AC96" s="108"/>
      <c r="AD96" s="108"/>
      <c r="AE96" s="108"/>
      <c r="AF96" s="9"/>
      <c r="AG96" s="9"/>
      <c r="AH96" s="9"/>
      <c r="AI96" s="10"/>
      <c r="AJ96" s="9"/>
      <c r="AK96" s="11"/>
      <c r="AL96" s="9"/>
      <c r="AM96" s="9"/>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9"/>
      <c r="BL96" s="11"/>
      <c r="BM96" s="11"/>
      <c r="BN96" s="11"/>
      <c r="BO96" s="11"/>
      <c r="BP96" s="11"/>
      <c r="BQ96" s="11"/>
      <c r="BR96" s="11"/>
      <c r="BS96" s="11"/>
      <c r="BT96" s="11"/>
      <c r="BU96" s="11"/>
      <c r="BV96" s="9"/>
      <c r="BW96" s="11"/>
      <c r="BX96" s="246"/>
      <c r="BY96" s="246"/>
    </row>
    <row r="97" spans="1:77" s="73" customFormat="1" ht="25.5" customHeight="1" thickBot="1" x14ac:dyDescent="0.25">
      <c r="A97" s="171" t="str">
        <f>IF('Charity details'!A97="","",'Charity details'!A97)</f>
        <v/>
      </c>
      <c r="B97" s="171" t="str">
        <f>IF('Charity details'!B97="",IF(A97="","","Complete Sec.A"),'Charity details'!B97)</f>
        <v/>
      </c>
      <c r="C97" s="108"/>
      <c r="D97" s="11"/>
      <c r="E97" s="11"/>
      <c r="F97" s="11"/>
      <c r="G97" s="11"/>
      <c r="H97" s="12"/>
      <c r="I97" s="12"/>
      <c r="J97" s="12"/>
      <c r="K97" s="12"/>
      <c r="L97" s="12"/>
      <c r="M97" s="12"/>
      <c r="N97" s="12"/>
      <c r="O97" s="12"/>
      <c r="P97" s="12"/>
      <c r="Q97" s="12"/>
      <c r="R97" s="12"/>
      <c r="S97" s="12"/>
      <c r="T97" s="12"/>
      <c r="U97" s="12"/>
      <c r="V97" s="12"/>
      <c r="W97" s="12"/>
      <c r="X97" s="12"/>
      <c r="Y97" s="12"/>
      <c r="Z97" s="11"/>
      <c r="AA97" s="11"/>
      <c r="AB97" s="11"/>
      <c r="AC97" s="108"/>
      <c r="AD97" s="108"/>
      <c r="AE97" s="108"/>
      <c r="AF97" s="9"/>
      <c r="AG97" s="9"/>
      <c r="AH97" s="9"/>
      <c r="AI97" s="10"/>
      <c r="AJ97" s="9"/>
      <c r="AK97" s="11"/>
      <c r="AL97" s="9"/>
      <c r="AM97" s="9"/>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9"/>
      <c r="BL97" s="11"/>
      <c r="BM97" s="11"/>
      <c r="BN97" s="11"/>
      <c r="BO97" s="11"/>
      <c r="BP97" s="11"/>
      <c r="BQ97" s="11"/>
      <c r="BR97" s="11"/>
      <c r="BS97" s="11"/>
      <c r="BT97" s="11"/>
      <c r="BU97" s="11"/>
      <c r="BV97" s="9"/>
      <c r="BW97" s="11"/>
      <c r="BX97" s="246"/>
      <c r="BY97" s="246"/>
    </row>
    <row r="98" spans="1:77" s="73" customFormat="1" ht="25.5" customHeight="1" thickBot="1" x14ac:dyDescent="0.25">
      <c r="A98" s="171" t="str">
        <f>IF('Charity details'!A98="","",'Charity details'!A98)</f>
        <v/>
      </c>
      <c r="B98" s="171" t="str">
        <f>IF('Charity details'!B98="",IF(A98="","","Complete Sec.A"),'Charity details'!B98)</f>
        <v/>
      </c>
      <c r="C98" s="108"/>
      <c r="D98" s="11"/>
      <c r="E98" s="11"/>
      <c r="F98" s="11"/>
      <c r="G98" s="11"/>
      <c r="H98" s="12"/>
      <c r="I98" s="12"/>
      <c r="J98" s="12"/>
      <c r="K98" s="12"/>
      <c r="L98" s="12"/>
      <c r="M98" s="12"/>
      <c r="N98" s="12"/>
      <c r="O98" s="12"/>
      <c r="P98" s="12"/>
      <c r="Q98" s="12"/>
      <c r="R98" s="12"/>
      <c r="S98" s="12"/>
      <c r="T98" s="12"/>
      <c r="U98" s="12"/>
      <c r="V98" s="12"/>
      <c r="W98" s="12"/>
      <c r="X98" s="12"/>
      <c r="Y98" s="12"/>
      <c r="Z98" s="11"/>
      <c r="AA98" s="11"/>
      <c r="AB98" s="11"/>
      <c r="AC98" s="108"/>
      <c r="AD98" s="108"/>
      <c r="AE98" s="108"/>
      <c r="AF98" s="9"/>
      <c r="AG98" s="9"/>
      <c r="AH98" s="9"/>
      <c r="AI98" s="10"/>
      <c r="AJ98" s="9"/>
      <c r="AK98" s="11"/>
      <c r="AL98" s="9"/>
      <c r="AM98" s="9"/>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9"/>
      <c r="BL98" s="11"/>
      <c r="BM98" s="11"/>
      <c r="BN98" s="11"/>
      <c r="BO98" s="11"/>
      <c r="BP98" s="11"/>
      <c r="BQ98" s="11"/>
      <c r="BR98" s="11"/>
      <c r="BS98" s="11"/>
      <c r="BT98" s="11"/>
      <c r="BU98" s="11"/>
      <c r="BV98" s="9"/>
      <c r="BW98" s="11"/>
      <c r="BX98" s="246"/>
      <c r="BY98" s="246"/>
    </row>
    <row r="99" spans="1:77" s="73" customFormat="1" ht="25.5" customHeight="1" thickBot="1" x14ac:dyDescent="0.25">
      <c r="A99" s="171" t="str">
        <f>IF('Charity details'!A99="","",'Charity details'!A99)</f>
        <v/>
      </c>
      <c r="B99" s="171" t="str">
        <f>IF('Charity details'!B99="",IF(A99="","","Complete Sec.A"),'Charity details'!B99)</f>
        <v/>
      </c>
      <c r="C99" s="108"/>
      <c r="D99" s="11"/>
      <c r="E99" s="11"/>
      <c r="F99" s="11"/>
      <c r="G99" s="11"/>
      <c r="H99" s="12"/>
      <c r="I99" s="12"/>
      <c r="J99" s="12"/>
      <c r="K99" s="12"/>
      <c r="L99" s="12"/>
      <c r="M99" s="12"/>
      <c r="N99" s="12"/>
      <c r="O99" s="12"/>
      <c r="P99" s="12"/>
      <c r="Q99" s="12"/>
      <c r="R99" s="12"/>
      <c r="S99" s="12"/>
      <c r="T99" s="12"/>
      <c r="U99" s="12"/>
      <c r="V99" s="12"/>
      <c r="W99" s="12"/>
      <c r="X99" s="12"/>
      <c r="Y99" s="12"/>
      <c r="Z99" s="11"/>
      <c r="AA99" s="11"/>
      <c r="AB99" s="11"/>
      <c r="AC99" s="108"/>
      <c r="AD99" s="108"/>
      <c r="AE99" s="108"/>
      <c r="AF99" s="9"/>
      <c r="AG99" s="9"/>
      <c r="AH99" s="9"/>
      <c r="AI99" s="10"/>
      <c r="AJ99" s="9"/>
      <c r="AK99" s="11"/>
      <c r="AL99" s="9"/>
      <c r="AM99" s="9"/>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9"/>
      <c r="BL99" s="11"/>
      <c r="BM99" s="11"/>
      <c r="BN99" s="11"/>
      <c r="BO99" s="11"/>
      <c r="BP99" s="11"/>
      <c r="BQ99" s="11"/>
      <c r="BR99" s="11"/>
      <c r="BS99" s="11"/>
      <c r="BT99" s="11"/>
      <c r="BU99" s="11"/>
      <c r="BV99" s="9"/>
      <c r="BW99" s="11"/>
      <c r="BX99" s="246"/>
      <c r="BY99" s="246"/>
    </row>
    <row r="100" spans="1:77" s="73" customFormat="1" ht="25.5" customHeight="1" thickBot="1" x14ac:dyDescent="0.25">
      <c r="A100" s="171" t="str">
        <f>IF('Charity details'!A100="","",'Charity details'!A100)</f>
        <v/>
      </c>
      <c r="B100" s="171" t="str">
        <f>IF('Charity details'!B100="",IF(A100="","","Complete Sec.A"),'Charity details'!B100)</f>
        <v/>
      </c>
      <c r="C100" s="108"/>
      <c r="D100" s="11"/>
      <c r="E100" s="11"/>
      <c r="F100" s="11"/>
      <c r="G100" s="11"/>
      <c r="H100" s="12"/>
      <c r="I100" s="12"/>
      <c r="J100" s="12"/>
      <c r="K100" s="12"/>
      <c r="L100" s="12"/>
      <c r="M100" s="12"/>
      <c r="N100" s="12"/>
      <c r="O100" s="12"/>
      <c r="P100" s="12"/>
      <c r="Q100" s="12"/>
      <c r="R100" s="12"/>
      <c r="S100" s="12"/>
      <c r="T100" s="12"/>
      <c r="U100" s="12"/>
      <c r="V100" s="12"/>
      <c r="W100" s="12"/>
      <c r="X100" s="12"/>
      <c r="Y100" s="12"/>
      <c r="Z100" s="11"/>
      <c r="AA100" s="11"/>
      <c r="AB100" s="11"/>
      <c r="AC100" s="108"/>
      <c r="AD100" s="108"/>
      <c r="AE100" s="108"/>
      <c r="AF100" s="9"/>
      <c r="AG100" s="9"/>
      <c r="AH100" s="9"/>
      <c r="AI100" s="10"/>
      <c r="AJ100" s="9"/>
      <c r="AK100" s="11"/>
      <c r="AL100" s="9"/>
      <c r="AM100" s="9"/>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9"/>
      <c r="BL100" s="11"/>
      <c r="BM100" s="11"/>
      <c r="BN100" s="11"/>
      <c r="BO100" s="11"/>
      <c r="BP100" s="11"/>
      <c r="BQ100" s="11"/>
      <c r="BR100" s="11"/>
      <c r="BS100" s="11"/>
      <c r="BT100" s="11"/>
      <c r="BU100" s="11"/>
      <c r="BV100" s="9"/>
      <c r="BW100" s="11"/>
      <c r="BX100" s="246"/>
      <c r="BY100" s="246"/>
    </row>
    <row r="101" spans="1:77" s="73" customFormat="1" ht="25.5" customHeight="1" thickBot="1" x14ac:dyDescent="0.25">
      <c r="A101" s="171" t="str">
        <f>IF('Charity details'!A101="","",'Charity details'!A101)</f>
        <v/>
      </c>
      <c r="B101" s="171" t="str">
        <f>IF('Charity details'!B101="",IF(A101="","","Complete Sec.A"),'Charity details'!B101)</f>
        <v/>
      </c>
      <c r="C101" s="108"/>
      <c r="D101" s="11"/>
      <c r="E101" s="11"/>
      <c r="F101" s="11"/>
      <c r="G101" s="11"/>
      <c r="H101" s="12"/>
      <c r="I101" s="12"/>
      <c r="J101" s="12"/>
      <c r="K101" s="12"/>
      <c r="L101" s="12"/>
      <c r="M101" s="12"/>
      <c r="N101" s="12"/>
      <c r="O101" s="12"/>
      <c r="P101" s="12"/>
      <c r="Q101" s="12"/>
      <c r="R101" s="12"/>
      <c r="S101" s="12"/>
      <c r="T101" s="12"/>
      <c r="U101" s="12"/>
      <c r="V101" s="12"/>
      <c r="W101" s="12"/>
      <c r="X101" s="12"/>
      <c r="Y101" s="12"/>
      <c r="Z101" s="11"/>
      <c r="AA101" s="11"/>
      <c r="AB101" s="11"/>
      <c r="AC101" s="108"/>
      <c r="AD101" s="108"/>
      <c r="AE101" s="108"/>
      <c r="AF101" s="9"/>
      <c r="AG101" s="9"/>
      <c r="AH101" s="9"/>
      <c r="AI101" s="10"/>
      <c r="AJ101" s="9"/>
      <c r="AK101" s="11"/>
      <c r="AL101" s="9"/>
      <c r="AM101" s="9"/>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9"/>
      <c r="BL101" s="11"/>
      <c r="BM101" s="11"/>
      <c r="BN101" s="11"/>
      <c r="BO101" s="11"/>
      <c r="BP101" s="11"/>
      <c r="BQ101" s="11"/>
      <c r="BR101" s="11"/>
      <c r="BS101" s="11"/>
      <c r="BT101" s="11"/>
      <c r="BU101" s="11"/>
      <c r="BV101" s="9"/>
      <c r="BW101" s="11"/>
      <c r="BX101" s="246"/>
      <c r="BY101" s="246"/>
    </row>
    <row r="102" spans="1:77" s="73" customFormat="1" ht="25.5" customHeight="1" thickBot="1" x14ac:dyDescent="0.25">
      <c r="A102" s="171" t="str">
        <f>IF('Charity details'!A102="","",'Charity details'!A102)</f>
        <v/>
      </c>
      <c r="B102" s="171" t="str">
        <f>IF('Charity details'!B102="",IF(A102="","","Complete Sec.A"),'Charity details'!B102)</f>
        <v/>
      </c>
      <c r="C102" s="108"/>
      <c r="D102" s="11"/>
      <c r="E102" s="11"/>
      <c r="F102" s="11"/>
      <c r="G102" s="11"/>
      <c r="H102" s="12"/>
      <c r="I102" s="12"/>
      <c r="J102" s="12"/>
      <c r="K102" s="12"/>
      <c r="L102" s="12"/>
      <c r="M102" s="12"/>
      <c r="N102" s="12"/>
      <c r="O102" s="12"/>
      <c r="P102" s="12"/>
      <c r="Q102" s="12"/>
      <c r="R102" s="12"/>
      <c r="S102" s="12"/>
      <c r="T102" s="12"/>
      <c r="U102" s="12"/>
      <c r="V102" s="12"/>
      <c r="W102" s="12"/>
      <c r="X102" s="12"/>
      <c r="Y102" s="12"/>
      <c r="Z102" s="11"/>
      <c r="AA102" s="11"/>
      <c r="AB102" s="11"/>
      <c r="AC102" s="108"/>
      <c r="AD102" s="108"/>
      <c r="AE102" s="108"/>
      <c r="AF102" s="9"/>
      <c r="AG102" s="9"/>
      <c r="AH102" s="9"/>
      <c r="AI102" s="10"/>
      <c r="AJ102" s="9"/>
      <c r="AK102" s="11"/>
      <c r="AL102" s="9"/>
      <c r="AM102" s="9"/>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9"/>
      <c r="BL102" s="11"/>
      <c r="BM102" s="11"/>
      <c r="BN102" s="11"/>
      <c r="BO102" s="11"/>
      <c r="BP102" s="11"/>
      <c r="BQ102" s="11"/>
      <c r="BR102" s="11"/>
      <c r="BS102" s="11"/>
      <c r="BT102" s="11"/>
      <c r="BU102" s="11"/>
      <c r="BV102" s="9"/>
      <c r="BW102" s="11"/>
      <c r="BX102" s="246"/>
      <c r="BY102" s="246"/>
    </row>
    <row r="103" spans="1:77" s="73" customFormat="1" ht="25.5" customHeight="1" thickBot="1" x14ac:dyDescent="0.25">
      <c r="A103" s="171" t="str">
        <f>IF('Charity details'!A103="","",'Charity details'!A103)</f>
        <v/>
      </c>
      <c r="B103" s="171" t="str">
        <f>IF('Charity details'!B103="",IF(A103="","","Complete Sec.A"),'Charity details'!B103)</f>
        <v/>
      </c>
      <c r="C103" s="108"/>
      <c r="D103" s="11"/>
      <c r="E103" s="11"/>
      <c r="F103" s="11"/>
      <c r="G103" s="11"/>
      <c r="H103" s="12"/>
      <c r="I103" s="12"/>
      <c r="J103" s="12"/>
      <c r="K103" s="12"/>
      <c r="L103" s="12"/>
      <c r="M103" s="12"/>
      <c r="N103" s="12"/>
      <c r="O103" s="12"/>
      <c r="P103" s="12"/>
      <c r="Q103" s="12"/>
      <c r="R103" s="12"/>
      <c r="S103" s="12"/>
      <c r="T103" s="12"/>
      <c r="U103" s="12"/>
      <c r="V103" s="12"/>
      <c r="W103" s="12"/>
      <c r="X103" s="12"/>
      <c r="Y103" s="12"/>
      <c r="Z103" s="11"/>
      <c r="AA103" s="11"/>
      <c r="AB103" s="11"/>
      <c r="AC103" s="108"/>
      <c r="AD103" s="108"/>
      <c r="AE103" s="108"/>
      <c r="AF103" s="9"/>
      <c r="AG103" s="9"/>
      <c r="AH103" s="9"/>
      <c r="AI103" s="10"/>
      <c r="AJ103" s="9"/>
      <c r="AK103" s="11"/>
      <c r="AL103" s="9"/>
      <c r="AM103" s="9"/>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9"/>
      <c r="BL103" s="11"/>
      <c r="BM103" s="11"/>
      <c r="BN103" s="11"/>
      <c r="BO103" s="11"/>
      <c r="BP103" s="11"/>
      <c r="BQ103" s="11"/>
      <c r="BR103" s="11"/>
      <c r="BS103" s="11"/>
      <c r="BT103" s="11"/>
      <c r="BU103" s="11"/>
      <c r="BV103" s="9"/>
      <c r="BW103" s="11"/>
      <c r="BX103" s="246"/>
      <c r="BY103" s="246"/>
    </row>
    <row r="104" spans="1:77" s="73" customFormat="1" ht="25.5" customHeight="1" thickBot="1" x14ac:dyDescent="0.25">
      <c r="A104" s="171" t="str">
        <f>IF('Charity details'!A104="","",'Charity details'!A104)</f>
        <v/>
      </c>
      <c r="B104" s="171" t="str">
        <f>IF('Charity details'!B104="",IF(A104="","","Complete Sec.A"),'Charity details'!B104)</f>
        <v/>
      </c>
      <c r="C104" s="108"/>
      <c r="D104" s="11"/>
      <c r="E104" s="11"/>
      <c r="F104" s="11"/>
      <c r="G104" s="11"/>
      <c r="H104" s="12"/>
      <c r="I104" s="12"/>
      <c r="J104" s="12"/>
      <c r="K104" s="12"/>
      <c r="L104" s="12"/>
      <c r="M104" s="12"/>
      <c r="N104" s="12"/>
      <c r="O104" s="12"/>
      <c r="P104" s="12"/>
      <c r="Q104" s="12"/>
      <c r="R104" s="12"/>
      <c r="S104" s="12"/>
      <c r="T104" s="12"/>
      <c r="U104" s="12"/>
      <c r="V104" s="12"/>
      <c r="W104" s="12"/>
      <c r="X104" s="12"/>
      <c r="Y104" s="12"/>
      <c r="Z104" s="11"/>
      <c r="AA104" s="11"/>
      <c r="AB104" s="11"/>
      <c r="AC104" s="108"/>
      <c r="AD104" s="108"/>
      <c r="AE104" s="108"/>
      <c r="AF104" s="9"/>
      <c r="AG104" s="9"/>
      <c r="AH104" s="9"/>
      <c r="AI104" s="10"/>
      <c r="AJ104" s="9"/>
      <c r="AK104" s="11"/>
      <c r="AL104" s="9"/>
      <c r="AM104" s="9"/>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9"/>
      <c r="BL104" s="11"/>
      <c r="BM104" s="11"/>
      <c r="BN104" s="11"/>
      <c r="BO104" s="11"/>
      <c r="BP104" s="11"/>
      <c r="BQ104" s="11"/>
      <c r="BR104" s="11"/>
      <c r="BS104" s="11"/>
      <c r="BT104" s="11"/>
      <c r="BU104" s="11"/>
      <c r="BV104" s="9"/>
      <c r="BW104" s="11"/>
      <c r="BX104" s="246"/>
      <c r="BY104" s="246"/>
    </row>
    <row r="105" spans="1:77" s="73" customFormat="1" ht="25.5" customHeight="1" thickBot="1" x14ac:dyDescent="0.25">
      <c r="A105" s="171" t="str">
        <f>IF('Charity details'!A105="","",'Charity details'!A105)</f>
        <v/>
      </c>
      <c r="B105" s="171" t="str">
        <f>IF('Charity details'!B105="",IF(A105="","","Complete Sec.A"),'Charity details'!B105)</f>
        <v/>
      </c>
      <c r="C105" s="108"/>
      <c r="D105" s="11"/>
      <c r="E105" s="11"/>
      <c r="F105" s="11"/>
      <c r="G105" s="11"/>
      <c r="H105" s="12"/>
      <c r="I105" s="12"/>
      <c r="J105" s="12"/>
      <c r="K105" s="12"/>
      <c r="L105" s="12"/>
      <c r="M105" s="12"/>
      <c r="N105" s="12"/>
      <c r="O105" s="12"/>
      <c r="P105" s="12"/>
      <c r="Q105" s="12"/>
      <c r="R105" s="12"/>
      <c r="S105" s="12"/>
      <c r="T105" s="12"/>
      <c r="U105" s="12"/>
      <c r="V105" s="12"/>
      <c r="W105" s="12"/>
      <c r="X105" s="12"/>
      <c r="Y105" s="12"/>
      <c r="Z105" s="11"/>
      <c r="AA105" s="11"/>
      <c r="AB105" s="11"/>
      <c r="AC105" s="108"/>
      <c r="AD105" s="108"/>
      <c r="AE105" s="108"/>
      <c r="AF105" s="9"/>
      <c r="AG105" s="9"/>
      <c r="AH105" s="9"/>
      <c r="AI105" s="10"/>
      <c r="AJ105" s="9"/>
      <c r="AK105" s="11"/>
      <c r="AL105" s="9"/>
      <c r="AM105" s="9"/>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9"/>
      <c r="BL105" s="11"/>
      <c r="BM105" s="11"/>
      <c r="BN105" s="11"/>
      <c r="BO105" s="11"/>
      <c r="BP105" s="11"/>
      <c r="BQ105" s="11"/>
      <c r="BR105" s="11"/>
      <c r="BS105" s="11"/>
      <c r="BT105" s="11"/>
      <c r="BU105" s="11"/>
      <c r="BV105" s="9"/>
      <c r="BW105" s="11"/>
      <c r="BX105" s="246"/>
      <c r="BY105" s="246"/>
    </row>
    <row r="106" spans="1:77" s="73" customFormat="1" ht="25.5" customHeight="1" thickBot="1" x14ac:dyDescent="0.25">
      <c r="A106" s="171" t="str">
        <f>IF('Charity details'!A106="","",'Charity details'!A106)</f>
        <v/>
      </c>
      <c r="B106" s="171" t="str">
        <f>IF('Charity details'!B106="",IF(A106="","","Complete Sec.A"),'Charity details'!B106)</f>
        <v/>
      </c>
      <c r="C106" s="108"/>
      <c r="D106" s="11"/>
      <c r="E106" s="11"/>
      <c r="F106" s="11"/>
      <c r="G106" s="11"/>
      <c r="H106" s="12"/>
      <c r="I106" s="12"/>
      <c r="J106" s="12"/>
      <c r="K106" s="12"/>
      <c r="L106" s="12"/>
      <c r="M106" s="12"/>
      <c r="N106" s="12"/>
      <c r="O106" s="12"/>
      <c r="P106" s="12"/>
      <c r="Q106" s="12"/>
      <c r="R106" s="12"/>
      <c r="S106" s="12"/>
      <c r="T106" s="12"/>
      <c r="U106" s="12"/>
      <c r="V106" s="12"/>
      <c r="W106" s="12"/>
      <c r="X106" s="12"/>
      <c r="Y106" s="12"/>
      <c r="Z106" s="11"/>
      <c r="AA106" s="11"/>
      <c r="AB106" s="11"/>
      <c r="AC106" s="108"/>
      <c r="AD106" s="108"/>
      <c r="AE106" s="108"/>
      <c r="AF106" s="9"/>
      <c r="AG106" s="9"/>
      <c r="AH106" s="9"/>
      <c r="AI106" s="10"/>
      <c r="AJ106" s="9"/>
      <c r="AK106" s="11"/>
      <c r="AL106" s="9"/>
      <c r="AM106" s="9"/>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9"/>
      <c r="BL106" s="11"/>
      <c r="BM106" s="11"/>
      <c r="BN106" s="11"/>
      <c r="BO106" s="11"/>
      <c r="BP106" s="11"/>
      <c r="BQ106" s="11"/>
      <c r="BR106" s="11"/>
      <c r="BS106" s="11"/>
      <c r="BT106" s="11"/>
      <c r="BU106" s="11"/>
      <c r="BV106" s="9"/>
      <c r="BW106" s="11"/>
      <c r="BX106" s="246"/>
      <c r="BY106" s="246"/>
    </row>
    <row r="107" spans="1:77" s="73" customFormat="1" ht="25.5" customHeight="1" thickBot="1" x14ac:dyDescent="0.25">
      <c r="A107" s="171" t="str">
        <f>IF('Charity details'!A107="","",'Charity details'!A107)</f>
        <v/>
      </c>
      <c r="B107" s="171" t="str">
        <f>IF('Charity details'!B107="",IF(A107="","","Complete Sec.A"),'Charity details'!B107)</f>
        <v/>
      </c>
      <c r="C107" s="108"/>
      <c r="D107" s="11"/>
      <c r="E107" s="11"/>
      <c r="F107" s="11"/>
      <c r="G107" s="11"/>
      <c r="H107" s="12"/>
      <c r="I107" s="12"/>
      <c r="J107" s="12"/>
      <c r="K107" s="12"/>
      <c r="L107" s="12"/>
      <c r="M107" s="12"/>
      <c r="N107" s="12"/>
      <c r="O107" s="12"/>
      <c r="P107" s="12"/>
      <c r="Q107" s="12"/>
      <c r="R107" s="12"/>
      <c r="S107" s="12"/>
      <c r="T107" s="12"/>
      <c r="U107" s="12"/>
      <c r="V107" s="12"/>
      <c r="W107" s="12"/>
      <c r="X107" s="12"/>
      <c r="Y107" s="12"/>
      <c r="Z107" s="11"/>
      <c r="AA107" s="11"/>
      <c r="AB107" s="11"/>
      <c r="AC107" s="108"/>
      <c r="AD107" s="108"/>
      <c r="AE107" s="108"/>
      <c r="AF107" s="9"/>
      <c r="AG107" s="9"/>
      <c r="AH107" s="9"/>
      <c r="AI107" s="10"/>
      <c r="AJ107" s="9"/>
      <c r="AK107" s="11"/>
      <c r="AL107" s="9"/>
      <c r="AM107" s="9"/>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9"/>
      <c r="BL107" s="11"/>
      <c r="BM107" s="11"/>
      <c r="BN107" s="11"/>
      <c r="BO107" s="11"/>
      <c r="BP107" s="11"/>
      <c r="BQ107" s="11"/>
      <c r="BR107" s="11"/>
      <c r="BS107" s="11"/>
      <c r="BT107" s="11"/>
      <c r="BU107" s="11"/>
      <c r="BV107" s="9"/>
      <c r="BW107" s="11"/>
      <c r="BX107" s="246"/>
      <c r="BY107" s="246"/>
    </row>
    <row r="108" spans="1:77" s="73" customFormat="1" ht="25.5" customHeight="1" thickBot="1" x14ac:dyDescent="0.25">
      <c r="A108" s="171" t="str">
        <f>IF('Charity details'!A108="","",'Charity details'!A108)</f>
        <v/>
      </c>
      <c r="B108" s="171" t="str">
        <f>IF('Charity details'!B108="",IF(A108="","","Complete Sec.A"),'Charity details'!B108)</f>
        <v/>
      </c>
      <c r="C108" s="108"/>
      <c r="D108" s="11"/>
      <c r="E108" s="11"/>
      <c r="F108" s="11"/>
      <c r="G108" s="11"/>
      <c r="H108" s="12"/>
      <c r="I108" s="12"/>
      <c r="J108" s="12"/>
      <c r="K108" s="12"/>
      <c r="L108" s="12"/>
      <c r="M108" s="12"/>
      <c r="N108" s="12"/>
      <c r="O108" s="12"/>
      <c r="P108" s="12"/>
      <c r="Q108" s="12"/>
      <c r="R108" s="12"/>
      <c r="S108" s="12"/>
      <c r="T108" s="12"/>
      <c r="U108" s="12"/>
      <c r="V108" s="12"/>
      <c r="W108" s="12"/>
      <c r="X108" s="12"/>
      <c r="Y108" s="12"/>
      <c r="Z108" s="11"/>
      <c r="AA108" s="11"/>
      <c r="AB108" s="11"/>
      <c r="AC108" s="108"/>
      <c r="AD108" s="108"/>
      <c r="AE108" s="108"/>
      <c r="AF108" s="9"/>
      <c r="AG108" s="9"/>
      <c r="AH108" s="9"/>
      <c r="AI108" s="10"/>
      <c r="AJ108" s="9"/>
      <c r="AK108" s="11"/>
      <c r="AL108" s="9"/>
      <c r="AM108" s="9"/>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9"/>
      <c r="BL108" s="11"/>
      <c r="BM108" s="11"/>
      <c r="BN108" s="11"/>
      <c r="BO108" s="11"/>
      <c r="BP108" s="11"/>
      <c r="BQ108" s="11"/>
      <c r="BR108" s="11"/>
      <c r="BS108" s="11"/>
      <c r="BT108" s="11"/>
      <c r="BU108" s="11"/>
      <c r="BV108" s="9"/>
      <c r="BW108" s="11"/>
      <c r="BX108" s="246"/>
      <c r="BY108" s="246"/>
    </row>
    <row r="109" spans="1:77" s="73" customFormat="1" ht="25.5" customHeight="1" thickBot="1" x14ac:dyDescent="0.25">
      <c r="A109" s="171" t="str">
        <f>IF('Charity details'!A109="","",'Charity details'!A109)</f>
        <v/>
      </c>
      <c r="B109" s="171" t="str">
        <f>IF('Charity details'!B109="",IF(A109="","","Complete Sec.A"),'Charity details'!B109)</f>
        <v/>
      </c>
      <c r="C109" s="108"/>
      <c r="D109" s="11"/>
      <c r="E109" s="11"/>
      <c r="F109" s="11"/>
      <c r="G109" s="11"/>
      <c r="H109" s="12"/>
      <c r="I109" s="12"/>
      <c r="J109" s="12"/>
      <c r="K109" s="12"/>
      <c r="L109" s="12"/>
      <c r="M109" s="12"/>
      <c r="N109" s="12"/>
      <c r="O109" s="12"/>
      <c r="P109" s="12"/>
      <c r="Q109" s="12"/>
      <c r="R109" s="12"/>
      <c r="S109" s="12"/>
      <c r="T109" s="12"/>
      <c r="U109" s="12"/>
      <c r="V109" s="12"/>
      <c r="W109" s="12"/>
      <c r="X109" s="12"/>
      <c r="Y109" s="12"/>
      <c r="Z109" s="11"/>
      <c r="AA109" s="11"/>
      <c r="AB109" s="11"/>
      <c r="AC109" s="108"/>
      <c r="AD109" s="108"/>
      <c r="AE109" s="108"/>
      <c r="AF109" s="9"/>
      <c r="AG109" s="9"/>
      <c r="AH109" s="9"/>
      <c r="AI109" s="10"/>
      <c r="AJ109" s="9"/>
      <c r="AK109" s="11"/>
      <c r="AL109" s="9"/>
      <c r="AM109" s="9"/>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9"/>
      <c r="BL109" s="11"/>
      <c r="BM109" s="11"/>
      <c r="BN109" s="11"/>
      <c r="BO109" s="11"/>
      <c r="BP109" s="11"/>
      <c r="BQ109" s="11"/>
      <c r="BR109" s="11"/>
      <c r="BS109" s="11"/>
      <c r="BT109" s="11"/>
      <c r="BU109" s="11"/>
      <c r="BV109" s="9"/>
      <c r="BW109" s="11"/>
      <c r="BX109" s="246"/>
      <c r="BY109" s="246"/>
    </row>
    <row r="110" spans="1:77" s="73" customFormat="1" ht="25.5" customHeight="1" thickBot="1" x14ac:dyDescent="0.25">
      <c r="A110" s="171" t="str">
        <f>IF('Charity details'!A110="","",'Charity details'!A110)</f>
        <v/>
      </c>
      <c r="B110" s="171" t="str">
        <f>IF('Charity details'!B110="",IF(A110="","","Complete Sec.A"),'Charity details'!B110)</f>
        <v/>
      </c>
      <c r="C110" s="108"/>
      <c r="D110" s="11"/>
      <c r="E110" s="11"/>
      <c r="F110" s="11"/>
      <c r="G110" s="11"/>
      <c r="H110" s="12"/>
      <c r="I110" s="12"/>
      <c r="J110" s="12"/>
      <c r="K110" s="12"/>
      <c r="L110" s="12"/>
      <c r="M110" s="12"/>
      <c r="N110" s="12"/>
      <c r="O110" s="12"/>
      <c r="P110" s="12"/>
      <c r="Q110" s="12"/>
      <c r="R110" s="12"/>
      <c r="S110" s="12"/>
      <c r="T110" s="12"/>
      <c r="U110" s="12"/>
      <c r="V110" s="12"/>
      <c r="W110" s="12"/>
      <c r="X110" s="12"/>
      <c r="Y110" s="12"/>
      <c r="Z110" s="11"/>
      <c r="AA110" s="11"/>
      <c r="AB110" s="11"/>
      <c r="AC110" s="108"/>
      <c r="AD110" s="108"/>
      <c r="AE110" s="108"/>
      <c r="AF110" s="9"/>
      <c r="AG110" s="9"/>
      <c r="AH110" s="9"/>
      <c r="AI110" s="10"/>
      <c r="AJ110" s="9"/>
      <c r="AK110" s="11"/>
      <c r="AL110" s="9"/>
      <c r="AM110" s="9"/>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9"/>
      <c r="BL110" s="11"/>
      <c r="BM110" s="11"/>
      <c r="BN110" s="11"/>
      <c r="BO110" s="11"/>
      <c r="BP110" s="11"/>
      <c r="BQ110" s="11"/>
      <c r="BR110" s="11"/>
      <c r="BS110" s="11"/>
      <c r="BT110" s="11"/>
      <c r="BU110" s="11"/>
      <c r="BV110" s="9"/>
      <c r="BW110" s="11"/>
      <c r="BX110" s="246"/>
      <c r="BY110" s="246"/>
    </row>
    <row r="111" spans="1:77" s="73" customFormat="1" ht="25.5" customHeight="1" thickBot="1" x14ac:dyDescent="0.25">
      <c r="A111" s="171" t="str">
        <f>IF('Charity details'!A111="","",'Charity details'!A111)</f>
        <v/>
      </c>
      <c r="B111" s="171" t="str">
        <f>IF('Charity details'!B111="",IF(A111="","","Complete Sec.A"),'Charity details'!B111)</f>
        <v/>
      </c>
      <c r="C111" s="108"/>
      <c r="D111" s="11"/>
      <c r="E111" s="11"/>
      <c r="F111" s="11"/>
      <c r="G111" s="11"/>
      <c r="H111" s="12"/>
      <c r="I111" s="12"/>
      <c r="J111" s="12"/>
      <c r="K111" s="12"/>
      <c r="L111" s="12"/>
      <c r="M111" s="12"/>
      <c r="N111" s="12"/>
      <c r="O111" s="12"/>
      <c r="P111" s="12"/>
      <c r="Q111" s="12"/>
      <c r="R111" s="12"/>
      <c r="S111" s="12"/>
      <c r="T111" s="12"/>
      <c r="U111" s="12"/>
      <c r="V111" s="12"/>
      <c r="W111" s="12"/>
      <c r="X111" s="12"/>
      <c r="Y111" s="12"/>
      <c r="Z111" s="11"/>
      <c r="AA111" s="11"/>
      <c r="AB111" s="11"/>
      <c r="AC111" s="108"/>
      <c r="AD111" s="108"/>
      <c r="AE111" s="108"/>
      <c r="AF111" s="9"/>
      <c r="AG111" s="9"/>
      <c r="AH111" s="9"/>
      <c r="AI111" s="10"/>
      <c r="AJ111" s="9"/>
      <c r="AK111" s="11"/>
      <c r="AL111" s="9"/>
      <c r="AM111" s="9"/>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9"/>
      <c r="BL111" s="11"/>
      <c r="BM111" s="11"/>
      <c r="BN111" s="11"/>
      <c r="BO111" s="11"/>
      <c r="BP111" s="11"/>
      <c r="BQ111" s="11"/>
      <c r="BR111" s="11"/>
      <c r="BS111" s="11"/>
      <c r="BT111" s="11"/>
      <c r="BU111" s="11"/>
      <c r="BV111" s="9"/>
      <c r="BW111" s="11"/>
      <c r="BX111" s="246"/>
      <c r="BY111" s="246"/>
    </row>
    <row r="112" spans="1:77" s="73" customFormat="1" ht="25.5" customHeight="1" thickBot="1" x14ac:dyDescent="0.25">
      <c r="A112" s="171" t="str">
        <f>IF('Charity details'!A112="","",'Charity details'!A112)</f>
        <v/>
      </c>
      <c r="B112" s="171" t="str">
        <f>IF('Charity details'!B112="",IF(A112="","","Complete Sec.A"),'Charity details'!B112)</f>
        <v/>
      </c>
      <c r="C112" s="108"/>
      <c r="D112" s="11"/>
      <c r="E112" s="11"/>
      <c r="F112" s="11"/>
      <c r="G112" s="11"/>
      <c r="H112" s="12"/>
      <c r="I112" s="12"/>
      <c r="J112" s="12"/>
      <c r="K112" s="12"/>
      <c r="L112" s="12"/>
      <c r="M112" s="12"/>
      <c r="N112" s="12"/>
      <c r="O112" s="12"/>
      <c r="P112" s="12"/>
      <c r="Q112" s="12"/>
      <c r="R112" s="12"/>
      <c r="S112" s="12"/>
      <c r="T112" s="12"/>
      <c r="U112" s="12"/>
      <c r="V112" s="12"/>
      <c r="W112" s="12"/>
      <c r="X112" s="12"/>
      <c r="Y112" s="12"/>
      <c r="Z112" s="11"/>
      <c r="AA112" s="11"/>
      <c r="AB112" s="11"/>
      <c r="AC112" s="108"/>
      <c r="AD112" s="108"/>
      <c r="AE112" s="108"/>
      <c r="AF112" s="9"/>
      <c r="AG112" s="9"/>
      <c r="AH112" s="9"/>
      <c r="AI112" s="10"/>
      <c r="AJ112" s="9"/>
      <c r="AK112" s="11"/>
      <c r="AL112" s="9"/>
      <c r="AM112" s="9"/>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9"/>
      <c r="BL112" s="11"/>
      <c r="BM112" s="11"/>
      <c r="BN112" s="11"/>
      <c r="BO112" s="11"/>
      <c r="BP112" s="11"/>
      <c r="BQ112" s="11"/>
      <c r="BR112" s="11"/>
      <c r="BS112" s="11"/>
      <c r="BT112" s="11"/>
      <c r="BU112" s="11"/>
      <c r="BV112" s="9"/>
      <c r="BW112" s="11"/>
      <c r="BX112" s="246"/>
      <c r="BY112" s="246"/>
    </row>
    <row r="113" spans="1:77" s="73" customFormat="1" ht="25.5" customHeight="1" thickBot="1" x14ac:dyDescent="0.25">
      <c r="A113" s="171" t="str">
        <f>IF('Charity details'!A113="","",'Charity details'!A113)</f>
        <v/>
      </c>
      <c r="B113" s="171" t="str">
        <f>IF('Charity details'!B113="",IF(A113="","","Complete Sec.A"),'Charity details'!B113)</f>
        <v/>
      </c>
      <c r="C113" s="108"/>
      <c r="D113" s="11"/>
      <c r="E113" s="11"/>
      <c r="F113" s="11"/>
      <c r="G113" s="11"/>
      <c r="H113" s="12"/>
      <c r="I113" s="12"/>
      <c r="J113" s="12"/>
      <c r="K113" s="12"/>
      <c r="L113" s="12"/>
      <c r="M113" s="12"/>
      <c r="N113" s="12"/>
      <c r="O113" s="12"/>
      <c r="P113" s="12"/>
      <c r="Q113" s="12"/>
      <c r="R113" s="12"/>
      <c r="S113" s="12"/>
      <c r="T113" s="12"/>
      <c r="U113" s="12"/>
      <c r="V113" s="12"/>
      <c r="W113" s="12"/>
      <c r="X113" s="12"/>
      <c r="Y113" s="12"/>
      <c r="Z113" s="11"/>
      <c r="AA113" s="11"/>
      <c r="AB113" s="11"/>
      <c r="AC113" s="108"/>
      <c r="AD113" s="108"/>
      <c r="AE113" s="108"/>
      <c r="AF113" s="9"/>
      <c r="AG113" s="9"/>
      <c r="AH113" s="9"/>
      <c r="AI113" s="10"/>
      <c r="AJ113" s="9"/>
      <c r="AK113" s="11"/>
      <c r="AL113" s="9"/>
      <c r="AM113" s="9"/>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9"/>
      <c r="BL113" s="11"/>
      <c r="BM113" s="11"/>
      <c r="BN113" s="11"/>
      <c r="BO113" s="11"/>
      <c r="BP113" s="11"/>
      <c r="BQ113" s="11"/>
      <c r="BR113" s="11"/>
      <c r="BS113" s="11"/>
      <c r="BT113" s="11"/>
      <c r="BU113" s="11"/>
      <c r="BV113" s="9"/>
      <c r="BW113" s="11"/>
      <c r="BX113" s="246"/>
      <c r="BY113" s="246"/>
    </row>
    <row r="114" spans="1:77" s="73" customFormat="1" ht="25.5" customHeight="1" thickBot="1" x14ac:dyDescent="0.25">
      <c r="A114" s="171" t="str">
        <f>IF('Charity details'!A114="","",'Charity details'!A114)</f>
        <v/>
      </c>
      <c r="B114" s="171" t="str">
        <f>IF('Charity details'!B114="",IF(A114="","","Complete Sec.A"),'Charity details'!B114)</f>
        <v/>
      </c>
      <c r="C114" s="108"/>
      <c r="D114" s="11"/>
      <c r="E114" s="11"/>
      <c r="F114" s="11"/>
      <c r="G114" s="11"/>
      <c r="H114" s="12"/>
      <c r="I114" s="12"/>
      <c r="J114" s="12"/>
      <c r="K114" s="12"/>
      <c r="L114" s="12"/>
      <c r="M114" s="12"/>
      <c r="N114" s="12"/>
      <c r="O114" s="12"/>
      <c r="P114" s="12"/>
      <c r="Q114" s="12"/>
      <c r="R114" s="12"/>
      <c r="S114" s="12"/>
      <c r="T114" s="12"/>
      <c r="U114" s="12"/>
      <c r="V114" s="12"/>
      <c r="W114" s="12"/>
      <c r="X114" s="12"/>
      <c r="Y114" s="12"/>
      <c r="Z114" s="11"/>
      <c r="AA114" s="11"/>
      <c r="AB114" s="11"/>
      <c r="AC114" s="108"/>
      <c r="AD114" s="108"/>
      <c r="AE114" s="108"/>
      <c r="AF114" s="9"/>
      <c r="AG114" s="9"/>
      <c r="AH114" s="9"/>
      <c r="AI114" s="10"/>
      <c r="AJ114" s="9"/>
      <c r="AK114" s="11"/>
      <c r="AL114" s="9"/>
      <c r="AM114" s="9"/>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9"/>
      <c r="BL114" s="11"/>
      <c r="BM114" s="11"/>
      <c r="BN114" s="11"/>
      <c r="BO114" s="11"/>
      <c r="BP114" s="11"/>
      <c r="BQ114" s="11"/>
      <c r="BR114" s="11"/>
      <c r="BS114" s="11"/>
      <c r="BT114" s="11"/>
      <c r="BU114" s="11"/>
      <c r="BV114" s="9"/>
      <c r="BW114" s="11"/>
      <c r="BX114" s="246"/>
      <c r="BY114" s="246"/>
    </row>
    <row r="115" spans="1:77" s="73" customFormat="1" ht="25.5" customHeight="1" thickBot="1" x14ac:dyDescent="0.25">
      <c r="A115" s="171" t="str">
        <f>IF('Charity details'!A115="","",'Charity details'!A115)</f>
        <v/>
      </c>
      <c r="B115" s="171" t="str">
        <f>IF('Charity details'!B115="",IF(A115="","","Complete Sec.A"),'Charity details'!B115)</f>
        <v/>
      </c>
      <c r="C115" s="108"/>
      <c r="D115" s="11"/>
      <c r="E115" s="11"/>
      <c r="F115" s="11"/>
      <c r="G115" s="11"/>
      <c r="H115" s="12"/>
      <c r="I115" s="12"/>
      <c r="J115" s="12"/>
      <c r="K115" s="12"/>
      <c r="L115" s="12"/>
      <c r="M115" s="12"/>
      <c r="N115" s="12"/>
      <c r="O115" s="12"/>
      <c r="P115" s="12"/>
      <c r="Q115" s="12"/>
      <c r="R115" s="12"/>
      <c r="S115" s="12"/>
      <c r="T115" s="12"/>
      <c r="U115" s="12"/>
      <c r="V115" s="12"/>
      <c r="W115" s="12"/>
      <c r="X115" s="12"/>
      <c r="Y115" s="12"/>
      <c r="Z115" s="11"/>
      <c r="AA115" s="11"/>
      <c r="AB115" s="11"/>
      <c r="AC115" s="108"/>
      <c r="AD115" s="108"/>
      <c r="AE115" s="108"/>
      <c r="AF115" s="9"/>
      <c r="AG115" s="9"/>
      <c r="AH115" s="9"/>
      <c r="AI115" s="10"/>
      <c r="AJ115" s="9"/>
      <c r="AK115" s="11"/>
      <c r="AL115" s="9"/>
      <c r="AM115" s="9"/>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9"/>
      <c r="BL115" s="11"/>
      <c r="BM115" s="11"/>
      <c r="BN115" s="11"/>
      <c r="BO115" s="11"/>
      <c r="BP115" s="11"/>
      <c r="BQ115" s="11"/>
      <c r="BR115" s="11"/>
      <c r="BS115" s="11"/>
      <c r="BT115" s="11"/>
      <c r="BU115" s="11"/>
      <c r="BV115" s="9"/>
      <c r="BW115" s="11"/>
      <c r="BX115" s="246"/>
      <c r="BY115" s="246"/>
    </row>
    <row r="116" spans="1:77" s="73" customFormat="1" ht="25.5" customHeight="1" thickBot="1" x14ac:dyDescent="0.25">
      <c r="A116" s="171" t="str">
        <f>IF('Charity details'!A116="","",'Charity details'!A116)</f>
        <v/>
      </c>
      <c r="B116" s="171" t="str">
        <f>IF('Charity details'!B116="",IF(A116="","","Complete Sec.A"),'Charity details'!B116)</f>
        <v/>
      </c>
      <c r="C116" s="108"/>
      <c r="D116" s="11"/>
      <c r="E116" s="11"/>
      <c r="F116" s="11"/>
      <c r="G116" s="11"/>
      <c r="H116" s="12"/>
      <c r="I116" s="12"/>
      <c r="J116" s="12"/>
      <c r="K116" s="12"/>
      <c r="L116" s="12"/>
      <c r="M116" s="12"/>
      <c r="N116" s="12"/>
      <c r="O116" s="12"/>
      <c r="P116" s="12"/>
      <c r="Q116" s="12"/>
      <c r="R116" s="12"/>
      <c r="S116" s="12"/>
      <c r="T116" s="12"/>
      <c r="U116" s="12"/>
      <c r="V116" s="12"/>
      <c r="W116" s="12"/>
      <c r="X116" s="12"/>
      <c r="Y116" s="12"/>
      <c r="Z116" s="11"/>
      <c r="AA116" s="11"/>
      <c r="AB116" s="11"/>
      <c r="AC116" s="108"/>
      <c r="AD116" s="108"/>
      <c r="AE116" s="108"/>
      <c r="AF116" s="9"/>
      <c r="AG116" s="9"/>
      <c r="AH116" s="9"/>
      <c r="AI116" s="10"/>
      <c r="AJ116" s="9"/>
      <c r="AK116" s="11"/>
      <c r="AL116" s="9"/>
      <c r="AM116" s="9"/>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9"/>
      <c r="BL116" s="11"/>
      <c r="BM116" s="11"/>
      <c r="BN116" s="11"/>
      <c r="BO116" s="11"/>
      <c r="BP116" s="11"/>
      <c r="BQ116" s="11"/>
      <c r="BR116" s="11"/>
      <c r="BS116" s="11"/>
      <c r="BT116" s="11"/>
      <c r="BU116" s="11"/>
      <c r="BV116" s="9"/>
      <c r="BW116" s="11"/>
      <c r="BX116" s="246"/>
      <c r="BY116" s="246"/>
    </row>
    <row r="117" spans="1:77" s="73" customFormat="1" ht="25.5" customHeight="1" thickBot="1" x14ac:dyDescent="0.25">
      <c r="A117" s="171" t="str">
        <f>IF('Charity details'!A117="","",'Charity details'!A117)</f>
        <v/>
      </c>
      <c r="B117" s="171" t="str">
        <f>IF('Charity details'!B117="",IF(A117="","","Complete Sec.A"),'Charity details'!B117)</f>
        <v/>
      </c>
      <c r="C117" s="108"/>
      <c r="D117" s="11"/>
      <c r="E117" s="11"/>
      <c r="F117" s="11"/>
      <c r="G117" s="11"/>
      <c r="H117" s="12"/>
      <c r="I117" s="12"/>
      <c r="J117" s="12"/>
      <c r="K117" s="12"/>
      <c r="L117" s="12"/>
      <c r="M117" s="12"/>
      <c r="N117" s="12"/>
      <c r="O117" s="12"/>
      <c r="P117" s="12"/>
      <c r="Q117" s="12"/>
      <c r="R117" s="12"/>
      <c r="S117" s="12"/>
      <c r="T117" s="12"/>
      <c r="U117" s="12"/>
      <c r="V117" s="12"/>
      <c r="W117" s="12"/>
      <c r="X117" s="12"/>
      <c r="Y117" s="12"/>
      <c r="Z117" s="11"/>
      <c r="AA117" s="11"/>
      <c r="AB117" s="11"/>
      <c r="AC117" s="108"/>
      <c r="AD117" s="108"/>
      <c r="AE117" s="108"/>
      <c r="AF117" s="9"/>
      <c r="AG117" s="9"/>
      <c r="AH117" s="9"/>
      <c r="AI117" s="10"/>
      <c r="AJ117" s="9"/>
      <c r="AK117" s="11"/>
      <c r="AL117" s="9"/>
      <c r="AM117" s="9"/>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9"/>
      <c r="BL117" s="11"/>
      <c r="BM117" s="11"/>
      <c r="BN117" s="11"/>
      <c r="BO117" s="11"/>
      <c r="BP117" s="11"/>
      <c r="BQ117" s="11"/>
      <c r="BR117" s="11"/>
      <c r="BS117" s="11"/>
      <c r="BT117" s="11"/>
      <c r="BU117" s="11"/>
      <c r="BV117" s="9"/>
      <c r="BW117" s="11"/>
      <c r="BX117" s="246"/>
      <c r="BY117" s="246"/>
    </row>
    <row r="118" spans="1:77" s="73" customFormat="1" ht="25.5" customHeight="1" thickBot="1" x14ac:dyDescent="0.25">
      <c r="A118" s="171" t="str">
        <f>IF('Charity details'!A118="","",'Charity details'!A118)</f>
        <v/>
      </c>
      <c r="B118" s="171" t="str">
        <f>IF('Charity details'!B118="",IF(A118="","","Complete Sec.A"),'Charity details'!B118)</f>
        <v/>
      </c>
      <c r="C118" s="108"/>
      <c r="D118" s="11"/>
      <c r="E118" s="11"/>
      <c r="F118" s="11"/>
      <c r="G118" s="11"/>
      <c r="H118" s="12"/>
      <c r="I118" s="12"/>
      <c r="J118" s="12"/>
      <c r="K118" s="12"/>
      <c r="L118" s="12"/>
      <c r="M118" s="12"/>
      <c r="N118" s="12"/>
      <c r="O118" s="12"/>
      <c r="P118" s="12"/>
      <c r="Q118" s="12"/>
      <c r="R118" s="12"/>
      <c r="S118" s="12"/>
      <c r="T118" s="12"/>
      <c r="U118" s="12"/>
      <c r="V118" s="12"/>
      <c r="W118" s="12"/>
      <c r="X118" s="12"/>
      <c r="Y118" s="12"/>
      <c r="Z118" s="11"/>
      <c r="AA118" s="11"/>
      <c r="AB118" s="11"/>
      <c r="AC118" s="108"/>
      <c r="AD118" s="108"/>
      <c r="AE118" s="108"/>
      <c r="AF118" s="9"/>
      <c r="AG118" s="9"/>
      <c r="AH118" s="9"/>
      <c r="AI118" s="10"/>
      <c r="AJ118" s="9"/>
      <c r="AK118" s="11"/>
      <c r="AL118" s="9"/>
      <c r="AM118" s="9"/>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9"/>
      <c r="BL118" s="11"/>
      <c r="BM118" s="11"/>
      <c r="BN118" s="11"/>
      <c r="BO118" s="11"/>
      <c r="BP118" s="11"/>
      <c r="BQ118" s="11"/>
      <c r="BR118" s="11"/>
      <c r="BS118" s="11"/>
      <c r="BT118" s="11"/>
      <c r="BU118" s="11"/>
      <c r="BV118" s="9"/>
      <c r="BW118" s="11"/>
      <c r="BX118" s="246"/>
      <c r="BY118" s="246"/>
    </row>
    <row r="119" spans="1:77" s="73" customFormat="1" ht="25.5" customHeight="1" thickBot="1" x14ac:dyDescent="0.25">
      <c r="A119" s="171" t="str">
        <f>IF('Charity details'!A119="","",'Charity details'!A119)</f>
        <v/>
      </c>
      <c r="B119" s="171" t="str">
        <f>IF('Charity details'!B119="",IF(A119="","","Complete Sec.A"),'Charity details'!B119)</f>
        <v/>
      </c>
      <c r="C119" s="108"/>
      <c r="D119" s="11"/>
      <c r="E119" s="11"/>
      <c r="F119" s="11"/>
      <c r="G119" s="11"/>
      <c r="H119" s="12"/>
      <c r="I119" s="12"/>
      <c r="J119" s="12"/>
      <c r="K119" s="12"/>
      <c r="L119" s="12"/>
      <c r="M119" s="12"/>
      <c r="N119" s="12"/>
      <c r="O119" s="12"/>
      <c r="P119" s="12"/>
      <c r="Q119" s="12"/>
      <c r="R119" s="12"/>
      <c r="S119" s="12"/>
      <c r="T119" s="12"/>
      <c r="U119" s="12"/>
      <c r="V119" s="12"/>
      <c r="W119" s="12"/>
      <c r="X119" s="12"/>
      <c r="Y119" s="12"/>
      <c r="Z119" s="11"/>
      <c r="AA119" s="11"/>
      <c r="AB119" s="11"/>
      <c r="AC119" s="108"/>
      <c r="AD119" s="108"/>
      <c r="AE119" s="108"/>
      <c r="AF119" s="9"/>
      <c r="AG119" s="9"/>
      <c r="AH119" s="9"/>
      <c r="AI119" s="10"/>
      <c r="AJ119" s="9"/>
      <c r="AK119" s="11"/>
      <c r="AL119" s="9"/>
      <c r="AM119" s="9"/>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9"/>
      <c r="BL119" s="11"/>
      <c r="BM119" s="11"/>
      <c r="BN119" s="11"/>
      <c r="BO119" s="11"/>
      <c r="BP119" s="11"/>
      <c r="BQ119" s="11"/>
      <c r="BR119" s="11"/>
      <c r="BS119" s="11"/>
      <c r="BT119" s="11"/>
      <c r="BU119" s="11"/>
      <c r="BV119" s="9"/>
      <c r="BW119" s="11"/>
      <c r="BX119" s="246"/>
      <c r="BY119" s="246"/>
    </row>
    <row r="120" spans="1:77" s="73" customFormat="1" ht="25.5" customHeight="1" thickBot="1" x14ac:dyDescent="0.25">
      <c r="A120" s="171" t="str">
        <f>IF('Charity details'!A120="","",'Charity details'!A120)</f>
        <v/>
      </c>
      <c r="B120" s="171" t="str">
        <f>IF('Charity details'!B120="",IF(A120="","","Complete Sec.A"),'Charity details'!B120)</f>
        <v/>
      </c>
      <c r="C120" s="108"/>
      <c r="D120" s="11"/>
      <c r="E120" s="11"/>
      <c r="F120" s="11"/>
      <c r="G120" s="11"/>
      <c r="H120" s="12"/>
      <c r="I120" s="12"/>
      <c r="J120" s="12"/>
      <c r="K120" s="12"/>
      <c r="L120" s="12"/>
      <c r="M120" s="12"/>
      <c r="N120" s="12"/>
      <c r="O120" s="12"/>
      <c r="P120" s="12"/>
      <c r="Q120" s="12"/>
      <c r="R120" s="12"/>
      <c r="S120" s="12"/>
      <c r="T120" s="12"/>
      <c r="U120" s="12"/>
      <c r="V120" s="12"/>
      <c r="W120" s="12"/>
      <c r="X120" s="12"/>
      <c r="Y120" s="12"/>
      <c r="Z120" s="11"/>
      <c r="AA120" s="11"/>
      <c r="AB120" s="11"/>
      <c r="AC120" s="108"/>
      <c r="AD120" s="108"/>
      <c r="AE120" s="108"/>
      <c r="AF120" s="9"/>
      <c r="AG120" s="9"/>
      <c r="AH120" s="9"/>
      <c r="AI120" s="10"/>
      <c r="AJ120" s="9"/>
      <c r="AK120" s="11"/>
      <c r="AL120" s="9"/>
      <c r="AM120" s="9"/>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9"/>
      <c r="BL120" s="11"/>
      <c r="BM120" s="11"/>
      <c r="BN120" s="11"/>
      <c r="BO120" s="11"/>
      <c r="BP120" s="11"/>
      <c r="BQ120" s="11"/>
      <c r="BR120" s="11"/>
      <c r="BS120" s="11"/>
      <c r="BT120" s="11"/>
      <c r="BU120" s="11"/>
      <c r="BV120" s="9"/>
      <c r="BW120" s="11"/>
      <c r="BX120" s="246"/>
      <c r="BY120" s="246"/>
    </row>
    <row r="121" spans="1:77" s="73" customFormat="1" ht="25.5" customHeight="1" thickBot="1" x14ac:dyDescent="0.25">
      <c r="A121" s="171" t="str">
        <f>IF('Charity details'!A121="","",'Charity details'!A121)</f>
        <v/>
      </c>
      <c r="B121" s="171" t="str">
        <f>IF('Charity details'!B121="",IF(A121="","","Complete Sec.A"),'Charity details'!B121)</f>
        <v/>
      </c>
      <c r="C121" s="108"/>
      <c r="D121" s="11"/>
      <c r="E121" s="11"/>
      <c r="F121" s="11"/>
      <c r="G121" s="11"/>
      <c r="H121" s="12"/>
      <c r="I121" s="12"/>
      <c r="J121" s="12"/>
      <c r="K121" s="12"/>
      <c r="L121" s="12"/>
      <c r="M121" s="12"/>
      <c r="N121" s="12"/>
      <c r="O121" s="12"/>
      <c r="P121" s="12"/>
      <c r="Q121" s="12"/>
      <c r="R121" s="12"/>
      <c r="S121" s="12"/>
      <c r="T121" s="12"/>
      <c r="U121" s="12"/>
      <c r="V121" s="12"/>
      <c r="W121" s="12"/>
      <c r="X121" s="12"/>
      <c r="Y121" s="12"/>
      <c r="Z121" s="11"/>
      <c r="AA121" s="11"/>
      <c r="AB121" s="11"/>
      <c r="AC121" s="108"/>
      <c r="AD121" s="108"/>
      <c r="AE121" s="108"/>
      <c r="AF121" s="9"/>
      <c r="AG121" s="9"/>
      <c r="AH121" s="9"/>
      <c r="AI121" s="10"/>
      <c r="AJ121" s="9"/>
      <c r="AK121" s="11"/>
      <c r="AL121" s="9"/>
      <c r="AM121" s="9"/>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9"/>
      <c r="BL121" s="11"/>
      <c r="BM121" s="11"/>
      <c r="BN121" s="11"/>
      <c r="BO121" s="11"/>
      <c r="BP121" s="11"/>
      <c r="BQ121" s="11"/>
      <c r="BR121" s="11"/>
      <c r="BS121" s="11"/>
      <c r="BT121" s="11"/>
      <c r="BU121" s="11"/>
      <c r="BV121" s="9"/>
      <c r="BW121" s="11"/>
      <c r="BX121" s="246"/>
      <c r="BY121" s="246"/>
    </row>
    <row r="122" spans="1:77" s="73" customFormat="1" ht="25.5" customHeight="1" thickBot="1" x14ac:dyDescent="0.25">
      <c r="A122" s="171" t="str">
        <f>IF('Charity details'!A122="","",'Charity details'!A122)</f>
        <v/>
      </c>
      <c r="B122" s="171" t="str">
        <f>IF('Charity details'!B122="",IF(A122="","","Complete Sec.A"),'Charity details'!B122)</f>
        <v/>
      </c>
      <c r="C122" s="108"/>
      <c r="D122" s="11"/>
      <c r="E122" s="11"/>
      <c r="F122" s="11"/>
      <c r="G122" s="11"/>
      <c r="H122" s="12"/>
      <c r="I122" s="12"/>
      <c r="J122" s="12"/>
      <c r="K122" s="12"/>
      <c r="L122" s="12"/>
      <c r="M122" s="12"/>
      <c r="N122" s="12"/>
      <c r="O122" s="12"/>
      <c r="P122" s="12"/>
      <c r="Q122" s="12"/>
      <c r="R122" s="12"/>
      <c r="S122" s="12"/>
      <c r="T122" s="12"/>
      <c r="U122" s="12"/>
      <c r="V122" s="12"/>
      <c r="W122" s="12"/>
      <c r="X122" s="12"/>
      <c r="Y122" s="12"/>
      <c r="Z122" s="11"/>
      <c r="AA122" s="11"/>
      <c r="AB122" s="11"/>
      <c r="AC122" s="108"/>
      <c r="AD122" s="108"/>
      <c r="AE122" s="108"/>
      <c r="AF122" s="9"/>
      <c r="AG122" s="9"/>
      <c r="AH122" s="9"/>
      <c r="AI122" s="10"/>
      <c r="AJ122" s="9"/>
      <c r="AK122" s="11"/>
      <c r="AL122" s="9"/>
      <c r="AM122" s="9"/>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9"/>
      <c r="BL122" s="11"/>
      <c r="BM122" s="11"/>
      <c r="BN122" s="11"/>
      <c r="BO122" s="11"/>
      <c r="BP122" s="11"/>
      <c r="BQ122" s="11"/>
      <c r="BR122" s="11"/>
      <c r="BS122" s="11"/>
      <c r="BT122" s="11"/>
      <c r="BU122" s="11"/>
      <c r="BV122" s="9"/>
      <c r="BW122" s="11"/>
      <c r="BX122" s="246"/>
      <c r="BY122" s="246"/>
    </row>
    <row r="123" spans="1:77" s="73" customFormat="1" ht="25.5" customHeight="1" thickBot="1" x14ac:dyDescent="0.25">
      <c r="A123" s="171" t="str">
        <f>IF('Charity details'!A123="","",'Charity details'!A123)</f>
        <v/>
      </c>
      <c r="B123" s="171" t="str">
        <f>IF('Charity details'!B123="",IF(A123="","","Complete Sec.A"),'Charity details'!B123)</f>
        <v/>
      </c>
      <c r="C123" s="108"/>
      <c r="D123" s="11"/>
      <c r="E123" s="11"/>
      <c r="F123" s="11"/>
      <c r="G123" s="11"/>
      <c r="H123" s="12"/>
      <c r="I123" s="12"/>
      <c r="J123" s="12"/>
      <c r="K123" s="12"/>
      <c r="L123" s="12"/>
      <c r="M123" s="12"/>
      <c r="N123" s="12"/>
      <c r="O123" s="12"/>
      <c r="P123" s="12"/>
      <c r="Q123" s="12"/>
      <c r="R123" s="12"/>
      <c r="S123" s="12"/>
      <c r="T123" s="12"/>
      <c r="U123" s="12"/>
      <c r="V123" s="12"/>
      <c r="W123" s="12"/>
      <c r="X123" s="12"/>
      <c r="Y123" s="12"/>
      <c r="Z123" s="11"/>
      <c r="AA123" s="11"/>
      <c r="AB123" s="11"/>
      <c r="AC123" s="108"/>
      <c r="AD123" s="108"/>
      <c r="AE123" s="108"/>
      <c r="AF123" s="9"/>
      <c r="AG123" s="9"/>
      <c r="AH123" s="9"/>
      <c r="AI123" s="10"/>
      <c r="AJ123" s="9"/>
      <c r="AK123" s="11"/>
      <c r="AL123" s="9"/>
      <c r="AM123" s="9"/>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9"/>
      <c r="BL123" s="11"/>
      <c r="BM123" s="11"/>
      <c r="BN123" s="11"/>
      <c r="BO123" s="11"/>
      <c r="BP123" s="11"/>
      <c r="BQ123" s="11"/>
      <c r="BR123" s="11"/>
      <c r="BS123" s="11"/>
      <c r="BT123" s="11"/>
      <c r="BU123" s="11"/>
      <c r="BV123" s="9"/>
      <c r="BW123" s="11"/>
      <c r="BX123" s="246"/>
      <c r="BY123" s="246"/>
    </row>
    <row r="124" spans="1:77" s="73" customFormat="1" ht="25.5" customHeight="1" thickBot="1" x14ac:dyDescent="0.25">
      <c r="A124" s="171" t="str">
        <f>IF('Charity details'!A124="","",'Charity details'!A124)</f>
        <v/>
      </c>
      <c r="B124" s="171" t="str">
        <f>IF('Charity details'!B124="",IF(A124="","","Complete Sec.A"),'Charity details'!B124)</f>
        <v/>
      </c>
      <c r="C124" s="108"/>
      <c r="D124" s="11"/>
      <c r="E124" s="11"/>
      <c r="F124" s="11"/>
      <c r="G124" s="11"/>
      <c r="H124" s="12"/>
      <c r="I124" s="12"/>
      <c r="J124" s="12"/>
      <c r="K124" s="12"/>
      <c r="L124" s="12"/>
      <c r="M124" s="12"/>
      <c r="N124" s="12"/>
      <c r="O124" s="12"/>
      <c r="P124" s="12"/>
      <c r="Q124" s="12"/>
      <c r="R124" s="12"/>
      <c r="S124" s="12"/>
      <c r="T124" s="12"/>
      <c r="U124" s="12"/>
      <c r="V124" s="12"/>
      <c r="W124" s="12"/>
      <c r="X124" s="12"/>
      <c r="Y124" s="12"/>
      <c r="Z124" s="11"/>
      <c r="AA124" s="11"/>
      <c r="AB124" s="11"/>
      <c r="AC124" s="108"/>
      <c r="AD124" s="108"/>
      <c r="AE124" s="108"/>
      <c r="AF124" s="9"/>
      <c r="AG124" s="9"/>
      <c r="AH124" s="9"/>
      <c r="AI124" s="10"/>
      <c r="AJ124" s="9"/>
      <c r="AK124" s="11"/>
      <c r="AL124" s="9"/>
      <c r="AM124" s="9"/>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9"/>
      <c r="BL124" s="11"/>
      <c r="BM124" s="11"/>
      <c r="BN124" s="11"/>
      <c r="BO124" s="11"/>
      <c r="BP124" s="11"/>
      <c r="BQ124" s="11"/>
      <c r="BR124" s="11"/>
      <c r="BS124" s="11"/>
      <c r="BT124" s="11"/>
      <c r="BU124" s="11"/>
      <c r="BV124" s="9"/>
      <c r="BW124" s="11"/>
      <c r="BX124" s="246"/>
      <c r="BY124" s="246"/>
    </row>
    <row r="125" spans="1:77" s="73" customFormat="1" ht="25.5" customHeight="1" thickBot="1" x14ac:dyDescent="0.25">
      <c r="A125" s="171" t="str">
        <f>IF('Charity details'!A125="","",'Charity details'!A125)</f>
        <v/>
      </c>
      <c r="B125" s="171" t="str">
        <f>IF('Charity details'!B125="",IF(A125="","","Complete Sec.A"),'Charity details'!B125)</f>
        <v/>
      </c>
      <c r="C125" s="108"/>
      <c r="D125" s="11"/>
      <c r="E125" s="11"/>
      <c r="F125" s="11"/>
      <c r="G125" s="11"/>
      <c r="H125" s="12"/>
      <c r="I125" s="12"/>
      <c r="J125" s="12"/>
      <c r="K125" s="12"/>
      <c r="L125" s="12"/>
      <c r="M125" s="12"/>
      <c r="N125" s="12"/>
      <c r="O125" s="12"/>
      <c r="P125" s="12"/>
      <c r="Q125" s="12"/>
      <c r="R125" s="12"/>
      <c r="S125" s="12"/>
      <c r="T125" s="12"/>
      <c r="U125" s="12"/>
      <c r="V125" s="12"/>
      <c r="W125" s="12"/>
      <c r="X125" s="12"/>
      <c r="Y125" s="12"/>
      <c r="Z125" s="11"/>
      <c r="AA125" s="11"/>
      <c r="AB125" s="11"/>
      <c r="AC125" s="108"/>
      <c r="AD125" s="108"/>
      <c r="AE125" s="108"/>
      <c r="AF125" s="9"/>
      <c r="AG125" s="9"/>
      <c r="AH125" s="9"/>
      <c r="AI125" s="10"/>
      <c r="AJ125" s="9"/>
      <c r="AK125" s="11"/>
      <c r="AL125" s="9"/>
      <c r="AM125" s="9"/>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9"/>
      <c r="BL125" s="11"/>
      <c r="BM125" s="11"/>
      <c r="BN125" s="11"/>
      <c r="BO125" s="11"/>
      <c r="BP125" s="11"/>
      <c r="BQ125" s="11"/>
      <c r="BR125" s="11"/>
      <c r="BS125" s="11"/>
      <c r="BT125" s="11"/>
      <c r="BU125" s="11"/>
      <c r="BV125" s="9"/>
      <c r="BW125" s="11"/>
      <c r="BX125" s="246"/>
      <c r="BY125" s="246"/>
    </row>
    <row r="126" spans="1:77" s="73" customFormat="1" ht="25.5" customHeight="1" thickBot="1" x14ac:dyDescent="0.25">
      <c r="A126" s="171" t="str">
        <f>IF('Charity details'!A126="","",'Charity details'!A126)</f>
        <v/>
      </c>
      <c r="B126" s="171" t="str">
        <f>IF('Charity details'!B126="",IF(A126="","","Complete Sec.A"),'Charity details'!B126)</f>
        <v/>
      </c>
      <c r="C126" s="108"/>
      <c r="D126" s="11"/>
      <c r="E126" s="11"/>
      <c r="F126" s="11"/>
      <c r="G126" s="11"/>
      <c r="H126" s="12"/>
      <c r="I126" s="12"/>
      <c r="J126" s="12"/>
      <c r="K126" s="12"/>
      <c r="L126" s="12"/>
      <c r="M126" s="12"/>
      <c r="N126" s="12"/>
      <c r="O126" s="12"/>
      <c r="P126" s="12"/>
      <c r="Q126" s="12"/>
      <c r="R126" s="12"/>
      <c r="S126" s="12"/>
      <c r="T126" s="12"/>
      <c r="U126" s="12"/>
      <c r="V126" s="12"/>
      <c r="W126" s="12"/>
      <c r="X126" s="12"/>
      <c r="Y126" s="12"/>
      <c r="Z126" s="11"/>
      <c r="AA126" s="11"/>
      <c r="AB126" s="11"/>
      <c r="AC126" s="108"/>
      <c r="AD126" s="108"/>
      <c r="AE126" s="108"/>
      <c r="AF126" s="9"/>
      <c r="AG126" s="9"/>
      <c r="AH126" s="9"/>
      <c r="AI126" s="10"/>
      <c r="AJ126" s="9"/>
      <c r="AK126" s="11"/>
      <c r="AL126" s="9"/>
      <c r="AM126" s="9"/>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9"/>
      <c r="BL126" s="11"/>
      <c r="BM126" s="11"/>
      <c r="BN126" s="11"/>
      <c r="BO126" s="11"/>
      <c r="BP126" s="11"/>
      <c r="BQ126" s="11"/>
      <c r="BR126" s="11"/>
      <c r="BS126" s="11"/>
      <c r="BT126" s="11"/>
      <c r="BU126" s="11"/>
      <c r="BV126" s="9"/>
      <c r="BW126" s="11"/>
      <c r="BX126" s="246"/>
      <c r="BY126" s="246"/>
    </row>
    <row r="127" spans="1:77" s="73" customFormat="1" ht="25.5" customHeight="1" thickBot="1" x14ac:dyDescent="0.25">
      <c r="A127" s="171" t="str">
        <f>IF('Charity details'!A127="","",'Charity details'!A127)</f>
        <v/>
      </c>
      <c r="B127" s="171" t="str">
        <f>IF('Charity details'!B127="",IF(A127="","","Complete Sec.A"),'Charity details'!B127)</f>
        <v/>
      </c>
      <c r="C127" s="108"/>
      <c r="D127" s="11"/>
      <c r="E127" s="11"/>
      <c r="F127" s="11"/>
      <c r="G127" s="11"/>
      <c r="H127" s="12"/>
      <c r="I127" s="12"/>
      <c r="J127" s="12"/>
      <c r="K127" s="12"/>
      <c r="L127" s="12"/>
      <c r="M127" s="12"/>
      <c r="N127" s="12"/>
      <c r="O127" s="12"/>
      <c r="P127" s="12"/>
      <c r="Q127" s="12"/>
      <c r="R127" s="12"/>
      <c r="S127" s="12"/>
      <c r="T127" s="12"/>
      <c r="U127" s="12"/>
      <c r="V127" s="12"/>
      <c r="W127" s="12"/>
      <c r="X127" s="12"/>
      <c r="Y127" s="12"/>
      <c r="Z127" s="11"/>
      <c r="AA127" s="11"/>
      <c r="AB127" s="11"/>
      <c r="AC127" s="108"/>
      <c r="AD127" s="108"/>
      <c r="AE127" s="108"/>
      <c r="AF127" s="9"/>
      <c r="AG127" s="9"/>
      <c r="AH127" s="9"/>
      <c r="AI127" s="10"/>
      <c r="AJ127" s="9"/>
      <c r="AK127" s="11"/>
      <c r="AL127" s="9"/>
      <c r="AM127" s="9"/>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9"/>
      <c r="BL127" s="11"/>
      <c r="BM127" s="11"/>
      <c r="BN127" s="11"/>
      <c r="BO127" s="11"/>
      <c r="BP127" s="11"/>
      <c r="BQ127" s="11"/>
      <c r="BR127" s="11"/>
      <c r="BS127" s="11"/>
      <c r="BT127" s="11"/>
      <c r="BU127" s="11"/>
      <c r="BV127" s="9"/>
      <c r="BW127" s="11"/>
      <c r="BX127" s="246"/>
      <c r="BY127" s="246"/>
    </row>
    <row r="128" spans="1:77" s="73" customFormat="1" ht="25.5" customHeight="1" thickBot="1" x14ac:dyDescent="0.25">
      <c r="A128" s="171" t="str">
        <f>IF('Charity details'!A128="","",'Charity details'!A128)</f>
        <v/>
      </c>
      <c r="B128" s="171" t="str">
        <f>IF('Charity details'!B128="",IF(A128="","","Complete Sec.A"),'Charity details'!B128)</f>
        <v/>
      </c>
      <c r="C128" s="108"/>
      <c r="D128" s="11"/>
      <c r="E128" s="11"/>
      <c r="F128" s="11"/>
      <c r="G128" s="11"/>
      <c r="H128" s="12"/>
      <c r="I128" s="12"/>
      <c r="J128" s="12"/>
      <c r="K128" s="12"/>
      <c r="L128" s="12"/>
      <c r="M128" s="12"/>
      <c r="N128" s="12"/>
      <c r="O128" s="12"/>
      <c r="P128" s="12"/>
      <c r="Q128" s="12"/>
      <c r="R128" s="12"/>
      <c r="S128" s="12"/>
      <c r="T128" s="12"/>
      <c r="U128" s="12"/>
      <c r="V128" s="12"/>
      <c r="W128" s="12"/>
      <c r="X128" s="12"/>
      <c r="Y128" s="12"/>
      <c r="Z128" s="11"/>
      <c r="AA128" s="11"/>
      <c r="AB128" s="11"/>
      <c r="AC128" s="108"/>
      <c r="AD128" s="108"/>
      <c r="AE128" s="108"/>
      <c r="AF128" s="9"/>
      <c r="AG128" s="9"/>
      <c r="AH128" s="9"/>
      <c r="AI128" s="10"/>
      <c r="AJ128" s="9"/>
      <c r="AK128" s="11"/>
      <c r="AL128" s="9"/>
      <c r="AM128" s="9"/>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9"/>
      <c r="BL128" s="11"/>
      <c r="BM128" s="11"/>
      <c r="BN128" s="11"/>
      <c r="BO128" s="11"/>
      <c r="BP128" s="11"/>
      <c r="BQ128" s="11"/>
      <c r="BR128" s="11"/>
      <c r="BS128" s="11"/>
      <c r="BT128" s="11"/>
      <c r="BU128" s="11"/>
      <c r="BV128" s="9"/>
      <c r="BW128" s="11"/>
      <c r="BX128" s="246"/>
      <c r="BY128" s="246"/>
    </row>
    <row r="129" spans="1:77" s="73" customFormat="1" ht="25.5" customHeight="1" thickBot="1" x14ac:dyDescent="0.25">
      <c r="A129" s="171" t="str">
        <f>IF('Charity details'!A129="","",'Charity details'!A129)</f>
        <v/>
      </c>
      <c r="B129" s="171" t="str">
        <f>IF('Charity details'!B129="",IF(A129="","","Complete Sec.A"),'Charity details'!B129)</f>
        <v/>
      </c>
      <c r="C129" s="108"/>
      <c r="D129" s="11"/>
      <c r="E129" s="11"/>
      <c r="F129" s="11"/>
      <c r="G129" s="11"/>
      <c r="H129" s="12"/>
      <c r="I129" s="12"/>
      <c r="J129" s="12"/>
      <c r="K129" s="12"/>
      <c r="L129" s="12"/>
      <c r="M129" s="12"/>
      <c r="N129" s="12"/>
      <c r="O129" s="12"/>
      <c r="P129" s="12"/>
      <c r="Q129" s="12"/>
      <c r="R129" s="12"/>
      <c r="S129" s="12"/>
      <c r="T129" s="12"/>
      <c r="U129" s="12"/>
      <c r="V129" s="12"/>
      <c r="W129" s="12"/>
      <c r="X129" s="12"/>
      <c r="Y129" s="12"/>
      <c r="Z129" s="11"/>
      <c r="AA129" s="11"/>
      <c r="AB129" s="11"/>
      <c r="AC129" s="108"/>
      <c r="AD129" s="108"/>
      <c r="AE129" s="108"/>
      <c r="AF129" s="9"/>
      <c r="AG129" s="9"/>
      <c r="AH129" s="9"/>
      <c r="AI129" s="10"/>
      <c r="AJ129" s="9"/>
      <c r="AK129" s="11"/>
      <c r="AL129" s="9"/>
      <c r="AM129" s="9"/>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9"/>
      <c r="BL129" s="11"/>
      <c r="BM129" s="11"/>
      <c r="BN129" s="11"/>
      <c r="BO129" s="11"/>
      <c r="BP129" s="11"/>
      <c r="BQ129" s="11"/>
      <c r="BR129" s="11"/>
      <c r="BS129" s="11"/>
      <c r="BT129" s="11"/>
      <c r="BU129" s="11"/>
      <c r="BV129" s="9"/>
      <c r="BW129" s="11"/>
      <c r="BX129" s="246"/>
      <c r="BY129" s="246"/>
    </row>
    <row r="130" spans="1:77" s="73" customFormat="1" ht="25.5" customHeight="1" thickBot="1" x14ac:dyDescent="0.25">
      <c r="A130" s="171" t="str">
        <f>IF('Charity details'!A130="","",'Charity details'!A130)</f>
        <v/>
      </c>
      <c r="B130" s="171" t="str">
        <f>IF('Charity details'!B130="",IF(A130="","","Complete Sec.A"),'Charity details'!B130)</f>
        <v/>
      </c>
      <c r="C130" s="108"/>
      <c r="D130" s="11"/>
      <c r="E130" s="11"/>
      <c r="F130" s="11"/>
      <c r="G130" s="11"/>
      <c r="H130" s="12"/>
      <c r="I130" s="12"/>
      <c r="J130" s="12"/>
      <c r="K130" s="12"/>
      <c r="L130" s="12"/>
      <c r="M130" s="12"/>
      <c r="N130" s="12"/>
      <c r="O130" s="12"/>
      <c r="P130" s="12"/>
      <c r="Q130" s="12"/>
      <c r="R130" s="12"/>
      <c r="S130" s="12"/>
      <c r="T130" s="12"/>
      <c r="U130" s="12"/>
      <c r="V130" s="12"/>
      <c r="W130" s="12"/>
      <c r="X130" s="12"/>
      <c r="Y130" s="12"/>
      <c r="Z130" s="11"/>
      <c r="AA130" s="11"/>
      <c r="AB130" s="11"/>
      <c r="AC130" s="108"/>
      <c r="AD130" s="108"/>
      <c r="AE130" s="108"/>
      <c r="AF130" s="9"/>
      <c r="AG130" s="9"/>
      <c r="AH130" s="9"/>
      <c r="AI130" s="10"/>
      <c r="AJ130" s="9"/>
      <c r="AK130" s="11"/>
      <c r="AL130" s="9"/>
      <c r="AM130" s="9"/>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9"/>
      <c r="BL130" s="11"/>
      <c r="BM130" s="11"/>
      <c r="BN130" s="11"/>
      <c r="BO130" s="11"/>
      <c r="BP130" s="11"/>
      <c r="BQ130" s="11"/>
      <c r="BR130" s="11"/>
      <c r="BS130" s="11"/>
      <c r="BT130" s="11"/>
      <c r="BU130" s="11"/>
      <c r="BV130" s="9"/>
      <c r="BW130" s="11"/>
      <c r="BX130" s="246"/>
      <c r="BY130" s="246"/>
    </row>
    <row r="131" spans="1:77" s="73" customFormat="1" ht="25.5" customHeight="1" thickBot="1" x14ac:dyDescent="0.25">
      <c r="A131" s="171" t="str">
        <f>IF('Charity details'!A131="","",'Charity details'!A131)</f>
        <v/>
      </c>
      <c r="B131" s="171" t="str">
        <f>IF('Charity details'!B131="",IF(A131="","","Complete Sec.A"),'Charity details'!B131)</f>
        <v/>
      </c>
      <c r="C131" s="108"/>
      <c r="D131" s="11"/>
      <c r="E131" s="11"/>
      <c r="F131" s="11"/>
      <c r="G131" s="11"/>
      <c r="H131" s="12"/>
      <c r="I131" s="12"/>
      <c r="J131" s="12"/>
      <c r="K131" s="12"/>
      <c r="L131" s="12"/>
      <c r="M131" s="12"/>
      <c r="N131" s="12"/>
      <c r="O131" s="12"/>
      <c r="P131" s="12"/>
      <c r="Q131" s="12"/>
      <c r="R131" s="12"/>
      <c r="S131" s="12"/>
      <c r="T131" s="12"/>
      <c r="U131" s="12"/>
      <c r="V131" s="12"/>
      <c r="W131" s="12"/>
      <c r="X131" s="12"/>
      <c r="Y131" s="12"/>
      <c r="Z131" s="11"/>
      <c r="AA131" s="11"/>
      <c r="AB131" s="11"/>
      <c r="AC131" s="108"/>
      <c r="AD131" s="108"/>
      <c r="AE131" s="108"/>
      <c r="AF131" s="9"/>
      <c r="AG131" s="9"/>
      <c r="AH131" s="9"/>
      <c r="AI131" s="10"/>
      <c r="AJ131" s="9"/>
      <c r="AK131" s="11"/>
      <c r="AL131" s="9"/>
      <c r="AM131" s="9"/>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9"/>
      <c r="BL131" s="11"/>
      <c r="BM131" s="11"/>
      <c r="BN131" s="11"/>
      <c r="BO131" s="11"/>
      <c r="BP131" s="11"/>
      <c r="BQ131" s="11"/>
      <c r="BR131" s="11"/>
      <c r="BS131" s="11"/>
      <c r="BT131" s="11"/>
      <c r="BU131" s="11"/>
      <c r="BV131" s="9"/>
      <c r="BW131" s="11"/>
      <c r="BX131" s="246"/>
      <c r="BY131" s="246"/>
    </row>
    <row r="132" spans="1:77" s="73" customFormat="1" ht="25.5" customHeight="1" thickBot="1" x14ac:dyDescent="0.25">
      <c r="A132" s="171" t="str">
        <f>IF('Charity details'!A132="","",'Charity details'!A132)</f>
        <v/>
      </c>
      <c r="B132" s="171" t="str">
        <f>IF('Charity details'!B132="",IF(A132="","","Complete Sec.A"),'Charity details'!B132)</f>
        <v/>
      </c>
      <c r="C132" s="108"/>
      <c r="D132" s="11"/>
      <c r="E132" s="11"/>
      <c r="F132" s="11"/>
      <c r="G132" s="11"/>
      <c r="H132" s="12"/>
      <c r="I132" s="12"/>
      <c r="J132" s="12"/>
      <c r="K132" s="12"/>
      <c r="L132" s="12"/>
      <c r="M132" s="12"/>
      <c r="N132" s="12"/>
      <c r="O132" s="12"/>
      <c r="P132" s="12"/>
      <c r="Q132" s="12"/>
      <c r="R132" s="12"/>
      <c r="S132" s="12"/>
      <c r="T132" s="12"/>
      <c r="U132" s="12"/>
      <c r="V132" s="12"/>
      <c r="W132" s="12"/>
      <c r="X132" s="12"/>
      <c r="Y132" s="12"/>
      <c r="Z132" s="11"/>
      <c r="AA132" s="11"/>
      <c r="AB132" s="11"/>
      <c r="AC132" s="108"/>
      <c r="AD132" s="108"/>
      <c r="AE132" s="108"/>
      <c r="AF132" s="9"/>
      <c r="AG132" s="9"/>
      <c r="AH132" s="9"/>
      <c r="AI132" s="10"/>
      <c r="AJ132" s="9"/>
      <c r="AK132" s="11"/>
      <c r="AL132" s="9"/>
      <c r="AM132" s="9"/>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9"/>
      <c r="BL132" s="11"/>
      <c r="BM132" s="11"/>
      <c r="BN132" s="11"/>
      <c r="BO132" s="11"/>
      <c r="BP132" s="11"/>
      <c r="BQ132" s="11"/>
      <c r="BR132" s="11"/>
      <c r="BS132" s="11"/>
      <c r="BT132" s="11"/>
      <c r="BU132" s="11"/>
      <c r="BV132" s="9"/>
      <c r="BW132" s="11"/>
      <c r="BX132" s="246"/>
      <c r="BY132" s="246"/>
    </row>
    <row r="133" spans="1:77" s="73" customFormat="1" ht="25.5" customHeight="1" thickBot="1" x14ac:dyDescent="0.25">
      <c r="A133" s="171" t="str">
        <f>IF('Charity details'!A133="","",'Charity details'!A133)</f>
        <v/>
      </c>
      <c r="B133" s="171" t="str">
        <f>IF('Charity details'!B133="",IF(A133="","","Complete Sec.A"),'Charity details'!B133)</f>
        <v/>
      </c>
      <c r="C133" s="108"/>
      <c r="D133" s="11"/>
      <c r="E133" s="11"/>
      <c r="F133" s="11"/>
      <c r="G133" s="11"/>
      <c r="H133" s="12"/>
      <c r="I133" s="12"/>
      <c r="J133" s="12"/>
      <c r="K133" s="12"/>
      <c r="L133" s="12"/>
      <c r="M133" s="12"/>
      <c r="N133" s="12"/>
      <c r="O133" s="12"/>
      <c r="P133" s="12"/>
      <c r="Q133" s="12"/>
      <c r="R133" s="12"/>
      <c r="S133" s="12"/>
      <c r="T133" s="12"/>
      <c r="U133" s="12"/>
      <c r="V133" s="12"/>
      <c r="W133" s="12"/>
      <c r="X133" s="12"/>
      <c r="Y133" s="12"/>
      <c r="Z133" s="11"/>
      <c r="AA133" s="11"/>
      <c r="AB133" s="11"/>
      <c r="AC133" s="108"/>
      <c r="AD133" s="108"/>
      <c r="AE133" s="108"/>
      <c r="AF133" s="9"/>
      <c r="AG133" s="9"/>
      <c r="AH133" s="9"/>
      <c r="AI133" s="10"/>
      <c r="AJ133" s="9"/>
      <c r="AK133" s="11"/>
      <c r="AL133" s="9"/>
      <c r="AM133" s="9"/>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9"/>
      <c r="BL133" s="11"/>
      <c r="BM133" s="11"/>
      <c r="BN133" s="11"/>
      <c r="BO133" s="11"/>
      <c r="BP133" s="11"/>
      <c r="BQ133" s="11"/>
      <c r="BR133" s="11"/>
      <c r="BS133" s="11"/>
      <c r="BT133" s="11"/>
      <c r="BU133" s="11"/>
      <c r="BV133" s="9"/>
      <c r="BW133" s="11"/>
      <c r="BX133" s="246"/>
      <c r="BY133" s="246"/>
    </row>
    <row r="134" spans="1:77" s="73" customFormat="1" ht="25.5" customHeight="1" thickBot="1" x14ac:dyDescent="0.25">
      <c r="A134" s="171" t="str">
        <f>IF('Charity details'!A134="","",'Charity details'!A134)</f>
        <v/>
      </c>
      <c r="B134" s="171" t="str">
        <f>IF('Charity details'!B134="",IF(A134="","","Complete Sec.A"),'Charity details'!B134)</f>
        <v/>
      </c>
      <c r="C134" s="108"/>
      <c r="D134" s="11"/>
      <c r="E134" s="11"/>
      <c r="F134" s="11"/>
      <c r="G134" s="11"/>
      <c r="H134" s="12"/>
      <c r="I134" s="12"/>
      <c r="J134" s="12"/>
      <c r="K134" s="12"/>
      <c r="L134" s="12"/>
      <c r="M134" s="12"/>
      <c r="N134" s="12"/>
      <c r="O134" s="12"/>
      <c r="P134" s="12"/>
      <c r="Q134" s="12"/>
      <c r="R134" s="12"/>
      <c r="S134" s="12"/>
      <c r="T134" s="12"/>
      <c r="U134" s="12"/>
      <c r="V134" s="12"/>
      <c r="W134" s="12"/>
      <c r="X134" s="12"/>
      <c r="Y134" s="12"/>
      <c r="Z134" s="11"/>
      <c r="AA134" s="11"/>
      <c r="AB134" s="11"/>
      <c r="AC134" s="108"/>
      <c r="AD134" s="108"/>
      <c r="AE134" s="108"/>
      <c r="AF134" s="9"/>
      <c r="AG134" s="9"/>
      <c r="AH134" s="9"/>
      <c r="AI134" s="10"/>
      <c r="AJ134" s="9"/>
      <c r="AK134" s="11"/>
      <c r="AL134" s="9"/>
      <c r="AM134" s="9"/>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9"/>
      <c r="BL134" s="11"/>
      <c r="BM134" s="11"/>
      <c r="BN134" s="11"/>
      <c r="BO134" s="11"/>
      <c r="BP134" s="11"/>
      <c r="BQ134" s="11"/>
      <c r="BR134" s="11"/>
      <c r="BS134" s="11"/>
      <c r="BT134" s="11"/>
      <c r="BU134" s="11"/>
      <c r="BV134" s="9"/>
      <c r="BW134" s="11"/>
      <c r="BX134" s="246"/>
      <c r="BY134" s="246"/>
    </row>
    <row r="135" spans="1:77" s="73" customFormat="1" ht="25.5" customHeight="1" thickBot="1" x14ac:dyDescent="0.25">
      <c r="A135" s="171" t="str">
        <f>IF('Charity details'!A135="","",'Charity details'!A135)</f>
        <v/>
      </c>
      <c r="B135" s="171" t="str">
        <f>IF('Charity details'!B135="",IF(A135="","","Complete Sec.A"),'Charity details'!B135)</f>
        <v/>
      </c>
      <c r="C135" s="108"/>
      <c r="D135" s="11"/>
      <c r="E135" s="11"/>
      <c r="F135" s="11"/>
      <c r="G135" s="11"/>
      <c r="H135" s="12"/>
      <c r="I135" s="12"/>
      <c r="J135" s="12"/>
      <c r="K135" s="12"/>
      <c r="L135" s="12"/>
      <c r="M135" s="12"/>
      <c r="N135" s="12"/>
      <c r="O135" s="12"/>
      <c r="P135" s="12"/>
      <c r="Q135" s="12"/>
      <c r="R135" s="12"/>
      <c r="S135" s="12"/>
      <c r="T135" s="12"/>
      <c r="U135" s="12"/>
      <c r="V135" s="12"/>
      <c r="W135" s="12"/>
      <c r="X135" s="12"/>
      <c r="Y135" s="12"/>
      <c r="Z135" s="11"/>
      <c r="AA135" s="11"/>
      <c r="AB135" s="11"/>
      <c r="AC135" s="108"/>
      <c r="AD135" s="108"/>
      <c r="AE135" s="108"/>
      <c r="AF135" s="9"/>
      <c r="AG135" s="9"/>
      <c r="AH135" s="9"/>
      <c r="AI135" s="10"/>
      <c r="AJ135" s="9"/>
      <c r="AK135" s="11"/>
      <c r="AL135" s="9"/>
      <c r="AM135" s="9"/>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9"/>
      <c r="BL135" s="11"/>
      <c r="BM135" s="11"/>
      <c r="BN135" s="11"/>
      <c r="BO135" s="11"/>
      <c r="BP135" s="11"/>
      <c r="BQ135" s="11"/>
      <c r="BR135" s="11"/>
      <c r="BS135" s="11"/>
      <c r="BT135" s="11"/>
      <c r="BU135" s="11"/>
      <c r="BV135" s="9"/>
      <c r="BW135" s="11"/>
      <c r="BX135" s="246"/>
      <c r="BY135" s="246"/>
    </row>
    <row r="136" spans="1:77" s="73" customFormat="1" ht="25.5" customHeight="1" thickBot="1" x14ac:dyDescent="0.25">
      <c r="A136" s="171" t="str">
        <f>IF('Charity details'!A136="","",'Charity details'!A136)</f>
        <v/>
      </c>
      <c r="B136" s="171" t="str">
        <f>IF('Charity details'!B136="",IF(A136="","","Complete Sec.A"),'Charity details'!B136)</f>
        <v/>
      </c>
      <c r="C136" s="108"/>
      <c r="D136" s="11"/>
      <c r="E136" s="11"/>
      <c r="F136" s="11"/>
      <c r="G136" s="11"/>
      <c r="H136" s="12"/>
      <c r="I136" s="12"/>
      <c r="J136" s="12"/>
      <c r="K136" s="12"/>
      <c r="L136" s="12"/>
      <c r="M136" s="12"/>
      <c r="N136" s="12"/>
      <c r="O136" s="12"/>
      <c r="P136" s="12"/>
      <c r="Q136" s="12"/>
      <c r="R136" s="12"/>
      <c r="S136" s="12"/>
      <c r="T136" s="12"/>
      <c r="U136" s="12"/>
      <c r="V136" s="12"/>
      <c r="W136" s="12"/>
      <c r="X136" s="12"/>
      <c r="Y136" s="12"/>
      <c r="Z136" s="11"/>
      <c r="AA136" s="11"/>
      <c r="AB136" s="11"/>
      <c r="AC136" s="108"/>
      <c r="AD136" s="108"/>
      <c r="AE136" s="108"/>
      <c r="AF136" s="9"/>
      <c r="AG136" s="9"/>
      <c r="AH136" s="9"/>
      <c r="AI136" s="10"/>
      <c r="AJ136" s="9"/>
      <c r="AK136" s="11"/>
      <c r="AL136" s="9"/>
      <c r="AM136" s="9"/>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9"/>
      <c r="BL136" s="11"/>
      <c r="BM136" s="11"/>
      <c r="BN136" s="11"/>
      <c r="BO136" s="11"/>
      <c r="BP136" s="11"/>
      <c r="BQ136" s="11"/>
      <c r="BR136" s="11"/>
      <c r="BS136" s="11"/>
      <c r="BT136" s="11"/>
      <c r="BU136" s="11"/>
      <c r="BV136" s="9"/>
      <c r="BW136" s="11"/>
      <c r="BX136" s="246"/>
      <c r="BY136" s="246"/>
    </row>
    <row r="137" spans="1:77" s="73" customFormat="1" ht="25.5" customHeight="1" thickBot="1" x14ac:dyDescent="0.25">
      <c r="A137" s="171" t="str">
        <f>IF('Charity details'!A137="","",'Charity details'!A137)</f>
        <v/>
      </c>
      <c r="B137" s="171" t="str">
        <f>IF('Charity details'!B137="",IF(A137="","","Complete Sec.A"),'Charity details'!B137)</f>
        <v/>
      </c>
      <c r="C137" s="108"/>
      <c r="D137" s="11"/>
      <c r="E137" s="11"/>
      <c r="F137" s="11"/>
      <c r="G137" s="11"/>
      <c r="H137" s="12"/>
      <c r="I137" s="12"/>
      <c r="J137" s="12"/>
      <c r="K137" s="12"/>
      <c r="L137" s="12"/>
      <c r="M137" s="12"/>
      <c r="N137" s="12"/>
      <c r="O137" s="12"/>
      <c r="P137" s="12"/>
      <c r="Q137" s="12"/>
      <c r="R137" s="12"/>
      <c r="S137" s="12"/>
      <c r="T137" s="12"/>
      <c r="U137" s="12"/>
      <c r="V137" s="12"/>
      <c r="W137" s="12"/>
      <c r="X137" s="12"/>
      <c r="Y137" s="12"/>
      <c r="Z137" s="11"/>
      <c r="AA137" s="11"/>
      <c r="AB137" s="11"/>
      <c r="AC137" s="108"/>
      <c r="AD137" s="108"/>
      <c r="AE137" s="108"/>
      <c r="AF137" s="9"/>
      <c r="AG137" s="9"/>
      <c r="AH137" s="9"/>
      <c r="AI137" s="10"/>
      <c r="AJ137" s="9"/>
      <c r="AK137" s="11"/>
      <c r="AL137" s="9"/>
      <c r="AM137" s="9"/>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9"/>
      <c r="BL137" s="11"/>
      <c r="BM137" s="11"/>
      <c r="BN137" s="11"/>
      <c r="BO137" s="11"/>
      <c r="BP137" s="11"/>
      <c r="BQ137" s="11"/>
      <c r="BR137" s="11"/>
      <c r="BS137" s="11"/>
      <c r="BT137" s="11"/>
      <c r="BU137" s="11"/>
      <c r="BV137" s="9"/>
      <c r="BW137" s="11"/>
      <c r="BX137" s="246"/>
      <c r="BY137" s="246"/>
    </row>
    <row r="138" spans="1:77" s="73" customFormat="1" ht="25.5" customHeight="1" thickBot="1" x14ac:dyDescent="0.25">
      <c r="A138" s="171" t="str">
        <f>IF('Charity details'!A138="","",'Charity details'!A138)</f>
        <v/>
      </c>
      <c r="B138" s="171" t="str">
        <f>IF('Charity details'!B138="",IF(A138="","","Complete Sec.A"),'Charity details'!B138)</f>
        <v/>
      </c>
      <c r="C138" s="108"/>
      <c r="D138" s="11"/>
      <c r="E138" s="11"/>
      <c r="F138" s="11"/>
      <c r="G138" s="11"/>
      <c r="H138" s="12"/>
      <c r="I138" s="12"/>
      <c r="J138" s="12"/>
      <c r="K138" s="12"/>
      <c r="L138" s="12"/>
      <c r="M138" s="12"/>
      <c r="N138" s="12"/>
      <c r="O138" s="12"/>
      <c r="P138" s="12"/>
      <c r="Q138" s="12"/>
      <c r="R138" s="12"/>
      <c r="S138" s="12"/>
      <c r="T138" s="12"/>
      <c r="U138" s="12"/>
      <c r="V138" s="12"/>
      <c r="W138" s="12"/>
      <c r="X138" s="12"/>
      <c r="Y138" s="12"/>
      <c r="Z138" s="11"/>
      <c r="AA138" s="11"/>
      <c r="AB138" s="11"/>
      <c r="AC138" s="108"/>
      <c r="AD138" s="108"/>
      <c r="AE138" s="108"/>
      <c r="AF138" s="9"/>
      <c r="AG138" s="9"/>
      <c r="AH138" s="9"/>
      <c r="AI138" s="10"/>
      <c r="AJ138" s="9"/>
      <c r="AK138" s="11"/>
      <c r="AL138" s="9"/>
      <c r="AM138" s="9"/>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9"/>
      <c r="BL138" s="11"/>
      <c r="BM138" s="11"/>
      <c r="BN138" s="11"/>
      <c r="BO138" s="11"/>
      <c r="BP138" s="11"/>
      <c r="BQ138" s="11"/>
      <c r="BR138" s="11"/>
      <c r="BS138" s="11"/>
      <c r="BT138" s="11"/>
      <c r="BU138" s="11"/>
      <c r="BV138" s="9"/>
      <c r="BW138" s="11"/>
      <c r="BX138" s="246"/>
      <c r="BY138" s="246"/>
    </row>
    <row r="139" spans="1:77" s="73" customFormat="1" ht="25.5" customHeight="1" thickBot="1" x14ac:dyDescent="0.25">
      <c r="A139" s="171" t="str">
        <f>IF('Charity details'!A139="","",'Charity details'!A139)</f>
        <v/>
      </c>
      <c r="B139" s="171" t="str">
        <f>IF('Charity details'!B139="",IF(A139="","","Complete Sec.A"),'Charity details'!B139)</f>
        <v/>
      </c>
      <c r="C139" s="108"/>
      <c r="D139" s="11"/>
      <c r="E139" s="11"/>
      <c r="F139" s="11"/>
      <c r="G139" s="11"/>
      <c r="H139" s="12"/>
      <c r="I139" s="12"/>
      <c r="J139" s="12"/>
      <c r="K139" s="12"/>
      <c r="L139" s="12"/>
      <c r="M139" s="12"/>
      <c r="N139" s="12"/>
      <c r="O139" s="12"/>
      <c r="P139" s="12"/>
      <c r="Q139" s="12"/>
      <c r="R139" s="12"/>
      <c r="S139" s="12"/>
      <c r="T139" s="12"/>
      <c r="U139" s="12"/>
      <c r="V139" s="12"/>
      <c r="W139" s="12"/>
      <c r="X139" s="12"/>
      <c r="Y139" s="12"/>
      <c r="Z139" s="11"/>
      <c r="AA139" s="11"/>
      <c r="AB139" s="11"/>
      <c r="AC139" s="108"/>
      <c r="AD139" s="108"/>
      <c r="AE139" s="108"/>
      <c r="AF139" s="9"/>
      <c r="AG139" s="9"/>
      <c r="AH139" s="9"/>
      <c r="AI139" s="10"/>
      <c r="AJ139" s="9"/>
      <c r="AK139" s="11"/>
      <c r="AL139" s="9"/>
      <c r="AM139" s="9"/>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9"/>
      <c r="BL139" s="11"/>
      <c r="BM139" s="11"/>
      <c r="BN139" s="11"/>
      <c r="BO139" s="11"/>
      <c r="BP139" s="11"/>
      <c r="BQ139" s="11"/>
      <c r="BR139" s="11"/>
      <c r="BS139" s="11"/>
      <c r="BT139" s="11"/>
      <c r="BU139" s="11"/>
      <c r="BV139" s="9"/>
      <c r="BW139" s="11"/>
      <c r="BX139" s="246"/>
      <c r="BY139" s="246"/>
    </row>
    <row r="140" spans="1:77" s="73" customFormat="1" ht="25.5" customHeight="1" thickBot="1" x14ac:dyDescent="0.25">
      <c r="A140" s="171" t="str">
        <f>IF('Charity details'!A140="","",'Charity details'!A140)</f>
        <v/>
      </c>
      <c r="B140" s="171" t="str">
        <f>IF('Charity details'!B140="",IF(A140="","","Complete Sec.A"),'Charity details'!B140)</f>
        <v/>
      </c>
      <c r="C140" s="108"/>
      <c r="D140" s="11"/>
      <c r="E140" s="11"/>
      <c r="F140" s="11"/>
      <c r="G140" s="11"/>
      <c r="H140" s="12"/>
      <c r="I140" s="12"/>
      <c r="J140" s="12"/>
      <c r="K140" s="12"/>
      <c r="L140" s="12"/>
      <c r="M140" s="12"/>
      <c r="N140" s="12"/>
      <c r="O140" s="12"/>
      <c r="P140" s="12"/>
      <c r="Q140" s="12"/>
      <c r="R140" s="12"/>
      <c r="S140" s="12"/>
      <c r="T140" s="12"/>
      <c r="U140" s="12"/>
      <c r="V140" s="12"/>
      <c r="W140" s="12"/>
      <c r="X140" s="12"/>
      <c r="Y140" s="12"/>
      <c r="Z140" s="11"/>
      <c r="AA140" s="11"/>
      <c r="AB140" s="11"/>
      <c r="AC140" s="108"/>
      <c r="AD140" s="108"/>
      <c r="AE140" s="108"/>
      <c r="AF140" s="9"/>
      <c r="AG140" s="9"/>
      <c r="AH140" s="9"/>
      <c r="AI140" s="10"/>
      <c r="AJ140" s="9"/>
      <c r="AK140" s="11"/>
      <c r="AL140" s="9"/>
      <c r="AM140" s="9"/>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9"/>
      <c r="BL140" s="11"/>
      <c r="BM140" s="11"/>
      <c r="BN140" s="11"/>
      <c r="BO140" s="11"/>
      <c r="BP140" s="11"/>
      <c r="BQ140" s="11"/>
      <c r="BR140" s="11"/>
      <c r="BS140" s="11"/>
      <c r="BT140" s="11"/>
      <c r="BU140" s="11"/>
      <c r="BV140" s="9"/>
      <c r="BW140" s="11"/>
      <c r="BX140" s="246"/>
      <c r="BY140" s="246"/>
    </row>
    <row r="141" spans="1:77" s="73" customFormat="1" ht="25.5" customHeight="1" thickBot="1" x14ac:dyDescent="0.25">
      <c r="A141" s="171" t="str">
        <f>IF('Charity details'!A141="","",'Charity details'!A141)</f>
        <v/>
      </c>
      <c r="B141" s="171" t="str">
        <f>IF('Charity details'!B141="",IF(A141="","","Complete Sec.A"),'Charity details'!B141)</f>
        <v/>
      </c>
      <c r="C141" s="108"/>
      <c r="D141" s="11"/>
      <c r="E141" s="11"/>
      <c r="F141" s="11"/>
      <c r="G141" s="11"/>
      <c r="H141" s="12"/>
      <c r="I141" s="12"/>
      <c r="J141" s="12"/>
      <c r="K141" s="12"/>
      <c r="L141" s="12"/>
      <c r="M141" s="12"/>
      <c r="N141" s="12"/>
      <c r="O141" s="12"/>
      <c r="P141" s="12"/>
      <c r="Q141" s="12"/>
      <c r="R141" s="12"/>
      <c r="S141" s="12"/>
      <c r="T141" s="12"/>
      <c r="U141" s="12"/>
      <c r="V141" s="12"/>
      <c r="W141" s="12"/>
      <c r="X141" s="12"/>
      <c r="Y141" s="12"/>
      <c r="Z141" s="11"/>
      <c r="AA141" s="11"/>
      <c r="AB141" s="11"/>
      <c r="AC141" s="108"/>
      <c r="AD141" s="108"/>
      <c r="AE141" s="108"/>
      <c r="AF141" s="9"/>
      <c r="AG141" s="9"/>
      <c r="AH141" s="9"/>
      <c r="AI141" s="10"/>
      <c r="AJ141" s="9"/>
      <c r="AK141" s="11"/>
      <c r="AL141" s="9"/>
      <c r="AM141" s="9"/>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9"/>
      <c r="BL141" s="11"/>
      <c r="BM141" s="11"/>
      <c r="BN141" s="11"/>
      <c r="BO141" s="11"/>
      <c r="BP141" s="11"/>
      <c r="BQ141" s="11"/>
      <c r="BR141" s="11"/>
      <c r="BS141" s="11"/>
      <c r="BT141" s="11"/>
      <c r="BU141" s="11"/>
      <c r="BV141" s="9"/>
      <c r="BW141" s="11"/>
      <c r="BX141" s="246"/>
      <c r="BY141" s="246"/>
    </row>
    <row r="142" spans="1:77" s="73" customFormat="1" ht="25.5" customHeight="1" thickBot="1" x14ac:dyDescent="0.25">
      <c r="A142" s="171" t="str">
        <f>IF('Charity details'!A142="","",'Charity details'!A142)</f>
        <v/>
      </c>
      <c r="B142" s="171" t="str">
        <f>IF('Charity details'!B142="",IF(A142="","","Complete Sec.A"),'Charity details'!B142)</f>
        <v/>
      </c>
      <c r="C142" s="108"/>
      <c r="D142" s="11"/>
      <c r="E142" s="11"/>
      <c r="F142" s="11"/>
      <c r="G142" s="11"/>
      <c r="H142" s="12"/>
      <c r="I142" s="12"/>
      <c r="J142" s="12"/>
      <c r="K142" s="12"/>
      <c r="L142" s="12"/>
      <c r="M142" s="12"/>
      <c r="N142" s="12"/>
      <c r="O142" s="12"/>
      <c r="P142" s="12"/>
      <c r="Q142" s="12"/>
      <c r="R142" s="12"/>
      <c r="S142" s="12"/>
      <c r="T142" s="12"/>
      <c r="U142" s="12"/>
      <c r="V142" s="12"/>
      <c r="W142" s="12"/>
      <c r="X142" s="12"/>
      <c r="Y142" s="12"/>
      <c r="Z142" s="11"/>
      <c r="AA142" s="11"/>
      <c r="AB142" s="11"/>
      <c r="AC142" s="108"/>
      <c r="AD142" s="108"/>
      <c r="AE142" s="108"/>
      <c r="AF142" s="9"/>
      <c r="AG142" s="9"/>
      <c r="AH142" s="9"/>
      <c r="AI142" s="10"/>
      <c r="AJ142" s="9"/>
      <c r="AK142" s="11"/>
      <c r="AL142" s="9"/>
      <c r="AM142" s="9"/>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9"/>
      <c r="BL142" s="11"/>
      <c r="BM142" s="11"/>
      <c r="BN142" s="11"/>
      <c r="BO142" s="11"/>
      <c r="BP142" s="11"/>
      <c r="BQ142" s="11"/>
      <c r="BR142" s="11"/>
      <c r="BS142" s="11"/>
      <c r="BT142" s="11"/>
      <c r="BU142" s="11"/>
      <c r="BV142" s="9"/>
      <c r="BW142" s="11"/>
      <c r="BX142" s="246"/>
      <c r="BY142" s="246"/>
    </row>
    <row r="143" spans="1:77" s="73" customFormat="1" ht="25.5" customHeight="1" thickBot="1" x14ac:dyDescent="0.25">
      <c r="A143" s="171" t="str">
        <f>IF('Charity details'!A143="","",'Charity details'!A143)</f>
        <v/>
      </c>
      <c r="B143" s="171" t="str">
        <f>IF('Charity details'!B143="",IF(A143="","","Complete Sec.A"),'Charity details'!B143)</f>
        <v/>
      </c>
      <c r="C143" s="108"/>
      <c r="D143" s="11"/>
      <c r="E143" s="11"/>
      <c r="F143" s="11"/>
      <c r="G143" s="11"/>
      <c r="H143" s="12"/>
      <c r="I143" s="12"/>
      <c r="J143" s="12"/>
      <c r="K143" s="12"/>
      <c r="L143" s="12"/>
      <c r="M143" s="12"/>
      <c r="N143" s="12"/>
      <c r="O143" s="12"/>
      <c r="P143" s="12"/>
      <c r="Q143" s="12"/>
      <c r="R143" s="12"/>
      <c r="S143" s="12"/>
      <c r="T143" s="12"/>
      <c r="U143" s="12"/>
      <c r="V143" s="12"/>
      <c r="W143" s="12"/>
      <c r="X143" s="12"/>
      <c r="Y143" s="12"/>
      <c r="Z143" s="11"/>
      <c r="AA143" s="11"/>
      <c r="AB143" s="11"/>
      <c r="AC143" s="108"/>
      <c r="AD143" s="108"/>
      <c r="AE143" s="108"/>
      <c r="AF143" s="9"/>
      <c r="AG143" s="9"/>
      <c r="AH143" s="9"/>
      <c r="AI143" s="10"/>
      <c r="AJ143" s="9"/>
      <c r="AK143" s="11"/>
      <c r="AL143" s="9"/>
      <c r="AM143" s="9"/>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9"/>
      <c r="BL143" s="11"/>
      <c r="BM143" s="11"/>
      <c r="BN143" s="11"/>
      <c r="BO143" s="11"/>
      <c r="BP143" s="11"/>
      <c r="BQ143" s="11"/>
      <c r="BR143" s="11"/>
      <c r="BS143" s="11"/>
      <c r="BT143" s="11"/>
      <c r="BU143" s="11"/>
      <c r="BV143" s="9"/>
      <c r="BW143" s="11"/>
      <c r="BX143" s="246"/>
      <c r="BY143" s="246"/>
    </row>
    <row r="144" spans="1:77" s="73" customFormat="1" ht="25.5" customHeight="1" thickBot="1" x14ac:dyDescent="0.25">
      <c r="A144" s="171" t="str">
        <f>IF('Charity details'!A144="","",'Charity details'!A144)</f>
        <v/>
      </c>
      <c r="B144" s="171" t="str">
        <f>IF('Charity details'!B144="",IF(A144="","","Complete Sec.A"),'Charity details'!B144)</f>
        <v/>
      </c>
      <c r="C144" s="108"/>
      <c r="D144" s="11"/>
      <c r="E144" s="11"/>
      <c r="F144" s="11"/>
      <c r="G144" s="11"/>
      <c r="H144" s="12"/>
      <c r="I144" s="12"/>
      <c r="J144" s="12"/>
      <c r="K144" s="12"/>
      <c r="L144" s="12"/>
      <c r="M144" s="12"/>
      <c r="N144" s="12"/>
      <c r="O144" s="12"/>
      <c r="P144" s="12"/>
      <c r="Q144" s="12"/>
      <c r="R144" s="12"/>
      <c r="S144" s="12"/>
      <c r="T144" s="12"/>
      <c r="U144" s="12"/>
      <c r="V144" s="12"/>
      <c r="W144" s="12"/>
      <c r="X144" s="12"/>
      <c r="Y144" s="12"/>
      <c r="Z144" s="11"/>
      <c r="AA144" s="11"/>
      <c r="AB144" s="11"/>
      <c r="AC144" s="108"/>
      <c r="AD144" s="108"/>
      <c r="AE144" s="108"/>
      <c r="AF144" s="9"/>
      <c r="AG144" s="9"/>
      <c r="AH144" s="9"/>
      <c r="AI144" s="10"/>
      <c r="AJ144" s="9"/>
      <c r="AK144" s="11"/>
      <c r="AL144" s="9"/>
      <c r="AM144" s="9"/>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9"/>
      <c r="BL144" s="11"/>
      <c r="BM144" s="11"/>
      <c r="BN144" s="11"/>
      <c r="BO144" s="11"/>
      <c r="BP144" s="11"/>
      <c r="BQ144" s="11"/>
      <c r="BR144" s="11"/>
      <c r="BS144" s="11"/>
      <c r="BT144" s="11"/>
      <c r="BU144" s="11"/>
      <c r="BV144" s="9"/>
      <c r="BW144" s="11"/>
      <c r="BX144" s="246"/>
      <c r="BY144" s="246"/>
    </row>
    <row r="145" spans="1:77" s="73" customFormat="1" ht="25.5" customHeight="1" thickBot="1" x14ac:dyDescent="0.25">
      <c r="A145" s="171" t="str">
        <f>IF('Charity details'!A145="","",'Charity details'!A145)</f>
        <v/>
      </c>
      <c r="B145" s="171" t="str">
        <f>IF('Charity details'!B145="",IF(A145="","","Complete Sec.A"),'Charity details'!B145)</f>
        <v/>
      </c>
      <c r="C145" s="108"/>
      <c r="D145" s="11"/>
      <c r="E145" s="11"/>
      <c r="F145" s="11"/>
      <c r="G145" s="11"/>
      <c r="H145" s="12"/>
      <c r="I145" s="12"/>
      <c r="J145" s="12"/>
      <c r="K145" s="12"/>
      <c r="L145" s="12"/>
      <c r="M145" s="12"/>
      <c r="N145" s="12"/>
      <c r="O145" s="12"/>
      <c r="P145" s="12"/>
      <c r="Q145" s="12"/>
      <c r="R145" s="12"/>
      <c r="S145" s="12"/>
      <c r="T145" s="12"/>
      <c r="U145" s="12"/>
      <c r="V145" s="12"/>
      <c r="W145" s="12"/>
      <c r="X145" s="12"/>
      <c r="Y145" s="12"/>
      <c r="Z145" s="11"/>
      <c r="AA145" s="11"/>
      <c r="AB145" s="11"/>
      <c r="AC145" s="108"/>
      <c r="AD145" s="108"/>
      <c r="AE145" s="108"/>
      <c r="AF145" s="9"/>
      <c r="AG145" s="9"/>
      <c r="AH145" s="9"/>
      <c r="AI145" s="10"/>
      <c r="AJ145" s="9"/>
      <c r="AK145" s="11"/>
      <c r="AL145" s="9"/>
      <c r="AM145" s="9"/>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9"/>
      <c r="BL145" s="11"/>
      <c r="BM145" s="11"/>
      <c r="BN145" s="11"/>
      <c r="BO145" s="11"/>
      <c r="BP145" s="11"/>
      <c r="BQ145" s="11"/>
      <c r="BR145" s="11"/>
      <c r="BS145" s="11"/>
      <c r="BT145" s="11"/>
      <c r="BU145" s="11"/>
      <c r="BV145" s="9"/>
      <c r="BW145" s="11"/>
      <c r="BX145" s="246"/>
      <c r="BY145" s="246"/>
    </row>
    <row r="146" spans="1:77" s="73" customFormat="1" ht="25.5" customHeight="1" thickBot="1" x14ac:dyDescent="0.25">
      <c r="A146" s="171" t="str">
        <f>IF('Charity details'!A146="","",'Charity details'!A146)</f>
        <v/>
      </c>
      <c r="B146" s="171" t="str">
        <f>IF('Charity details'!B146="",IF(A146="","","Complete Sec.A"),'Charity details'!B146)</f>
        <v/>
      </c>
      <c r="C146" s="108"/>
      <c r="D146" s="11"/>
      <c r="E146" s="11"/>
      <c r="F146" s="11"/>
      <c r="G146" s="11"/>
      <c r="H146" s="12"/>
      <c r="I146" s="12"/>
      <c r="J146" s="12"/>
      <c r="K146" s="12"/>
      <c r="L146" s="12"/>
      <c r="M146" s="12"/>
      <c r="N146" s="12"/>
      <c r="O146" s="12"/>
      <c r="P146" s="12"/>
      <c r="Q146" s="12"/>
      <c r="R146" s="12"/>
      <c r="S146" s="12"/>
      <c r="T146" s="12"/>
      <c r="U146" s="12"/>
      <c r="V146" s="12"/>
      <c r="W146" s="12"/>
      <c r="X146" s="12"/>
      <c r="Y146" s="12"/>
      <c r="Z146" s="11"/>
      <c r="AA146" s="11"/>
      <c r="AB146" s="11"/>
      <c r="AC146" s="108"/>
      <c r="AD146" s="108"/>
      <c r="AE146" s="108"/>
      <c r="AF146" s="9"/>
      <c r="AG146" s="9"/>
      <c r="AH146" s="9"/>
      <c r="AI146" s="10"/>
      <c r="AJ146" s="9"/>
      <c r="AK146" s="11"/>
      <c r="AL146" s="9"/>
      <c r="AM146" s="9"/>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9"/>
      <c r="BL146" s="11"/>
      <c r="BM146" s="11"/>
      <c r="BN146" s="11"/>
      <c r="BO146" s="11"/>
      <c r="BP146" s="11"/>
      <c r="BQ146" s="11"/>
      <c r="BR146" s="11"/>
      <c r="BS146" s="11"/>
      <c r="BT146" s="11"/>
      <c r="BU146" s="11"/>
      <c r="BV146" s="9"/>
      <c r="BW146" s="11"/>
      <c r="BX146" s="246"/>
      <c r="BY146" s="246"/>
    </row>
    <row r="147" spans="1:77" s="73" customFormat="1" ht="25.5" customHeight="1" thickBot="1" x14ac:dyDescent="0.25">
      <c r="A147" s="171" t="str">
        <f>IF('Charity details'!A147="","",'Charity details'!A147)</f>
        <v/>
      </c>
      <c r="B147" s="171" t="str">
        <f>IF('Charity details'!B147="",IF(A147="","","Complete Sec.A"),'Charity details'!B147)</f>
        <v/>
      </c>
      <c r="C147" s="108"/>
      <c r="D147" s="11"/>
      <c r="E147" s="11"/>
      <c r="F147" s="11"/>
      <c r="G147" s="11"/>
      <c r="H147" s="12"/>
      <c r="I147" s="12"/>
      <c r="J147" s="12"/>
      <c r="K147" s="12"/>
      <c r="L147" s="12"/>
      <c r="M147" s="12"/>
      <c r="N147" s="12"/>
      <c r="O147" s="12"/>
      <c r="P147" s="12"/>
      <c r="Q147" s="12"/>
      <c r="R147" s="12"/>
      <c r="S147" s="12"/>
      <c r="T147" s="12"/>
      <c r="U147" s="12"/>
      <c r="V147" s="12"/>
      <c r="W147" s="12"/>
      <c r="X147" s="12"/>
      <c r="Y147" s="12"/>
      <c r="Z147" s="11"/>
      <c r="AA147" s="11"/>
      <c r="AB147" s="11"/>
      <c r="AC147" s="108"/>
      <c r="AD147" s="108"/>
      <c r="AE147" s="108"/>
      <c r="AF147" s="9"/>
      <c r="AG147" s="9"/>
      <c r="AH147" s="9"/>
      <c r="AI147" s="10"/>
      <c r="AJ147" s="9"/>
      <c r="AK147" s="11"/>
      <c r="AL147" s="9"/>
      <c r="AM147" s="9"/>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9"/>
      <c r="BL147" s="11"/>
      <c r="BM147" s="11"/>
      <c r="BN147" s="11"/>
      <c r="BO147" s="11"/>
      <c r="BP147" s="11"/>
      <c r="BQ147" s="11"/>
      <c r="BR147" s="11"/>
      <c r="BS147" s="11"/>
      <c r="BT147" s="11"/>
      <c r="BU147" s="11"/>
      <c r="BV147" s="9"/>
      <c r="BW147" s="11"/>
      <c r="BX147" s="246"/>
      <c r="BY147" s="246"/>
    </row>
    <row r="148" spans="1:77" s="73" customFormat="1" ht="25.5" customHeight="1" thickBot="1" x14ac:dyDescent="0.25">
      <c r="A148" s="171" t="str">
        <f>IF('Charity details'!A148="","",'Charity details'!A148)</f>
        <v/>
      </c>
      <c r="B148" s="171" t="str">
        <f>IF('Charity details'!B148="",IF(A148="","","Complete Sec.A"),'Charity details'!B148)</f>
        <v/>
      </c>
      <c r="C148" s="108"/>
      <c r="D148" s="11"/>
      <c r="E148" s="11"/>
      <c r="F148" s="11"/>
      <c r="G148" s="11"/>
      <c r="H148" s="12"/>
      <c r="I148" s="12"/>
      <c r="J148" s="12"/>
      <c r="K148" s="12"/>
      <c r="L148" s="12"/>
      <c r="M148" s="12"/>
      <c r="N148" s="12"/>
      <c r="O148" s="12"/>
      <c r="P148" s="12"/>
      <c r="Q148" s="12"/>
      <c r="R148" s="12"/>
      <c r="S148" s="12"/>
      <c r="T148" s="12"/>
      <c r="U148" s="12"/>
      <c r="V148" s="12"/>
      <c r="W148" s="12"/>
      <c r="X148" s="12"/>
      <c r="Y148" s="12"/>
      <c r="Z148" s="11"/>
      <c r="AA148" s="11"/>
      <c r="AB148" s="11"/>
      <c r="AC148" s="108"/>
      <c r="AD148" s="108"/>
      <c r="AE148" s="108"/>
      <c r="AF148" s="9"/>
      <c r="AG148" s="9"/>
      <c r="AH148" s="9"/>
      <c r="AI148" s="10"/>
      <c r="AJ148" s="9"/>
      <c r="AK148" s="11"/>
      <c r="AL148" s="9"/>
      <c r="AM148" s="9"/>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9"/>
      <c r="BL148" s="11"/>
      <c r="BM148" s="11"/>
      <c r="BN148" s="11"/>
      <c r="BO148" s="11"/>
      <c r="BP148" s="11"/>
      <c r="BQ148" s="11"/>
      <c r="BR148" s="11"/>
      <c r="BS148" s="11"/>
      <c r="BT148" s="11"/>
      <c r="BU148" s="11"/>
      <c r="BV148" s="9"/>
      <c r="BW148" s="11"/>
      <c r="BX148" s="246"/>
      <c r="BY148" s="246"/>
    </row>
    <row r="149" spans="1:77" s="73" customFormat="1" ht="25.5" customHeight="1" thickBot="1" x14ac:dyDescent="0.25">
      <c r="A149" s="171" t="str">
        <f>IF('Charity details'!A149="","",'Charity details'!A149)</f>
        <v/>
      </c>
      <c r="B149" s="171" t="str">
        <f>IF('Charity details'!B149="",IF(A149="","","Complete Sec.A"),'Charity details'!B149)</f>
        <v/>
      </c>
      <c r="C149" s="108"/>
      <c r="D149" s="11"/>
      <c r="E149" s="11"/>
      <c r="F149" s="11"/>
      <c r="G149" s="11"/>
      <c r="H149" s="12"/>
      <c r="I149" s="12"/>
      <c r="J149" s="12"/>
      <c r="K149" s="12"/>
      <c r="L149" s="12"/>
      <c r="M149" s="12"/>
      <c r="N149" s="12"/>
      <c r="O149" s="12"/>
      <c r="P149" s="12"/>
      <c r="Q149" s="12"/>
      <c r="R149" s="12"/>
      <c r="S149" s="12"/>
      <c r="T149" s="12"/>
      <c r="U149" s="12"/>
      <c r="V149" s="12"/>
      <c r="W149" s="12"/>
      <c r="X149" s="12"/>
      <c r="Y149" s="12"/>
      <c r="Z149" s="11"/>
      <c r="AA149" s="11"/>
      <c r="AB149" s="11"/>
      <c r="AC149" s="108"/>
      <c r="AD149" s="108"/>
      <c r="AE149" s="108"/>
      <c r="AF149" s="9"/>
      <c r="AG149" s="9"/>
      <c r="AH149" s="9"/>
      <c r="AI149" s="10"/>
      <c r="AJ149" s="9"/>
      <c r="AK149" s="11"/>
      <c r="AL149" s="9"/>
      <c r="AM149" s="9"/>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9"/>
      <c r="BL149" s="11"/>
      <c r="BM149" s="11"/>
      <c r="BN149" s="11"/>
      <c r="BO149" s="11"/>
      <c r="BP149" s="11"/>
      <c r="BQ149" s="11"/>
      <c r="BR149" s="11"/>
      <c r="BS149" s="11"/>
      <c r="BT149" s="11"/>
      <c r="BU149" s="11"/>
      <c r="BV149" s="9"/>
      <c r="BW149" s="11"/>
      <c r="BX149" s="246"/>
      <c r="BY149" s="246"/>
    </row>
    <row r="150" spans="1:77" s="73" customFormat="1" ht="25.5" customHeight="1" thickBot="1" x14ac:dyDescent="0.25">
      <c r="A150" s="171" t="str">
        <f>IF('Charity details'!A150="","",'Charity details'!A150)</f>
        <v/>
      </c>
      <c r="B150" s="171" t="str">
        <f>IF('Charity details'!B150="",IF(A150="","","Complete Sec.A"),'Charity details'!B150)</f>
        <v/>
      </c>
      <c r="C150" s="108"/>
      <c r="D150" s="11"/>
      <c r="E150" s="11"/>
      <c r="F150" s="11"/>
      <c r="G150" s="11"/>
      <c r="H150" s="12"/>
      <c r="I150" s="12"/>
      <c r="J150" s="12"/>
      <c r="K150" s="12"/>
      <c r="L150" s="12"/>
      <c r="M150" s="12"/>
      <c r="N150" s="12"/>
      <c r="O150" s="12"/>
      <c r="P150" s="12"/>
      <c r="Q150" s="12"/>
      <c r="R150" s="12"/>
      <c r="S150" s="12"/>
      <c r="T150" s="12"/>
      <c r="U150" s="12"/>
      <c r="V150" s="12"/>
      <c r="W150" s="12"/>
      <c r="X150" s="12"/>
      <c r="Y150" s="12"/>
      <c r="Z150" s="11"/>
      <c r="AA150" s="11"/>
      <c r="AB150" s="11"/>
      <c r="AC150" s="108"/>
      <c r="AD150" s="108"/>
      <c r="AE150" s="108"/>
      <c r="AF150" s="9"/>
      <c r="AG150" s="9"/>
      <c r="AH150" s="9"/>
      <c r="AI150" s="10"/>
      <c r="AJ150" s="9"/>
      <c r="AK150" s="11"/>
      <c r="AL150" s="9"/>
      <c r="AM150" s="9"/>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9"/>
      <c r="BL150" s="11"/>
      <c r="BM150" s="11"/>
      <c r="BN150" s="11"/>
      <c r="BO150" s="11"/>
      <c r="BP150" s="11"/>
      <c r="BQ150" s="11"/>
      <c r="BR150" s="11"/>
      <c r="BS150" s="11"/>
      <c r="BT150" s="11"/>
      <c r="BU150" s="11"/>
      <c r="BV150" s="9"/>
      <c r="BW150" s="11"/>
      <c r="BX150" s="246"/>
      <c r="BY150" s="246"/>
    </row>
    <row r="151" spans="1:77" s="73" customFormat="1" ht="25.5" customHeight="1" thickBot="1" x14ac:dyDescent="0.25">
      <c r="A151" s="171" t="str">
        <f>IF('Charity details'!A151="","",'Charity details'!A151)</f>
        <v/>
      </c>
      <c r="B151" s="171" t="str">
        <f>IF('Charity details'!B151="",IF(A151="","","Complete Sec.A"),'Charity details'!B151)</f>
        <v/>
      </c>
      <c r="C151" s="108"/>
      <c r="D151" s="11"/>
      <c r="E151" s="11"/>
      <c r="F151" s="11"/>
      <c r="G151" s="11"/>
      <c r="H151" s="12"/>
      <c r="I151" s="12"/>
      <c r="J151" s="12"/>
      <c r="K151" s="12"/>
      <c r="L151" s="12"/>
      <c r="M151" s="12"/>
      <c r="N151" s="12"/>
      <c r="O151" s="12"/>
      <c r="P151" s="12"/>
      <c r="Q151" s="12"/>
      <c r="R151" s="12"/>
      <c r="S151" s="12"/>
      <c r="T151" s="12"/>
      <c r="U151" s="12"/>
      <c r="V151" s="12"/>
      <c r="W151" s="12"/>
      <c r="X151" s="12"/>
      <c r="Y151" s="12"/>
      <c r="Z151" s="11"/>
      <c r="AA151" s="11"/>
      <c r="AB151" s="11"/>
      <c r="AC151" s="108"/>
      <c r="AD151" s="108"/>
      <c r="AE151" s="108"/>
      <c r="AF151" s="9"/>
      <c r="AG151" s="9"/>
      <c r="AH151" s="9"/>
      <c r="AI151" s="10"/>
      <c r="AJ151" s="9"/>
      <c r="AK151" s="11"/>
      <c r="AL151" s="9"/>
      <c r="AM151" s="9"/>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9"/>
      <c r="BL151" s="11"/>
      <c r="BM151" s="11"/>
      <c r="BN151" s="11"/>
      <c r="BO151" s="11"/>
      <c r="BP151" s="11"/>
      <c r="BQ151" s="11"/>
      <c r="BR151" s="11"/>
      <c r="BS151" s="11"/>
      <c r="BT151" s="11"/>
      <c r="BU151" s="11"/>
      <c r="BV151" s="9"/>
      <c r="BW151" s="11"/>
      <c r="BX151" s="246"/>
      <c r="BY151" s="246"/>
    </row>
    <row r="152" spans="1:77" s="73" customFormat="1" ht="25.5" customHeight="1" thickBot="1" x14ac:dyDescent="0.25">
      <c r="A152" s="171" t="str">
        <f>IF('Charity details'!A152="","",'Charity details'!A152)</f>
        <v/>
      </c>
      <c r="B152" s="171" t="str">
        <f>IF('Charity details'!B152="",IF(A152="","","Complete Sec.A"),'Charity details'!B152)</f>
        <v/>
      </c>
      <c r="C152" s="108"/>
      <c r="D152" s="11"/>
      <c r="E152" s="11"/>
      <c r="F152" s="11"/>
      <c r="G152" s="11"/>
      <c r="H152" s="12"/>
      <c r="I152" s="12"/>
      <c r="J152" s="12"/>
      <c r="K152" s="12"/>
      <c r="L152" s="12"/>
      <c r="M152" s="12"/>
      <c r="N152" s="12"/>
      <c r="O152" s="12"/>
      <c r="P152" s="12"/>
      <c r="Q152" s="12"/>
      <c r="R152" s="12"/>
      <c r="S152" s="12"/>
      <c r="T152" s="12"/>
      <c r="U152" s="12"/>
      <c r="V152" s="12"/>
      <c r="W152" s="12"/>
      <c r="X152" s="12"/>
      <c r="Y152" s="12"/>
      <c r="Z152" s="11"/>
      <c r="AA152" s="11"/>
      <c r="AB152" s="11"/>
      <c r="AC152" s="108"/>
      <c r="AD152" s="108"/>
      <c r="AE152" s="108"/>
      <c r="AF152" s="9"/>
      <c r="AG152" s="9"/>
      <c r="AH152" s="9"/>
      <c r="AI152" s="10"/>
      <c r="AJ152" s="9"/>
      <c r="AK152" s="11"/>
      <c r="AL152" s="9"/>
      <c r="AM152" s="9"/>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9"/>
      <c r="BL152" s="11"/>
      <c r="BM152" s="11"/>
      <c r="BN152" s="11"/>
      <c r="BO152" s="11"/>
      <c r="BP152" s="11"/>
      <c r="BQ152" s="11"/>
      <c r="BR152" s="11"/>
      <c r="BS152" s="11"/>
      <c r="BT152" s="11"/>
      <c r="BU152" s="11"/>
      <c r="BV152" s="9"/>
      <c r="BW152" s="11"/>
      <c r="BX152" s="246"/>
      <c r="BY152" s="246"/>
    </row>
    <row r="153" spans="1:77" s="73" customFormat="1" ht="25.5" customHeight="1" thickBot="1" x14ac:dyDescent="0.25">
      <c r="A153" s="171" t="str">
        <f>IF('Charity details'!A153="","",'Charity details'!A153)</f>
        <v/>
      </c>
      <c r="B153" s="171" t="str">
        <f>IF('Charity details'!B153="",IF(A153="","","Complete Sec.A"),'Charity details'!B153)</f>
        <v/>
      </c>
      <c r="C153" s="108"/>
      <c r="D153" s="11"/>
      <c r="E153" s="11"/>
      <c r="F153" s="11"/>
      <c r="G153" s="11"/>
      <c r="H153" s="12"/>
      <c r="I153" s="12"/>
      <c r="J153" s="12"/>
      <c r="K153" s="12"/>
      <c r="L153" s="12"/>
      <c r="M153" s="12"/>
      <c r="N153" s="12"/>
      <c r="O153" s="12"/>
      <c r="P153" s="12"/>
      <c r="Q153" s="12"/>
      <c r="R153" s="12"/>
      <c r="S153" s="12"/>
      <c r="T153" s="12"/>
      <c r="U153" s="12"/>
      <c r="V153" s="12"/>
      <c r="W153" s="12"/>
      <c r="X153" s="12"/>
      <c r="Y153" s="12"/>
      <c r="Z153" s="11"/>
      <c r="AA153" s="11"/>
      <c r="AB153" s="11"/>
      <c r="AC153" s="108"/>
      <c r="AD153" s="108"/>
      <c r="AE153" s="108"/>
      <c r="AF153" s="9"/>
      <c r="AG153" s="9"/>
      <c r="AH153" s="9"/>
      <c r="AI153" s="10"/>
      <c r="AJ153" s="9"/>
      <c r="AK153" s="11"/>
      <c r="AL153" s="9"/>
      <c r="AM153" s="9"/>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9"/>
      <c r="BL153" s="11"/>
      <c r="BM153" s="11"/>
      <c r="BN153" s="11"/>
      <c r="BO153" s="11"/>
      <c r="BP153" s="11"/>
      <c r="BQ153" s="11"/>
      <c r="BR153" s="11"/>
      <c r="BS153" s="11"/>
      <c r="BT153" s="11"/>
      <c r="BU153" s="11"/>
      <c r="BV153" s="9"/>
      <c r="BW153" s="11"/>
      <c r="BX153" s="246"/>
      <c r="BY153" s="246"/>
    </row>
    <row r="154" spans="1:77" s="73" customFormat="1" ht="25.5" customHeight="1" thickBot="1" x14ac:dyDescent="0.25">
      <c r="A154" s="171" t="str">
        <f>IF('Charity details'!A154="","",'Charity details'!A154)</f>
        <v/>
      </c>
      <c r="B154" s="171" t="str">
        <f>IF('Charity details'!B154="",IF(A154="","","Complete Sec.A"),'Charity details'!B154)</f>
        <v/>
      </c>
      <c r="C154" s="108"/>
      <c r="D154" s="11"/>
      <c r="E154" s="11"/>
      <c r="F154" s="11"/>
      <c r="G154" s="11"/>
      <c r="H154" s="12"/>
      <c r="I154" s="12"/>
      <c r="J154" s="12"/>
      <c r="K154" s="12"/>
      <c r="L154" s="12"/>
      <c r="M154" s="12"/>
      <c r="N154" s="12"/>
      <c r="O154" s="12"/>
      <c r="P154" s="12"/>
      <c r="Q154" s="12"/>
      <c r="R154" s="12"/>
      <c r="S154" s="12"/>
      <c r="T154" s="12"/>
      <c r="U154" s="12"/>
      <c r="V154" s="12"/>
      <c r="W154" s="12"/>
      <c r="X154" s="12"/>
      <c r="Y154" s="12"/>
      <c r="Z154" s="11"/>
      <c r="AA154" s="11"/>
      <c r="AB154" s="11"/>
      <c r="AC154" s="108"/>
      <c r="AD154" s="108"/>
      <c r="AE154" s="108"/>
      <c r="AF154" s="9"/>
      <c r="AG154" s="9"/>
      <c r="AH154" s="9"/>
      <c r="AI154" s="10"/>
      <c r="AJ154" s="9"/>
      <c r="AK154" s="11"/>
      <c r="AL154" s="9"/>
      <c r="AM154" s="9"/>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9"/>
      <c r="BL154" s="11"/>
      <c r="BM154" s="11"/>
      <c r="BN154" s="11"/>
      <c r="BO154" s="11"/>
      <c r="BP154" s="11"/>
      <c r="BQ154" s="11"/>
      <c r="BR154" s="11"/>
      <c r="BS154" s="11"/>
      <c r="BT154" s="11"/>
      <c r="BU154" s="11"/>
      <c r="BV154" s="9"/>
      <c r="BW154" s="11"/>
      <c r="BX154" s="246"/>
      <c r="BY154" s="246"/>
    </row>
    <row r="155" spans="1:77" s="73" customFormat="1" ht="25.5" customHeight="1" thickBot="1" x14ac:dyDescent="0.25">
      <c r="A155" s="171" t="str">
        <f>IF('Charity details'!A155="","",'Charity details'!A155)</f>
        <v/>
      </c>
      <c r="B155" s="171" t="str">
        <f>IF('Charity details'!B155="",IF(A155="","","Complete Sec.A"),'Charity details'!B155)</f>
        <v/>
      </c>
      <c r="C155" s="108"/>
      <c r="D155" s="11"/>
      <c r="E155" s="11"/>
      <c r="F155" s="11"/>
      <c r="G155" s="11"/>
      <c r="H155" s="12"/>
      <c r="I155" s="12"/>
      <c r="J155" s="12"/>
      <c r="K155" s="12"/>
      <c r="L155" s="12"/>
      <c r="M155" s="12"/>
      <c r="N155" s="12"/>
      <c r="O155" s="12"/>
      <c r="P155" s="12"/>
      <c r="Q155" s="12"/>
      <c r="R155" s="12"/>
      <c r="S155" s="12"/>
      <c r="T155" s="12"/>
      <c r="U155" s="12"/>
      <c r="V155" s="12"/>
      <c r="W155" s="12"/>
      <c r="X155" s="12"/>
      <c r="Y155" s="12"/>
      <c r="Z155" s="11"/>
      <c r="AA155" s="11"/>
      <c r="AB155" s="11"/>
      <c r="AC155" s="108"/>
      <c r="AD155" s="108"/>
      <c r="AE155" s="108"/>
      <c r="AF155" s="9"/>
      <c r="AG155" s="9"/>
      <c r="AH155" s="9"/>
      <c r="AI155" s="10"/>
      <c r="AJ155" s="9"/>
      <c r="AK155" s="11"/>
      <c r="AL155" s="9"/>
      <c r="AM155" s="9"/>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9"/>
      <c r="BL155" s="11"/>
      <c r="BM155" s="11"/>
      <c r="BN155" s="11"/>
      <c r="BO155" s="11"/>
      <c r="BP155" s="11"/>
      <c r="BQ155" s="11"/>
      <c r="BR155" s="11"/>
      <c r="BS155" s="11"/>
      <c r="BT155" s="11"/>
      <c r="BU155" s="11"/>
      <c r="BV155" s="9"/>
      <c r="BW155" s="11"/>
      <c r="BX155" s="246"/>
      <c r="BY155" s="246"/>
    </row>
    <row r="156" spans="1:77" s="73" customFormat="1" ht="25.5" customHeight="1" thickBot="1" x14ac:dyDescent="0.25">
      <c r="A156" s="171" t="str">
        <f>IF('Charity details'!A156="","",'Charity details'!A156)</f>
        <v/>
      </c>
      <c r="B156" s="171" t="str">
        <f>IF('Charity details'!B156="",IF(A156="","","Complete Sec.A"),'Charity details'!B156)</f>
        <v/>
      </c>
      <c r="C156" s="108"/>
      <c r="D156" s="11"/>
      <c r="E156" s="11"/>
      <c r="F156" s="11"/>
      <c r="G156" s="11"/>
      <c r="H156" s="12"/>
      <c r="I156" s="12"/>
      <c r="J156" s="12"/>
      <c r="K156" s="12"/>
      <c r="L156" s="12"/>
      <c r="M156" s="12"/>
      <c r="N156" s="12"/>
      <c r="O156" s="12"/>
      <c r="P156" s="12"/>
      <c r="Q156" s="12"/>
      <c r="R156" s="12"/>
      <c r="S156" s="12"/>
      <c r="T156" s="12"/>
      <c r="U156" s="12"/>
      <c r="V156" s="12"/>
      <c r="W156" s="12"/>
      <c r="X156" s="12"/>
      <c r="Y156" s="12"/>
      <c r="Z156" s="11"/>
      <c r="AA156" s="11"/>
      <c r="AB156" s="11"/>
      <c r="AC156" s="108"/>
      <c r="AD156" s="108"/>
      <c r="AE156" s="108"/>
      <c r="AF156" s="9"/>
      <c r="AG156" s="9"/>
      <c r="AH156" s="9"/>
      <c r="AI156" s="10"/>
      <c r="AJ156" s="9"/>
      <c r="AK156" s="11"/>
      <c r="AL156" s="9"/>
      <c r="AM156" s="9"/>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9"/>
      <c r="BL156" s="11"/>
      <c r="BM156" s="11"/>
      <c r="BN156" s="11"/>
      <c r="BO156" s="11"/>
      <c r="BP156" s="11"/>
      <c r="BQ156" s="11"/>
      <c r="BR156" s="11"/>
      <c r="BS156" s="11"/>
      <c r="BT156" s="11"/>
      <c r="BU156" s="11"/>
      <c r="BV156" s="9"/>
      <c r="BW156" s="11"/>
      <c r="BX156" s="246"/>
      <c r="BY156" s="246"/>
    </row>
    <row r="157" spans="1:77" s="73" customFormat="1" ht="25.5" customHeight="1" thickBot="1" x14ac:dyDescent="0.25">
      <c r="A157" s="171" t="str">
        <f>IF('Charity details'!A157="","",'Charity details'!A157)</f>
        <v/>
      </c>
      <c r="B157" s="171" t="str">
        <f>IF('Charity details'!B157="",IF(A157="","","Complete Sec.A"),'Charity details'!B157)</f>
        <v/>
      </c>
      <c r="C157" s="108"/>
      <c r="D157" s="11"/>
      <c r="E157" s="11"/>
      <c r="F157" s="11"/>
      <c r="G157" s="11"/>
      <c r="H157" s="12"/>
      <c r="I157" s="12"/>
      <c r="J157" s="12"/>
      <c r="K157" s="12"/>
      <c r="L157" s="12"/>
      <c r="M157" s="12"/>
      <c r="N157" s="12"/>
      <c r="O157" s="12"/>
      <c r="P157" s="12"/>
      <c r="Q157" s="12"/>
      <c r="R157" s="12"/>
      <c r="S157" s="12"/>
      <c r="T157" s="12"/>
      <c r="U157" s="12"/>
      <c r="V157" s="12"/>
      <c r="W157" s="12"/>
      <c r="X157" s="12"/>
      <c r="Y157" s="12"/>
      <c r="Z157" s="11"/>
      <c r="AA157" s="11"/>
      <c r="AB157" s="11"/>
      <c r="AC157" s="108"/>
      <c r="AD157" s="108"/>
      <c r="AE157" s="108"/>
      <c r="AF157" s="9"/>
      <c r="AG157" s="9"/>
      <c r="AH157" s="9"/>
      <c r="AI157" s="10"/>
      <c r="AJ157" s="9"/>
      <c r="AK157" s="11"/>
      <c r="AL157" s="9"/>
      <c r="AM157" s="9"/>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9"/>
      <c r="BL157" s="11"/>
      <c r="BM157" s="11"/>
      <c r="BN157" s="11"/>
      <c r="BO157" s="11"/>
      <c r="BP157" s="11"/>
      <c r="BQ157" s="11"/>
      <c r="BR157" s="11"/>
      <c r="BS157" s="11"/>
      <c r="BT157" s="11"/>
      <c r="BU157" s="11"/>
      <c r="BV157" s="9"/>
      <c r="BW157" s="11"/>
      <c r="BX157" s="246"/>
      <c r="BY157" s="246"/>
    </row>
    <row r="158" spans="1:77" s="73" customFormat="1" ht="25.5" customHeight="1" thickBot="1" x14ac:dyDescent="0.25">
      <c r="A158" s="171" t="str">
        <f>IF('Charity details'!A158="","",'Charity details'!A158)</f>
        <v/>
      </c>
      <c r="B158" s="171" t="str">
        <f>IF('Charity details'!B158="",IF(A158="","","Complete Sec.A"),'Charity details'!B158)</f>
        <v/>
      </c>
      <c r="C158" s="108"/>
      <c r="D158" s="11"/>
      <c r="E158" s="11"/>
      <c r="F158" s="11"/>
      <c r="G158" s="11"/>
      <c r="H158" s="12"/>
      <c r="I158" s="12"/>
      <c r="J158" s="12"/>
      <c r="K158" s="12"/>
      <c r="L158" s="12"/>
      <c r="M158" s="12"/>
      <c r="N158" s="12"/>
      <c r="O158" s="12"/>
      <c r="P158" s="12"/>
      <c r="Q158" s="12"/>
      <c r="R158" s="12"/>
      <c r="S158" s="12"/>
      <c r="T158" s="12"/>
      <c r="U158" s="12"/>
      <c r="V158" s="12"/>
      <c r="W158" s="12"/>
      <c r="X158" s="12"/>
      <c r="Y158" s="12"/>
      <c r="Z158" s="11"/>
      <c r="AA158" s="11"/>
      <c r="AB158" s="11"/>
      <c r="AC158" s="108"/>
      <c r="AD158" s="108"/>
      <c r="AE158" s="108"/>
      <c r="AF158" s="9"/>
      <c r="AG158" s="9"/>
      <c r="AH158" s="9"/>
      <c r="AI158" s="10"/>
      <c r="AJ158" s="9"/>
      <c r="AK158" s="11"/>
      <c r="AL158" s="9"/>
      <c r="AM158" s="9"/>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9"/>
      <c r="BL158" s="11"/>
      <c r="BM158" s="11"/>
      <c r="BN158" s="11"/>
      <c r="BO158" s="11"/>
      <c r="BP158" s="11"/>
      <c r="BQ158" s="11"/>
      <c r="BR158" s="11"/>
      <c r="BS158" s="11"/>
      <c r="BT158" s="11"/>
      <c r="BU158" s="11"/>
      <c r="BV158" s="9"/>
      <c r="BW158" s="11"/>
      <c r="BX158" s="246"/>
      <c r="BY158" s="246"/>
    </row>
    <row r="159" spans="1:77" s="73" customFormat="1" ht="25.5" customHeight="1" thickBot="1" x14ac:dyDescent="0.25">
      <c r="A159" s="171" t="str">
        <f>IF('Charity details'!A159="","",'Charity details'!A159)</f>
        <v/>
      </c>
      <c r="B159" s="171" t="str">
        <f>IF('Charity details'!B159="",IF(A159="","","Complete Sec.A"),'Charity details'!B159)</f>
        <v/>
      </c>
      <c r="C159" s="108"/>
      <c r="D159" s="11"/>
      <c r="E159" s="11"/>
      <c r="F159" s="11"/>
      <c r="G159" s="11"/>
      <c r="H159" s="12"/>
      <c r="I159" s="12"/>
      <c r="J159" s="12"/>
      <c r="K159" s="12"/>
      <c r="L159" s="12"/>
      <c r="M159" s="12"/>
      <c r="N159" s="12"/>
      <c r="O159" s="12"/>
      <c r="P159" s="12"/>
      <c r="Q159" s="12"/>
      <c r="R159" s="12"/>
      <c r="S159" s="12"/>
      <c r="T159" s="12"/>
      <c r="U159" s="12"/>
      <c r="V159" s="12"/>
      <c r="W159" s="12"/>
      <c r="X159" s="12"/>
      <c r="Y159" s="12"/>
      <c r="Z159" s="11"/>
      <c r="AA159" s="11"/>
      <c r="AB159" s="11"/>
      <c r="AC159" s="108"/>
      <c r="AD159" s="108"/>
      <c r="AE159" s="108"/>
      <c r="AF159" s="9"/>
      <c r="AG159" s="9"/>
      <c r="AH159" s="9"/>
      <c r="AI159" s="10"/>
      <c r="AJ159" s="9"/>
      <c r="AK159" s="11"/>
      <c r="AL159" s="9"/>
      <c r="AM159" s="9"/>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9"/>
      <c r="BL159" s="11"/>
      <c r="BM159" s="11"/>
      <c r="BN159" s="11"/>
      <c r="BO159" s="11"/>
      <c r="BP159" s="11"/>
      <c r="BQ159" s="11"/>
      <c r="BR159" s="11"/>
      <c r="BS159" s="11"/>
      <c r="BT159" s="11"/>
      <c r="BU159" s="11"/>
      <c r="BV159" s="9"/>
      <c r="BW159" s="11"/>
      <c r="BX159" s="246"/>
      <c r="BY159" s="246"/>
    </row>
    <row r="160" spans="1:77" s="73" customFormat="1" ht="25.5" customHeight="1" thickBot="1" x14ac:dyDescent="0.25">
      <c r="A160" s="171" t="str">
        <f>IF('Charity details'!A160="","",'Charity details'!A160)</f>
        <v/>
      </c>
      <c r="B160" s="171" t="str">
        <f>IF('Charity details'!B160="",IF(A160="","","Complete Sec.A"),'Charity details'!B160)</f>
        <v/>
      </c>
      <c r="C160" s="108"/>
      <c r="D160" s="11"/>
      <c r="E160" s="11"/>
      <c r="F160" s="11"/>
      <c r="G160" s="11"/>
      <c r="H160" s="12"/>
      <c r="I160" s="12"/>
      <c r="J160" s="12"/>
      <c r="K160" s="12"/>
      <c r="L160" s="12"/>
      <c r="M160" s="12"/>
      <c r="N160" s="12"/>
      <c r="O160" s="12"/>
      <c r="P160" s="12"/>
      <c r="Q160" s="12"/>
      <c r="R160" s="12"/>
      <c r="S160" s="12"/>
      <c r="T160" s="12"/>
      <c r="U160" s="12"/>
      <c r="V160" s="12"/>
      <c r="W160" s="12"/>
      <c r="X160" s="12"/>
      <c r="Y160" s="12"/>
      <c r="Z160" s="11"/>
      <c r="AA160" s="11"/>
      <c r="AB160" s="11"/>
      <c r="AC160" s="108"/>
      <c r="AD160" s="108"/>
      <c r="AE160" s="108"/>
      <c r="AF160" s="9"/>
      <c r="AG160" s="9"/>
      <c r="AH160" s="9"/>
      <c r="AI160" s="10"/>
      <c r="AJ160" s="9"/>
      <c r="AK160" s="11"/>
      <c r="AL160" s="9"/>
      <c r="AM160" s="9"/>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9"/>
      <c r="BL160" s="11"/>
      <c r="BM160" s="11"/>
      <c r="BN160" s="11"/>
      <c r="BO160" s="11"/>
      <c r="BP160" s="11"/>
      <c r="BQ160" s="11"/>
      <c r="BR160" s="11"/>
      <c r="BS160" s="11"/>
      <c r="BT160" s="11"/>
      <c r="BU160" s="11"/>
      <c r="BV160" s="9"/>
      <c r="BW160" s="11"/>
      <c r="BX160" s="246"/>
      <c r="BY160" s="246"/>
    </row>
    <row r="161" spans="1:77" s="73" customFormat="1" ht="25.5" customHeight="1" thickBot="1" x14ac:dyDescent="0.25">
      <c r="A161" s="171" t="str">
        <f>IF('Charity details'!A161="","",'Charity details'!A161)</f>
        <v/>
      </c>
      <c r="B161" s="171" t="str">
        <f>IF('Charity details'!B161="",IF(A161="","","Complete Sec.A"),'Charity details'!B161)</f>
        <v/>
      </c>
      <c r="C161" s="108"/>
      <c r="D161" s="11"/>
      <c r="E161" s="11"/>
      <c r="F161" s="11"/>
      <c r="G161" s="11"/>
      <c r="H161" s="12"/>
      <c r="I161" s="12"/>
      <c r="J161" s="12"/>
      <c r="K161" s="12"/>
      <c r="L161" s="12"/>
      <c r="M161" s="12"/>
      <c r="N161" s="12"/>
      <c r="O161" s="12"/>
      <c r="P161" s="12"/>
      <c r="Q161" s="12"/>
      <c r="R161" s="12"/>
      <c r="S161" s="12"/>
      <c r="T161" s="12"/>
      <c r="U161" s="12"/>
      <c r="V161" s="12"/>
      <c r="W161" s="12"/>
      <c r="X161" s="12"/>
      <c r="Y161" s="12"/>
      <c r="Z161" s="11"/>
      <c r="AA161" s="11"/>
      <c r="AB161" s="11"/>
      <c r="AC161" s="108"/>
      <c r="AD161" s="108"/>
      <c r="AE161" s="108"/>
      <c r="AF161" s="9"/>
      <c r="AG161" s="9"/>
      <c r="AH161" s="9"/>
      <c r="AI161" s="10"/>
      <c r="AJ161" s="9"/>
      <c r="AK161" s="11"/>
      <c r="AL161" s="9"/>
      <c r="AM161" s="9"/>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9"/>
      <c r="BL161" s="11"/>
      <c r="BM161" s="11"/>
      <c r="BN161" s="11"/>
      <c r="BO161" s="11"/>
      <c r="BP161" s="11"/>
      <c r="BQ161" s="11"/>
      <c r="BR161" s="11"/>
      <c r="BS161" s="11"/>
      <c r="BT161" s="11"/>
      <c r="BU161" s="11"/>
      <c r="BV161" s="9"/>
      <c r="BW161" s="11"/>
      <c r="BX161" s="246"/>
      <c r="BY161" s="246"/>
    </row>
    <row r="162" spans="1:77" s="73" customFormat="1" ht="25.5" customHeight="1" thickBot="1" x14ac:dyDescent="0.25">
      <c r="A162" s="171" t="str">
        <f>IF('Charity details'!A162="","",'Charity details'!A162)</f>
        <v/>
      </c>
      <c r="B162" s="171" t="str">
        <f>IF('Charity details'!B162="",IF(A162="","","Complete Sec.A"),'Charity details'!B162)</f>
        <v/>
      </c>
      <c r="C162" s="108"/>
      <c r="D162" s="11"/>
      <c r="E162" s="11"/>
      <c r="F162" s="11"/>
      <c r="G162" s="11"/>
      <c r="H162" s="12"/>
      <c r="I162" s="12"/>
      <c r="J162" s="12"/>
      <c r="K162" s="12"/>
      <c r="L162" s="12"/>
      <c r="M162" s="12"/>
      <c r="N162" s="12"/>
      <c r="O162" s="12"/>
      <c r="P162" s="12"/>
      <c r="Q162" s="12"/>
      <c r="R162" s="12"/>
      <c r="S162" s="12"/>
      <c r="T162" s="12"/>
      <c r="U162" s="12"/>
      <c r="V162" s="12"/>
      <c r="W162" s="12"/>
      <c r="X162" s="12"/>
      <c r="Y162" s="12"/>
      <c r="Z162" s="11"/>
      <c r="AA162" s="11"/>
      <c r="AB162" s="11"/>
      <c r="AC162" s="108"/>
      <c r="AD162" s="108"/>
      <c r="AE162" s="108"/>
      <c r="AF162" s="9"/>
      <c r="AG162" s="9"/>
      <c r="AH162" s="9"/>
      <c r="AI162" s="10"/>
      <c r="AJ162" s="9"/>
      <c r="AK162" s="11"/>
      <c r="AL162" s="9"/>
      <c r="AM162" s="9"/>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9"/>
      <c r="BL162" s="11"/>
      <c r="BM162" s="11"/>
      <c r="BN162" s="11"/>
      <c r="BO162" s="11"/>
      <c r="BP162" s="11"/>
      <c r="BQ162" s="11"/>
      <c r="BR162" s="11"/>
      <c r="BS162" s="11"/>
      <c r="BT162" s="11"/>
      <c r="BU162" s="11"/>
      <c r="BV162" s="9"/>
      <c r="BW162" s="11"/>
      <c r="BX162" s="246"/>
      <c r="BY162" s="246"/>
    </row>
    <row r="163" spans="1:77" s="73" customFormat="1" ht="25.5" customHeight="1" thickBot="1" x14ac:dyDescent="0.25">
      <c r="A163" s="171" t="str">
        <f>IF('Charity details'!A163="","",'Charity details'!A163)</f>
        <v/>
      </c>
      <c r="B163" s="171" t="str">
        <f>IF('Charity details'!B163="",IF(A163="","","Complete Sec.A"),'Charity details'!B163)</f>
        <v/>
      </c>
      <c r="C163" s="108"/>
      <c r="D163" s="11"/>
      <c r="E163" s="11"/>
      <c r="F163" s="11"/>
      <c r="G163" s="11"/>
      <c r="H163" s="12"/>
      <c r="I163" s="12"/>
      <c r="J163" s="12"/>
      <c r="K163" s="12"/>
      <c r="L163" s="12"/>
      <c r="M163" s="12"/>
      <c r="N163" s="12"/>
      <c r="O163" s="12"/>
      <c r="P163" s="12"/>
      <c r="Q163" s="12"/>
      <c r="R163" s="12"/>
      <c r="S163" s="12"/>
      <c r="T163" s="12"/>
      <c r="U163" s="12"/>
      <c r="V163" s="12"/>
      <c r="W163" s="12"/>
      <c r="X163" s="12"/>
      <c r="Y163" s="12"/>
      <c r="Z163" s="11"/>
      <c r="AA163" s="11"/>
      <c r="AB163" s="11"/>
      <c r="AC163" s="108"/>
      <c r="AD163" s="108"/>
      <c r="AE163" s="108"/>
      <c r="AF163" s="9"/>
      <c r="AG163" s="9"/>
      <c r="AH163" s="9"/>
      <c r="AI163" s="10"/>
      <c r="AJ163" s="9"/>
      <c r="AK163" s="11"/>
      <c r="AL163" s="9"/>
      <c r="AM163" s="9"/>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9"/>
      <c r="BL163" s="11"/>
      <c r="BM163" s="11"/>
      <c r="BN163" s="11"/>
      <c r="BO163" s="11"/>
      <c r="BP163" s="11"/>
      <c r="BQ163" s="11"/>
      <c r="BR163" s="11"/>
      <c r="BS163" s="11"/>
      <c r="BT163" s="11"/>
      <c r="BU163" s="11"/>
      <c r="BV163" s="9"/>
      <c r="BW163" s="11"/>
      <c r="BX163" s="246"/>
      <c r="BY163" s="246"/>
    </row>
    <row r="164" spans="1:77" s="73" customFormat="1" ht="25.5" customHeight="1" thickBot="1" x14ac:dyDescent="0.25">
      <c r="A164" s="171" t="str">
        <f>IF('Charity details'!A164="","",'Charity details'!A164)</f>
        <v/>
      </c>
      <c r="B164" s="171" t="str">
        <f>IF('Charity details'!B164="",IF(A164="","","Complete Sec.A"),'Charity details'!B164)</f>
        <v/>
      </c>
      <c r="C164" s="108"/>
      <c r="D164" s="11"/>
      <c r="E164" s="11"/>
      <c r="F164" s="11"/>
      <c r="G164" s="11"/>
      <c r="H164" s="12"/>
      <c r="I164" s="12"/>
      <c r="J164" s="12"/>
      <c r="K164" s="12"/>
      <c r="L164" s="12"/>
      <c r="M164" s="12"/>
      <c r="N164" s="12"/>
      <c r="O164" s="12"/>
      <c r="P164" s="12"/>
      <c r="Q164" s="12"/>
      <c r="R164" s="12"/>
      <c r="S164" s="12"/>
      <c r="T164" s="12"/>
      <c r="U164" s="12"/>
      <c r="V164" s="12"/>
      <c r="W164" s="12"/>
      <c r="X164" s="12"/>
      <c r="Y164" s="12"/>
      <c r="Z164" s="11"/>
      <c r="AA164" s="11"/>
      <c r="AB164" s="11"/>
      <c r="AC164" s="108"/>
      <c r="AD164" s="108"/>
      <c r="AE164" s="108"/>
      <c r="AF164" s="9"/>
      <c r="AG164" s="9"/>
      <c r="AH164" s="9"/>
      <c r="AI164" s="10"/>
      <c r="AJ164" s="9"/>
      <c r="AK164" s="11"/>
      <c r="AL164" s="9"/>
      <c r="AM164" s="9"/>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9"/>
      <c r="BL164" s="11"/>
      <c r="BM164" s="11"/>
      <c r="BN164" s="11"/>
      <c r="BO164" s="11"/>
      <c r="BP164" s="11"/>
      <c r="BQ164" s="11"/>
      <c r="BR164" s="11"/>
      <c r="BS164" s="11"/>
      <c r="BT164" s="11"/>
      <c r="BU164" s="11"/>
      <c r="BV164" s="9"/>
      <c r="BW164" s="11"/>
      <c r="BX164" s="246"/>
      <c r="BY164" s="246"/>
    </row>
    <row r="165" spans="1:77" s="73" customFormat="1" ht="25.5" customHeight="1" thickBot="1" x14ac:dyDescent="0.25">
      <c r="A165" s="171" t="str">
        <f>IF('Charity details'!A165="","",'Charity details'!A165)</f>
        <v/>
      </c>
      <c r="B165" s="171" t="str">
        <f>IF('Charity details'!B165="",IF(A165="","","Complete Sec.A"),'Charity details'!B165)</f>
        <v/>
      </c>
      <c r="C165" s="108"/>
      <c r="D165" s="11"/>
      <c r="E165" s="11"/>
      <c r="F165" s="11"/>
      <c r="G165" s="11"/>
      <c r="H165" s="12"/>
      <c r="I165" s="12"/>
      <c r="J165" s="12"/>
      <c r="K165" s="12"/>
      <c r="L165" s="12"/>
      <c r="M165" s="12"/>
      <c r="N165" s="12"/>
      <c r="O165" s="12"/>
      <c r="P165" s="12"/>
      <c r="Q165" s="12"/>
      <c r="R165" s="12"/>
      <c r="S165" s="12"/>
      <c r="T165" s="12"/>
      <c r="U165" s="12"/>
      <c r="V165" s="12"/>
      <c r="W165" s="12"/>
      <c r="X165" s="12"/>
      <c r="Y165" s="12"/>
      <c r="Z165" s="11"/>
      <c r="AA165" s="11"/>
      <c r="AB165" s="11"/>
      <c r="AC165" s="108"/>
      <c r="AD165" s="108"/>
      <c r="AE165" s="108"/>
      <c r="AF165" s="9"/>
      <c r="AG165" s="9"/>
      <c r="AH165" s="9"/>
      <c r="AI165" s="10"/>
      <c r="AJ165" s="9"/>
      <c r="AK165" s="11"/>
      <c r="AL165" s="9"/>
      <c r="AM165" s="9"/>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9"/>
      <c r="BL165" s="11"/>
      <c r="BM165" s="11"/>
      <c r="BN165" s="11"/>
      <c r="BO165" s="11"/>
      <c r="BP165" s="11"/>
      <c r="BQ165" s="11"/>
      <c r="BR165" s="11"/>
      <c r="BS165" s="11"/>
      <c r="BT165" s="11"/>
      <c r="BU165" s="11"/>
      <c r="BV165" s="9"/>
      <c r="BW165" s="11"/>
      <c r="BX165" s="246"/>
      <c r="BY165" s="246"/>
    </row>
    <row r="166" spans="1:77" s="73" customFormat="1" ht="25.5" customHeight="1" thickBot="1" x14ac:dyDescent="0.25">
      <c r="A166" s="171" t="str">
        <f>IF('Charity details'!A166="","",'Charity details'!A166)</f>
        <v/>
      </c>
      <c r="B166" s="171" t="str">
        <f>IF('Charity details'!B166="",IF(A166="","","Complete Sec.A"),'Charity details'!B166)</f>
        <v/>
      </c>
      <c r="C166" s="108"/>
      <c r="D166" s="11"/>
      <c r="E166" s="11"/>
      <c r="F166" s="11"/>
      <c r="G166" s="11"/>
      <c r="H166" s="12"/>
      <c r="I166" s="12"/>
      <c r="J166" s="12"/>
      <c r="K166" s="12"/>
      <c r="L166" s="12"/>
      <c r="M166" s="12"/>
      <c r="N166" s="12"/>
      <c r="O166" s="12"/>
      <c r="P166" s="12"/>
      <c r="Q166" s="12"/>
      <c r="R166" s="12"/>
      <c r="S166" s="12"/>
      <c r="T166" s="12"/>
      <c r="U166" s="12"/>
      <c r="V166" s="12"/>
      <c r="W166" s="12"/>
      <c r="X166" s="12"/>
      <c r="Y166" s="12"/>
      <c r="Z166" s="11"/>
      <c r="AA166" s="11"/>
      <c r="AB166" s="11"/>
      <c r="AC166" s="108"/>
      <c r="AD166" s="108"/>
      <c r="AE166" s="108"/>
      <c r="AF166" s="9"/>
      <c r="AG166" s="9"/>
      <c r="AH166" s="9"/>
      <c r="AI166" s="10"/>
      <c r="AJ166" s="9"/>
      <c r="AK166" s="11"/>
      <c r="AL166" s="9"/>
      <c r="AM166" s="9"/>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9"/>
      <c r="BL166" s="11"/>
      <c r="BM166" s="11"/>
      <c r="BN166" s="11"/>
      <c r="BO166" s="11"/>
      <c r="BP166" s="11"/>
      <c r="BQ166" s="11"/>
      <c r="BR166" s="11"/>
      <c r="BS166" s="11"/>
      <c r="BT166" s="11"/>
      <c r="BU166" s="11"/>
      <c r="BV166" s="9"/>
      <c r="BW166" s="11"/>
      <c r="BX166" s="246"/>
      <c r="BY166" s="246"/>
    </row>
    <row r="167" spans="1:77" s="73" customFormat="1" ht="25.5" customHeight="1" thickBot="1" x14ac:dyDescent="0.25">
      <c r="A167" s="171" t="str">
        <f>IF('Charity details'!A167="","",'Charity details'!A167)</f>
        <v/>
      </c>
      <c r="B167" s="171" t="str">
        <f>IF('Charity details'!B167="",IF(A167="","","Complete Sec.A"),'Charity details'!B167)</f>
        <v/>
      </c>
      <c r="C167" s="108"/>
      <c r="D167" s="11"/>
      <c r="E167" s="11"/>
      <c r="F167" s="11"/>
      <c r="G167" s="11"/>
      <c r="H167" s="12"/>
      <c r="I167" s="12"/>
      <c r="J167" s="12"/>
      <c r="K167" s="12"/>
      <c r="L167" s="12"/>
      <c r="M167" s="12"/>
      <c r="N167" s="12"/>
      <c r="O167" s="12"/>
      <c r="P167" s="12"/>
      <c r="Q167" s="12"/>
      <c r="R167" s="12"/>
      <c r="S167" s="12"/>
      <c r="T167" s="12"/>
      <c r="U167" s="12"/>
      <c r="V167" s="12"/>
      <c r="W167" s="12"/>
      <c r="X167" s="12"/>
      <c r="Y167" s="12"/>
      <c r="Z167" s="11"/>
      <c r="AA167" s="11"/>
      <c r="AB167" s="11"/>
      <c r="AC167" s="108"/>
      <c r="AD167" s="108"/>
      <c r="AE167" s="108"/>
      <c r="AF167" s="9"/>
      <c r="AG167" s="9"/>
      <c r="AH167" s="9"/>
      <c r="AI167" s="10"/>
      <c r="AJ167" s="9"/>
      <c r="AK167" s="11"/>
      <c r="AL167" s="9"/>
      <c r="AM167" s="9"/>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9"/>
      <c r="BL167" s="11"/>
      <c r="BM167" s="11"/>
      <c r="BN167" s="11"/>
      <c r="BO167" s="11"/>
      <c r="BP167" s="11"/>
      <c r="BQ167" s="11"/>
      <c r="BR167" s="11"/>
      <c r="BS167" s="11"/>
      <c r="BT167" s="11"/>
      <c r="BU167" s="11"/>
      <c r="BV167" s="9"/>
      <c r="BW167" s="11"/>
      <c r="BX167" s="246"/>
      <c r="BY167" s="246"/>
    </row>
    <row r="168" spans="1:77" s="73" customFormat="1" ht="25.5" customHeight="1" thickBot="1" x14ac:dyDescent="0.25">
      <c r="A168" s="171" t="str">
        <f>IF('Charity details'!A168="","",'Charity details'!A168)</f>
        <v/>
      </c>
      <c r="B168" s="171" t="str">
        <f>IF('Charity details'!B168="",IF(A168="","","Complete Sec.A"),'Charity details'!B168)</f>
        <v/>
      </c>
      <c r="C168" s="108"/>
      <c r="D168" s="11"/>
      <c r="E168" s="11"/>
      <c r="F168" s="11"/>
      <c r="G168" s="11"/>
      <c r="H168" s="12"/>
      <c r="I168" s="12"/>
      <c r="J168" s="12"/>
      <c r="K168" s="12"/>
      <c r="L168" s="12"/>
      <c r="M168" s="12"/>
      <c r="N168" s="12"/>
      <c r="O168" s="12"/>
      <c r="P168" s="12"/>
      <c r="Q168" s="12"/>
      <c r="R168" s="12"/>
      <c r="S168" s="12"/>
      <c r="T168" s="12"/>
      <c r="U168" s="12"/>
      <c r="V168" s="12"/>
      <c r="W168" s="12"/>
      <c r="X168" s="12"/>
      <c r="Y168" s="12"/>
      <c r="Z168" s="11"/>
      <c r="AA168" s="11"/>
      <c r="AB168" s="11"/>
      <c r="AC168" s="108"/>
      <c r="AD168" s="108"/>
      <c r="AE168" s="108"/>
      <c r="AF168" s="9"/>
      <c r="AG168" s="9"/>
      <c r="AH168" s="9"/>
      <c r="AI168" s="10"/>
      <c r="AJ168" s="9"/>
      <c r="AK168" s="11"/>
      <c r="AL168" s="9"/>
      <c r="AM168" s="9"/>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9"/>
      <c r="BL168" s="11"/>
      <c r="BM168" s="11"/>
      <c r="BN168" s="11"/>
      <c r="BO168" s="11"/>
      <c r="BP168" s="11"/>
      <c r="BQ168" s="11"/>
      <c r="BR168" s="11"/>
      <c r="BS168" s="11"/>
      <c r="BT168" s="11"/>
      <c r="BU168" s="11"/>
      <c r="BV168" s="9"/>
      <c r="BW168" s="11"/>
      <c r="BX168" s="246"/>
      <c r="BY168" s="246"/>
    </row>
    <row r="169" spans="1:77" s="73" customFormat="1" ht="25.5" customHeight="1" thickBot="1" x14ac:dyDescent="0.25">
      <c r="A169" s="171" t="str">
        <f>IF('Charity details'!A169="","",'Charity details'!A169)</f>
        <v/>
      </c>
      <c r="B169" s="171" t="str">
        <f>IF('Charity details'!B169="",IF(A169="","","Complete Sec.A"),'Charity details'!B169)</f>
        <v/>
      </c>
      <c r="C169" s="108"/>
      <c r="D169" s="11"/>
      <c r="E169" s="11"/>
      <c r="F169" s="11"/>
      <c r="G169" s="11"/>
      <c r="H169" s="12"/>
      <c r="I169" s="12"/>
      <c r="J169" s="12"/>
      <c r="K169" s="12"/>
      <c r="L169" s="12"/>
      <c r="M169" s="12"/>
      <c r="N169" s="12"/>
      <c r="O169" s="12"/>
      <c r="P169" s="12"/>
      <c r="Q169" s="12"/>
      <c r="R169" s="12"/>
      <c r="S169" s="12"/>
      <c r="T169" s="12"/>
      <c r="U169" s="12"/>
      <c r="V169" s="12"/>
      <c r="W169" s="12"/>
      <c r="X169" s="12"/>
      <c r="Y169" s="12"/>
      <c r="Z169" s="11"/>
      <c r="AA169" s="11"/>
      <c r="AB169" s="11"/>
      <c r="AC169" s="108"/>
      <c r="AD169" s="108"/>
      <c r="AE169" s="108"/>
      <c r="AF169" s="9"/>
      <c r="AG169" s="9"/>
      <c r="AH169" s="9"/>
      <c r="AI169" s="10"/>
      <c r="AJ169" s="9"/>
      <c r="AK169" s="11"/>
      <c r="AL169" s="9"/>
      <c r="AM169" s="9"/>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9"/>
      <c r="BL169" s="11"/>
      <c r="BM169" s="11"/>
      <c r="BN169" s="11"/>
      <c r="BO169" s="11"/>
      <c r="BP169" s="11"/>
      <c r="BQ169" s="11"/>
      <c r="BR169" s="11"/>
      <c r="BS169" s="11"/>
      <c r="BT169" s="11"/>
      <c r="BU169" s="11"/>
      <c r="BV169" s="9"/>
      <c r="BW169" s="11"/>
      <c r="BX169" s="246"/>
      <c r="BY169" s="246"/>
    </row>
    <row r="170" spans="1:77" s="73" customFormat="1" ht="25.5" customHeight="1" thickBot="1" x14ac:dyDescent="0.25">
      <c r="A170" s="171" t="str">
        <f>IF('Charity details'!A170="","",'Charity details'!A170)</f>
        <v/>
      </c>
      <c r="B170" s="171" t="str">
        <f>IF('Charity details'!B170="",IF(A170="","","Complete Sec.A"),'Charity details'!B170)</f>
        <v/>
      </c>
      <c r="C170" s="108"/>
      <c r="D170" s="11"/>
      <c r="E170" s="11"/>
      <c r="F170" s="11"/>
      <c r="G170" s="11"/>
      <c r="H170" s="12"/>
      <c r="I170" s="12"/>
      <c r="J170" s="12"/>
      <c r="K170" s="12"/>
      <c r="L170" s="12"/>
      <c r="M170" s="12"/>
      <c r="N170" s="12"/>
      <c r="O170" s="12"/>
      <c r="P170" s="12"/>
      <c r="Q170" s="12"/>
      <c r="R170" s="12"/>
      <c r="S170" s="12"/>
      <c r="T170" s="12"/>
      <c r="U170" s="12"/>
      <c r="V170" s="12"/>
      <c r="W170" s="12"/>
      <c r="X170" s="12"/>
      <c r="Y170" s="12"/>
      <c r="Z170" s="11"/>
      <c r="AA170" s="11"/>
      <c r="AB170" s="11"/>
      <c r="AC170" s="108"/>
      <c r="AD170" s="108"/>
      <c r="AE170" s="108"/>
      <c r="AF170" s="9"/>
      <c r="AG170" s="9"/>
      <c r="AH170" s="9"/>
      <c r="AI170" s="10"/>
      <c r="AJ170" s="9"/>
      <c r="AK170" s="11"/>
      <c r="AL170" s="9"/>
      <c r="AM170" s="9"/>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9"/>
      <c r="BL170" s="11"/>
      <c r="BM170" s="11"/>
      <c r="BN170" s="11"/>
      <c r="BO170" s="11"/>
      <c r="BP170" s="11"/>
      <c r="BQ170" s="11"/>
      <c r="BR170" s="11"/>
      <c r="BS170" s="11"/>
      <c r="BT170" s="11"/>
      <c r="BU170" s="11"/>
      <c r="BV170" s="9"/>
      <c r="BW170" s="11"/>
      <c r="BX170" s="246"/>
      <c r="BY170" s="246"/>
    </row>
    <row r="171" spans="1:77" s="73" customFormat="1" ht="25.5" customHeight="1" thickBot="1" x14ac:dyDescent="0.25">
      <c r="A171" s="171" t="str">
        <f>IF('Charity details'!A171="","",'Charity details'!A171)</f>
        <v/>
      </c>
      <c r="B171" s="171" t="str">
        <f>IF('Charity details'!B171="",IF(A171="","","Complete Sec.A"),'Charity details'!B171)</f>
        <v/>
      </c>
      <c r="C171" s="108"/>
      <c r="D171" s="11"/>
      <c r="E171" s="11"/>
      <c r="F171" s="11"/>
      <c r="G171" s="11"/>
      <c r="H171" s="12"/>
      <c r="I171" s="12"/>
      <c r="J171" s="12"/>
      <c r="K171" s="12"/>
      <c r="L171" s="12"/>
      <c r="M171" s="12"/>
      <c r="N171" s="12"/>
      <c r="O171" s="12"/>
      <c r="P171" s="12"/>
      <c r="Q171" s="12"/>
      <c r="R171" s="12"/>
      <c r="S171" s="12"/>
      <c r="T171" s="12"/>
      <c r="U171" s="12"/>
      <c r="V171" s="12"/>
      <c r="W171" s="12"/>
      <c r="X171" s="12"/>
      <c r="Y171" s="12"/>
      <c r="Z171" s="11"/>
      <c r="AA171" s="11"/>
      <c r="AB171" s="11"/>
      <c r="AC171" s="108"/>
      <c r="AD171" s="108"/>
      <c r="AE171" s="108"/>
      <c r="AF171" s="9"/>
      <c r="AG171" s="9"/>
      <c r="AH171" s="9"/>
      <c r="AI171" s="10"/>
      <c r="AJ171" s="9"/>
      <c r="AK171" s="11"/>
      <c r="AL171" s="9"/>
      <c r="AM171" s="9"/>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9"/>
      <c r="BL171" s="11"/>
      <c r="BM171" s="11"/>
      <c r="BN171" s="11"/>
      <c r="BO171" s="11"/>
      <c r="BP171" s="11"/>
      <c r="BQ171" s="11"/>
      <c r="BR171" s="11"/>
      <c r="BS171" s="11"/>
      <c r="BT171" s="11"/>
      <c r="BU171" s="11"/>
      <c r="BV171" s="9"/>
      <c r="BW171" s="11"/>
      <c r="BX171" s="246"/>
      <c r="BY171" s="246"/>
    </row>
    <row r="172" spans="1:77" s="73" customFormat="1" ht="25.5" customHeight="1" thickBot="1" x14ac:dyDescent="0.25">
      <c r="A172" s="171" t="str">
        <f>IF('Charity details'!A172="","",'Charity details'!A172)</f>
        <v/>
      </c>
      <c r="B172" s="171" t="str">
        <f>IF('Charity details'!B172="",IF(A172="","","Complete Sec.A"),'Charity details'!B172)</f>
        <v/>
      </c>
      <c r="C172" s="108"/>
      <c r="D172" s="11"/>
      <c r="E172" s="11"/>
      <c r="F172" s="11"/>
      <c r="G172" s="11"/>
      <c r="H172" s="12"/>
      <c r="I172" s="12"/>
      <c r="J172" s="12"/>
      <c r="K172" s="12"/>
      <c r="L172" s="12"/>
      <c r="M172" s="12"/>
      <c r="N172" s="12"/>
      <c r="O172" s="12"/>
      <c r="P172" s="12"/>
      <c r="Q172" s="12"/>
      <c r="R172" s="12"/>
      <c r="S172" s="12"/>
      <c r="T172" s="12"/>
      <c r="U172" s="12"/>
      <c r="V172" s="12"/>
      <c r="W172" s="12"/>
      <c r="X172" s="12"/>
      <c r="Y172" s="12"/>
      <c r="Z172" s="11"/>
      <c r="AA172" s="11"/>
      <c r="AB172" s="11"/>
      <c r="AC172" s="108"/>
      <c r="AD172" s="108"/>
      <c r="AE172" s="108"/>
      <c r="AF172" s="9"/>
      <c r="AG172" s="9"/>
      <c r="AH172" s="9"/>
      <c r="AI172" s="10"/>
      <c r="AJ172" s="9"/>
      <c r="AK172" s="11"/>
      <c r="AL172" s="9"/>
      <c r="AM172" s="9"/>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9"/>
      <c r="BL172" s="11"/>
      <c r="BM172" s="11"/>
      <c r="BN172" s="11"/>
      <c r="BO172" s="11"/>
      <c r="BP172" s="11"/>
      <c r="BQ172" s="11"/>
      <c r="BR172" s="11"/>
      <c r="BS172" s="11"/>
      <c r="BT172" s="11"/>
      <c r="BU172" s="11"/>
      <c r="BV172" s="9"/>
      <c r="BW172" s="11"/>
      <c r="BX172" s="246"/>
      <c r="BY172" s="246"/>
    </row>
    <row r="173" spans="1:77" s="73" customFormat="1" ht="25.5" customHeight="1" thickBot="1" x14ac:dyDescent="0.25">
      <c r="A173" s="171" t="str">
        <f>IF('Charity details'!A173="","",'Charity details'!A173)</f>
        <v/>
      </c>
      <c r="B173" s="171" t="str">
        <f>IF('Charity details'!B173="",IF(A173="","","Complete Sec.A"),'Charity details'!B173)</f>
        <v/>
      </c>
      <c r="C173" s="108"/>
      <c r="D173" s="11"/>
      <c r="E173" s="11"/>
      <c r="F173" s="11"/>
      <c r="G173" s="11"/>
      <c r="H173" s="12"/>
      <c r="I173" s="12"/>
      <c r="J173" s="12"/>
      <c r="K173" s="12"/>
      <c r="L173" s="12"/>
      <c r="M173" s="12"/>
      <c r="N173" s="12"/>
      <c r="O173" s="12"/>
      <c r="P173" s="12"/>
      <c r="Q173" s="12"/>
      <c r="R173" s="12"/>
      <c r="S173" s="12"/>
      <c r="T173" s="12"/>
      <c r="U173" s="12"/>
      <c r="V173" s="12"/>
      <c r="W173" s="12"/>
      <c r="X173" s="12"/>
      <c r="Y173" s="12"/>
      <c r="Z173" s="11"/>
      <c r="AA173" s="11"/>
      <c r="AB173" s="11"/>
      <c r="AC173" s="108"/>
      <c r="AD173" s="108"/>
      <c r="AE173" s="108"/>
      <c r="AF173" s="9"/>
      <c r="AG173" s="9"/>
      <c r="AH173" s="9"/>
      <c r="AI173" s="10"/>
      <c r="AJ173" s="9"/>
      <c r="AK173" s="11"/>
      <c r="AL173" s="9"/>
      <c r="AM173" s="9"/>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9"/>
      <c r="BL173" s="11"/>
      <c r="BM173" s="11"/>
      <c r="BN173" s="11"/>
      <c r="BO173" s="11"/>
      <c r="BP173" s="11"/>
      <c r="BQ173" s="11"/>
      <c r="BR173" s="11"/>
      <c r="BS173" s="11"/>
      <c r="BT173" s="11"/>
      <c r="BU173" s="11"/>
      <c r="BV173" s="9"/>
      <c r="BW173" s="11"/>
      <c r="BX173" s="246"/>
      <c r="BY173" s="246"/>
    </row>
    <row r="174" spans="1:77" s="73" customFormat="1" ht="25.5" customHeight="1" thickBot="1" x14ac:dyDescent="0.25">
      <c r="A174" s="171" t="str">
        <f>IF('Charity details'!A174="","",'Charity details'!A174)</f>
        <v/>
      </c>
      <c r="B174" s="171" t="str">
        <f>IF('Charity details'!B174="",IF(A174="","","Complete Sec.A"),'Charity details'!B174)</f>
        <v/>
      </c>
      <c r="C174" s="108"/>
      <c r="D174" s="11"/>
      <c r="E174" s="11"/>
      <c r="F174" s="11"/>
      <c r="G174" s="11"/>
      <c r="H174" s="12"/>
      <c r="I174" s="12"/>
      <c r="J174" s="12"/>
      <c r="K174" s="12"/>
      <c r="L174" s="12"/>
      <c r="M174" s="12"/>
      <c r="N174" s="12"/>
      <c r="O174" s="12"/>
      <c r="P174" s="12"/>
      <c r="Q174" s="12"/>
      <c r="R174" s="12"/>
      <c r="S174" s="12"/>
      <c r="T174" s="12"/>
      <c r="U174" s="12"/>
      <c r="V174" s="12"/>
      <c r="W174" s="12"/>
      <c r="X174" s="12"/>
      <c r="Y174" s="12"/>
      <c r="Z174" s="11"/>
      <c r="AA174" s="11"/>
      <c r="AB174" s="11"/>
      <c r="AC174" s="108"/>
      <c r="AD174" s="108"/>
      <c r="AE174" s="108"/>
      <c r="AF174" s="9"/>
      <c r="AG174" s="9"/>
      <c r="AH174" s="9"/>
      <c r="AI174" s="10"/>
      <c r="AJ174" s="9"/>
      <c r="AK174" s="11"/>
      <c r="AL174" s="9"/>
      <c r="AM174" s="9"/>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9"/>
      <c r="BL174" s="11"/>
      <c r="BM174" s="11"/>
      <c r="BN174" s="11"/>
      <c r="BO174" s="11"/>
      <c r="BP174" s="11"/>
      <c r="BQ174" s="11"/>
      <c r="BR174" s="11"/>
      <c r="BS174" s="11"/>
      <c r="BT174" s="11"/>
      <c r="BU174" s="11"/>
      <c r="BV174" s="9"/>
      <c r="BW174" s="11"/>
      <c r="BX174" s="246"/>
      <c r="BY174" s="246"/>
    </row>
    <row r="175" spans="1:77" s="73" customFormat="1" ht="25.5" customHeight="1" thickBot="1" x14ac:dyDescent="0.25">
      <c r="A175" s="171" t="str">
        <f>IF('Charity details'!A175="","",'Charity details'!A175)</f>
        <v/>
      </c>
      <c r="B175" s="171" t="str">
        <f>IF('Charity details'!B175="",IF(A175="","","Complete Sec.A"),'Charity details'!B175)</f>
        <v/>
      </c>
      <c r="C175" s="108"/>
      <c r="D175" s="11"/>
      <c r="E175" s="11"/>
      <c r="F175" s="11"/>
      <c r="G175" s="11"/>
      <c r="H175" s="12"/>
      <c r="I175" s="12"/>
      <c r="J175" s="12"/>
      <c r="K175" s="12"/>
      <c r="L175" s="12"/>
      <c r="M175" s="12"/>
      <c r="N175" s="12"/>
      <c r="O175" s="12"/>
      <c r="P175" s="12"/>
      <c r="Q175" s="12"/>
      <c r="R175" s="12"/>
      <c r="S175" s="12"/>
      <c r="T175" s="12"/>
      <c r="U175" s="12"/>
      <c r="V175" s="12"/>
      <c r="W175" s="12"/>
      <c r="X175" s="12"/>
      <c r="Y175" s="12"/>
      <c r="Z175" s="11"/>
      <c r="AA175" s="11"/>
      <c r="AB175" s="11"/>
      <c r="AC175" s="108"/>
      <c r="AD175" s="108"/>
      <c r="AE175" s="108"/>
      <c r="AF175" s="9"/>
      <c r="AG175" s="9"/>
      <c r="AH175" s="9"/>
      <c r="AI175" s="10"/>
      <c r="AJ175" s="9"/>
      <c r="AK175" s="11"/>
      <c r="AL175" s="9"/>
      <c r="AM175" s="9"/>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9"/>
      <c r="BL175" s="11"/>
      <c r="BM175" s="11"/>
      <c r="BN175" s="11"/>
      <c r="BO175" s="11"/>
      <c r="BP175" s="11"/>
      <c r="BQ175" s="11"/>
      <c r="BR175" s="11"/>
      <c r="BS175" s="11"/>
      <c r="BT175" s="11"/>
      <c r="BU175" s="11"/>
      <c r="BV175" s="9"/>
      <c r="BW175" s="11"/>
      <c r="BX175" s="246"/>
      <c r="BY175" s="246"/>
    </row>
    <row r="176" spans="1:77" s="73" customFormat="1" ht="25.5" customHeight="1" thickBot="1" x14ac:dyDescent="0.25">
      <c r="A176" s="171" t="str">
        <f>IF('Charity details'!A176="","",'Charity details'!A176)</f>
        <v/>
      </c>
      <c r="B176" s="171" t="str">
        <f>IF('Charity details'!B176="",IF(A176="","","Complete Sec.A"),'Charity details'!B176)</f>
        <v/>
      </c>
      <c r="C176" s="108"/>
      <c r="D176" s="11"/>
      <c r="E176" s="11"/>
      <c r="F176" s="11"/>
      <c r="G176" s="11"/>
      <c r="H176" s="12"/>
      <c r="I176" s="12"/>
      <c r="J176" s="12"/>
      <c r="K176" s="12"/>
      <c r="L176" s="12"/>
      <c r="M176" s="12"/>
      <c r="N176" s="12"/>
      <c r="O176" s="12"/>
      <c r="P176" s="12"/>
      <c r="Q176" s="12"/>
      <c r="R176" s="12"/>
      <c r="S176" s="12"/>
      <c r="T176" s="12"/>
      <c r="U176" s="12"/>
      <c r="V176" s="12"/>
      <c r="W176" s="12"/>
      <c r="X176" s="12"/>
      <c r="Y176" s="12"/>
      <c r="Z176" s="11"/>
      <c r="AA176" s="11"/>
      <c r="AB176" s="11"/>
      <c r="AC176" s="108"/>
      <c r="AD176" s="108"/>
      <c r="AE176" s="108"/>
      <c r="AF176" s="9"/>
      <c r="AG176" s="9"/>
      <c r="AH176" s="9"/>
      <c r="AI176" s="10"/>
      <c r="AJ176" s="9"/>
      <c r="AK176" s="11"/>
      <c r="AL176" s="9"/>
      <c r="AM176" s="9"/>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9"/>
      <c r="BL176" s="11"/>
      <c r="BM176" s="11"/>
      <c r="BN176" s="11"/>
      <c r="BO176" s="11"/>
      <c r="BP176" s="11"/>
      <c r="BQ176" s="11"/>
      <c r="BR176" s="11"/>
      <c r="BS176" s="11"/>
      <c r="BT176" s="11"/>
      <c r="BU176" s="11"/>
      <c r="BV176" s="9"/>
      <c r="BW176" s="11"/>
      <c r="BX176" s="246"/>
      <c r="BY176" s="246"/>
    </row>
    <row r="177" spans="1:77" s="73" customFormat="1" ht="25.5" customHeight="1" thickBot="1" x14ac:dyDescent="0.25">
      <c r="A177" s="171" t="str">
        <f>IF('Charity details'!A177="","",'Charity details'!A177)</f>
        <v/>
      </c>
      <c r="B177" s="171" t="str">
        <f>IF('Charity details'!B177="",IF(A177="","","Complete Sec.A"),'Charity details'!B177)</f>
        <v/>
      </c>
      <c r="C177" s="108"/>
      <c r="D177" s="11"/>
      <c r="E177" s="11"/>
      <c r="F177" s="11"/>
      <c r="G177" s="11"/>
      <c r="H177" s="12"/>
      <c r="I177" s="12"/>
      <c r="J177" s="12"/>
      <c r="K177" s="12"/>
      <c r="L177" s="12"/>
      <c r="M177" s="12"/>
      <c r="N177" s="12"/>
      <c r="O177" s="12"/>
      <c r="P177" s="12"/>
      <c r="Q177" s="12"/>
      <c r="R177" s="12"/>
      <c r="S177" s="12"/>
      <c r="T177" s="12"/>
      <c r="U177" s="12"/>
      <c r="V177" s="12"/>
      <c r="W177" s="12"/>
      <c r="X177" s="12"/>
      <c r="Y177" s="12"/>
      <c r="Z177" s="11"/>
      <c r="AA177" s="11"/>
      <c r="AB177" s="11"/>
      <c r="AC177" s="108"/>
      <c r="AD177" s="108"/>
      <c r="AE177" s="108"/>
      <c r="AF177" s="9"/>
      <c r="AG177" s="9"/>
      <c r="AH177" s="9"/>
      <c r="AI177" s="10"/>
      <c r="AJ177" s="9"/>
      <c r="AK177" s="11"/>
      <c r="AL177" s="9"/>
      <c r="AM177" s="9"/>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9"/>
      <c r="BL177" s="11"/>
      <c r="BM177" s="11"/>
      <c r="BN177" s="11"/>
      <c r="BO177" s="11"/>
      <c r="BP177" s="11"/>
      <c r="BQ177" s="11"/>
      <c r="BR177" s="11"/>
      <c r="BS177" s="11"/>
      <c r="BT177" s="11"/>
      <c r="BU177" s="11"/>
      <c r="BV177" s="9"/>
      <c r="BW177" s="11"/>
      <c r="BX177" s="246"/>
      <c r="BY177" s="246"/>
    </row>
    <row r="178" spans="1:77" s="73" customFormat="1" ht="25.5" customHeight="1" thickBot="1" x14ac:dyDescent="0.25">
      <c r="A178" s="171" t="str">
        <f>IF('Charity details'!A178="","",'Charity details'!A178)</f>
        <v/>
      </c>
      <c r="B178" s="171" t="str">
        <f>IF('Charity details'!B178="",IF(A178="","","Complete Sec.A"),'Charity details'!B178)</f>
        <v/>
      </c>
      <c r="C178" s="108"/>
      <c r="D178" s="11"/>
      <c r="E178" s="11"/>
      <c r="F178" s="11"/>
      <c r="G178" s="11"/>
      <c r="H178" s="12"/>
      <c r="I178" s="12"/>
      <c r="J178" s="12"/>
      <c r="K178" s="12"/>
      <c r="L178" s="12"/>
      <c r="M178" s="12"/>
      <c r="N178" s="12"/>
      <c r="O178" s="12"/>
      <c r="P178" s="12"/>
      <c r="Q178" s="12"/>
      <c r="R178" s="12"/>
      <c r="S178" s="12"/>
      <c r="T178" s="12"/>
      <c r="U178" s="12"/>
      <c r="V178" s="12"/>
      <c r="W178" s="12"/>
      <c r="X178" s="12"/>
      <c r="Y178" s="12"/>
      <c r="Z178" s="11"/>
      <c r="AA178" s="11"/>
      <c r="AB178" s="11"/>
      <c r="AC178" s="108"/>
      <c r="AD178" s="108"/>
      <c r="AE178" s="108"/>
      <c r="AF178" s="9"/>
      <c r="AG178" s="9"/>
      <c r="AH178" s="9"/>
      <c r="AI178" s="10"/>
      <c r="AJ178" s="9"/>
      <c r="AK178" s="11"/>
      <c r="AL178" s="9"/>
      <c r="AM178" s="9"/>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9"/>
      <c r="BL178" s="11"/>
      <c r="BM178" s="11"/>
      <c r="BN178" s="11"/>
      <c r="BO178" s="11"/>
      <c r="BP178" s="11"/>
      <c r="BQ178" s="11"/>
      <c r="BR178" s="11"/>
      <c r="BS178" s="11"/>
      <c r="BT178" s="11"/>
      <c r="BU178" s="11"/>
      <c r="BV178" s="9"/>
      <c r="BW178" s="11"/>
      <c r="BX178" s="246"/>
      <c r="BY178" s="246"/>
    </row>
    <row r="179" spans="1:77" s="73" customFormat="1" ht="25.5" customHeight="1" thickBot="1" x14ac:dyDescent="0.25">
      <c r="A179" s="171" t="str">
        <f>IF('Charity details'!A179="","",'Charity details'!A179)</f>
        <v/>
      </c>
      <c r="B179" s="171" t="str">
        <f>IF('Charity details'!B179="",IF(A179="","","Complete Sec.A"),'Charity details'!B179)</f>
        <v/>
      </c>
      <c r="C179" s="108"/>
      <c r="D179" s="11"/>
      <c r="E179" s="11"/>
      <c r="F179" s="11"/>
      <c r="G179" s="11"/>
      <c r="H179" s="12"/>
      <c r="I179" s="12"/>
      <c r="J179" s="12"/>
      <c r="K179" s="12"/>
      <c r="L179" s="12"/>
      <c r="M179" s="12"/>
      <c r="N179" s="12"/>
      <c r="O179" s="12"/>
      <c r="P179" s="12"/>
      <c r="Q179" s="12"/>
      <c r="R179" s="12"/>
      <c r="S179" s="12"/>
      <c r="T179" s="12"/>
      <c r="U179" s="12"/>
      <c r="V179" s="12"/>
      <c r="W179" s="12"/>
      <c r="X179" s="12"/>
      <c r="Y179" s="12"/>
      <c r="Z179" s="11"/>
      <c r="AA179" s="11"/>
      <c r="AB179" s="11"/>
      <c r="AC179" s="108"/>
      <c r="AD179" s="108"/>
      <c r="AE179" s="108"/>
      <c r="AF179" s="9"/>
      <c r="AG179" s="9"/>
      <c r="AH179" s="9"/>
      <c r="AI179" s="10"/>
      <c r="AJ179" s="9"/>
      <c r="AK179" s="11"/>
      <c r="AL179" s="9"/>
      <c r="AM179" s="9"/>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9"/>
      <c r="BL179" s="11"/>
      <c r="BM179" s="11"/>
      <c r="BN179" s="11"/>
      <c r="BO179" s="11"/>
      <c r="BP179" s="11"/>
      <c r="BQ179" s="11"/>
      <c r="BR179" s="11"/>
      <c r="BS179" s="11"/>
      <c r="BT179" s="11"/>
      <c r="BU179" s="11"/>
      <c r="BV179" s="9"/>
      <c r="BW179" s="11"/>
      <c r="BX179" s="246"/>
      <c r="BY179" s="246"/>
    </row>
    <row r="180" spans="1:77" s="73" customFormat="1" ht="25.5" customHeight="1" thickBot="1" x14ac:dyDescent="0.25">
      <c r="A180" s="171" t="str">
        <f>IF('Charity details'!A180="","",'Charity details'!A180)</f>
        <v/>
      </c>
      <c r="B180" s="171" t="str">
        <f>IF('Charity details'!B180="",IF(A180="","","Complete Sec.A"),'Charity details'!B180)</f>
        <v/>
      </c>
      <c r="C180" s="108"/>
      <c r="D180" s="11"/>
      <c r="E180" s="11"/>
      <c r="F180" s="11"/>
      <c r="G180" s="11"/>
      <c r="H180" s="12"/>
      <c r="I180" s="12"/>
      <c r="J180" s="12"/>
      <c r="K180" s="12"/>
      <c r="L180" s="12"/>
      <c r="M180" s="12"/>
      <c r="N180" s="12"/>
      <c r="O180" s="12"/>
      <c r="P180" s="12"/>
      <c r="Q180" s="12"/>
      <c r="R180" s="12"/>
      <c r="S180" s="12"/>
      <c r="T180" s="12"/>
      <c r="U180" s="12"/>
      <c r="V180" s="12"/>
      <c r="W180" s="12"/>
      <c r="X180" s="12"/>
      <c r="Y180" s="12"/>
      <c r="Z180" s="11"/>
      <c r="AA180" s="11"/>
      <c r="AB180" s="11"/>
      <c r="AC180" s="108"/>
      <c r="AD180" s="108"/>
      <c r="AE180" s="108"/>
      <c r="AF180" s="9"/>
      <c r="AG180" s="9"/>
      <c r="AH180" s="9"/>
      <c r="AI180" s="10"/>
      <c r="AJ180" s="9"/>
      <c r="AK180" s="11"/>
      <c r="AL180" s="9"/>
      <c r="AM180" s="9"/>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9"/>
      <c r="BL180" s="11"/>
      <c r="BM180" s="11"/>
      <c r="BN180" s="11"/>
      <c r="BO180" s="11"/>
      <c r="BP180" s="11"/>
      <c r="BQ180" s="11"/>
      <c r="BR180" s="11"/>
      <c r="BS180" s="11"/>
      <c r="BT180" s="11"/>
      <c r="BU180" s="11"/>
      <c r="BV180" s="9"/>
      <c r="BW180" s="11"/>
      <c r="BX180" s="246"/>
      <c r="BY180" s="246"/>
    </row>
    <row r="181" spans="1:77" s="73" customFormat="1" ht="25.5" customHeight="1" thickBot="1" x14ac:dyDescent="0.25">
      <c r="A181" s="171" t="str">
        <f>IF('Charity details'!A181="","",'Charity details'!A181)</f>
        <v/>
      </c>
      <c r="B181" s="171" t="str">
        <f>IF('Charity details'!B181="",IF(A181="","","Complete Sec.A"),'Charity details'!B181)</f>
        <v/>
      </c>
      <c r="C181" s="108"/>
      <c r="D181" s="11"/>
      <c r="E181" s="11"/>
      <c r="F181" s="11"/>
      <c r="G181" s="11"/>
      <c r="H181" s="12"/>
      <c r="I181" s="12"/>
      <c r="J181" s="12"/>
      <c r="K181" s="12"/>
      <c r="L181" s="12"/>
      <c r="M181" s="12"/>
      <c r="N181" s="12"/>
      <c r="O181" s="12"/>
      <c r="P181" s="12"/>
      <c r="Q181" s="12"/>
      <c r="R181" s="12"/>
      <c r="S181" s="12"/>
      <c r="T181" s="12"/>
      <c r="U181" s="12"/>
      <c r="V181" s="12"/>
      <c r="W181" s="12"/>
      <c r="X181" s="12"/>
      <c r="Y181" s="12"/>
      <c r="Z181" s="11"/>
      <c r="AA181" s="11"/>
      <c r="AB181" s="11"/>
      <c r="AC181" s="108"/>
      <c r="AD181" s="108"/>
      <c r="AE181" s="108"/>
      <c r="AF181" s="9"/>
      <c r="AG181" s="9"/>
      <c r="AH181" s="9"/>
      <c r="AI181" s="10"/>
      <c r="AJ181" s="9"/>
      <c r="AK181" s="11"/>
      <c r="AL181" s="9"/>
      <c r="AM181" s="9"/>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9"/>
      <c r="BL181" s="11"/>
      <c r="BM181" s="11"/>
      <c r="BN181" s="11"/>
      <c r="BO181" s="11"/>
      <c r="BP181" s="11"/>
      <c r="BQ181" s="11"/>
      <c r="BR181" s="11"/>
      <c r="BS181" s="11"/>
      <c r="BT181" s="11"/>
      <c r="BU181" s="11"/>
      <c r="BV181" s="9"/>
      <c r="BW181" s="11"/>
      <c r="BX181" s="246"/>
      <c r="BY181" s="246"/>
    </row>
    <row r="182" spans="1:77" s="73" customFormat="1" ht="25.5" customHeight="1" thickBot="1" x14ac:dyDescent="0.25">
      <c r="A182" s="171" t="str">
        <f>IF('Charity details'!A182="","",'Charity details'!A182)</f>
        <v/>
      </c>
      <c r="B182" s="171" t="str">
        <f>IF('Charity details'!B182="",IF(A182="","","Complete Sec.A"),'Charity details'!B182)</f>
        <v/>
      </c>
      <c r="C182" s="108"/>
      <c r="D182" s="11"/>
      <c r="E182" s="11"/>
      <c r="F182" s="11"/>
      <c r="G182" s="11"/>
      <c r="H182" s="12"/>
      <c r="I182" s="12"/>
      <c r="J182" s="12"/>
      <c r="K182" s="12"/>
      <c r="L182" s="12"/>
      <c r="M182" s="12"/>
      <c r="N182" s="12"/>
      <c r="O182" s="12"/>
      <c r="P182" s="12"/>
      <c r="Q182" s="12"/>
      <c r="R182" s="12"/>
      <c r="S182" s="12"/>
      <c r="T182" s="12"/>
      <c r="U182" s="12"/>
      <c r="V182" s="12"/>
      <c r="W182" s="12"/>
      <c r="X182" s="12"/>
      <c r="Y182" s="12"/>
      <c r="Z182" s="11"/>
      <c r="AA182" s="11"/>
      <c r="AB182" s="11"/>
      <c r="AC182" s="108"/>
      <c r="AD182" s="108"/>
      <c r="AE182" s="108"/>
      <c r="AF182" s="9"/>
      <c r="AG182" s="9"/>
      <c r="AH182" s="9"/>
      <c r="AI182" s="10"/>
      <c r="AJ182" s="9"/>
      <c r="AK182" s="11"/>
      <c r="AL182" s="9"/>
      <c r="AM182" s="9"/>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9"/>
      <c r="BL182" s="11"/>
      <c r="BM182" s="11"/>
      <c r="BN182" s="11"/>
      <c r="BO182" s="11"/>
      <c r="BP182" s="11"/>
      <c r="BQ182" s="11"/>
      <c r="BR182" s="11"/>
      <c r="BS182" s="11"/>
      <c r="BT182" s="11"/>
      <c r="BU182" s="11"/>
      <c r="BV182" s="9"/>
      <c r="BW182" s="11"/>
      <c r="BX182" s="246"/>
      <c r="BY182" s="246"/>
    </row>
    <row r="183" spans="1:77" s="73" customFormat="1" ht="25.5" customHeight="1" thickBot="1" x14ac:dyDescent="0.25">
      <c r="A183" s="171" t="str">
        <f>IF('Charity details'!A183="","",'Charity details'!A183)</f>
        <v/>
      </c>
      <c r="B183" s="171" t="str">
        <f>IF('Charity details'!B183="",IF(A183="","","Complete Sec.A"),'Charity details'!B183)</f>
        <v/>
      </c>
      <c r="C183" s="108"/>
      <c r="D183" s="11"/>
      <c r="E183" s="11"/>
      <c r="F183" s="11"/>
      <c r="G183" s="11"/>
      <c r="H183" s="12"/>
      <c r="I183" s="12"/>
      <c r="J183" s="12"/>
      <c r="K183" s="12"/>
      <c r="L183" s="12"/>
      <c r="M183" s="12"/>
      <c r="N183" s="12"/>
      <c r="O183" s="12"/>
      <c r="P183" s="12"/>
      <c r="Q183" s="12"/>
      <c r="R183" s="12"/>
      <c r="S183" s="12"/>
      <c r="T183" s="12"/>
      <c r="U183" s="12"/>
      <c r="V183" s="12"/>
      <c r="W183" s="12"/>
      <c r="X183" s="12"/>
      <c r="Y183" s="12"/>
      <c r="Z183" s="11"/>
      <c r="AA183" s="11"/>
      <c r="AB183" s="11"/>
      <c r="AC183" s="108"/>
      <c r="AD183" s="108"/>
      <c r="AE183" s="108"/>
      <c r="AF183" s="9"/>
      <c r="AG183" s="9"/>
      <c r="AH183" s="9"/>
      <c r="AI183" s="10"/>
      <c r="AJ183" s="9"/>
      <c r="AK183" s="11"/>
      <c r="AL183" s="9"/>
      <c r="AM183" s="9"/>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9"/>
      <c r="BL183" s="11"/>
      <c r="BM183" s="11"/>
      <c r="BN183" s="11"/>
      <c r="BO183" s="11"/>
      <c r="BP183" s="11"/>
      <c r="BQ183" s="11"/>
      <c r="BR183" s="11"/>
      <c r="BS183" s="11"/>
      <c r="BT183" s="11"/>
      <c r="BU183" s="11"/>
      <c r="BV183" s="9"/>
      <c r="BW183" s="11"/>
      <c r="BX183" s="246"/>
      <c r="BY183" s="246"/>
    </row>
    <row r="184" spans="1:77" s="73" customFormat="1" ht="25.5" customHeight="1" thickBot="1" x14ac:dyDescent="0.25">
      <c r="A184" s="171" t="str">
        <f>IF('Charity details'!A184="","",'Charity details'!A184)</f>
        <v/>
      </c>
      <c r="B184" s="171" t="str">
        <f>IF('Charity details'!B184="",IF(A184="","","Complete Sec.A"),'Charity details'!B184)</f>
        <v/>
      </c>
      <c r="C184" s="108"/>
      <c r="D184" s="11"/>
      <c r="E184" s="11"/>
      <c r="F184" s="11"/>
      <c r="G184" s="11"/>
      <c r="H184" s="12"/>
      <c r="I184" s="12"/>
      <c r="J184" s="12"/>
      <c r="K184" s="12"/>
      <c r="L184" s="12"/>
      <c r="M184" s="12"/>
      <c r="N184" s="12"/>
      <c r="O184" s="12"/>
      <c r="P184" s="12"/>
      <c r="Q184" s="12"/>
      <c r="R184" s="12"/>
      <c r="S184" s="12"/>
      <c r="T184" s="12"/>
      <c r="U184" s="12"/>
      <c r="V184" s="12"/>
      <c r="W184" s="12"/>
      <c r="X184" s="12"/>
      <c r="Y184" s="12"/>
      <c r="Z184" s="11"/>
      <c r="AA184" s="11"/>
      <c r="AB184" s="11"/>
      <c r="AC184" s="108"/>
      <c r="AD184" s="108"/>
      <c r="AE184" s="108"/>
      <c r="AF184" s="9"/>
      <c r="AG184" s="9"/>
      <c r="AH184" s="9"/>
      <c r="AI184" s="10"/>
      <c r="AJ184" s="9"/>
      <c r="AK184" s="11"/>
      <c r="AL184" s="9"/>
      <c r="AM184" s="9"/>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9"/>
      <c r="BL184" s="11"/>
      <c r="BM184" s="11"/>
      <c r="BN184" s="11"/>
      <c r="BO184" s="11"/>
      <c r="BP184" s="11"/>
      <c r="BQ184" s="11"/>
      <c r="BR184" s="11"/>
      <c r="BS184" s="11"/>
      <c r="BT184" s="11"/>
      <c r="BU184" s="11"/>
      <c r="BV184" s="9"/>
      <c r="BW184" s="11"/>
      <c r="BX184" s="246"/>
      <c r="BY184" s="246"/>
    </row>
    <row r="185" spans="1:77" s="73" customFormat="1" ht="25.5" customHeight="1" thickBot="1" x14ac:dyDescent="0.25">
      <c r="A185" s="171" t="str">
        <f>IF('Charity details'!A185="","",'Charity details'!A185)</f>
        <v/>
      </c>
      <c r="B185" s="171" t="str">
        <f>IF('Charity details'!B185="",IF(A185="","","Complete Sec.A"),'Charity details'!B185)</f>
        <v/>
      </c>
      <c r="C185" s="108"/>
      <c r="D185" s="11"/>
      <c r="E185" s="11"/>
      <c r="F185" s="11"/>
      <c r="G185" s="11"/>
      <c r="H185" s="12"/>
      <c r="I185" s="12"/>
      <c r="J185" s="12"/>
      <c r="K185" s="12"/>
      <c r="L185" s="12"/>
      <c r="M185" s="12"/>
      <c r="N185" s="12"/>
      <c r="O185" s="12"/>
      <c r="P185" s="12"/>
      <c r="Q185" s="12"/>
      <c r="R185" s="12"/>
      <c r="S185" s="12"/>
      <c r="T185" s="12"/>
      <c r="U185" s="12"/>
      <c r="V185" s="12"/>
      <c r="W185" s="12"/>
      <c r="X185" s="12"/>
      <c r="Y185" s="12"/>
      <c r="Z185" s="11"/>
      <c r="AA185" s="11"/>
      <c r="AB185" s="11"/>
      <c r="AC185" s="108"/>
      <c r="AD185" s="108"/>
      <c r="AE185" s="108"/>
      <c r="AF185" s="9"/>
      <c r="AG185" s="9"/>
      <c r="AH185" s="9"/>
      <c r="AI185" s="10"/>
      <c r="AJ185" s="9"/>
      <c r="AK185" s="11"/>
      <c r="AL185" s="9"/>
      <c r="AM185" s="9"/>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9"/>
      <c r="BL185" s="11"/>
      <c r="BM185" s="11"/>
      <c r="BN185" s="11"/>
      <c r="BO185" s="11"/>
      <c r="BP185" s="11"/>
      <c r="BQ185" s="11"/>
      <c r="BR185" s="11"/>
      <c r="BS185" s="11"/>
      <c r="BT185" s="11"/>
      <c r="BU185" s="11"/>
      <c r="BV185" s="9"/>
      <c r="BW185" s="11"/>
      <c r="BX185" s="246"/>
      <c r="BY185" s="246"/>
    </row>
    <row r="186" spans="1:77" s="73" customFormat="1" ht="25.5" customHeight="1" thickBot="1" x14ac:dyDescent="0.25">
      <c r="A186" s="171" t="str">
        <f>IF('Charity details'!A186="","",'Charity details'!A186)</f>
        <v/>
      </c>
      <c r="B186" s="171" t="str">
        <f>IF('Charity details'!B186="",IF(A186="","","Complete Sec.A"),'Charity details'!B186)</f>
        <v/>
      </c>
      <c r="C186" s="108"/>
      <c r="D186" s="11"/>
      <c r="E186" s="11"/>
      <c r="F186" s="11"/>
      <c r="G186" s="11"/>
      <c r="H186" s="12"/>
      <c r="I186" s="12"/>
      <c r="J186" s="12"/>
      <c r="K186" s="12"/>
      <c r="L186" s="12"/>
      <c r="M186" s="12"/>
      <c r="N186" s="12"/>
      <c r="O186" s="12"/>
      <c r="P186" s="12"/>
      <c r="Q186" s="12"/>
      <c r="R186" s="12"/>
      <c r="S186" s="12"/>
      <c r="T186" s="12"/>
      <c r="U186" s="12"/>
      <c r="V186" s="12"/>
      <c r="W186" s="12"/>
      <c r="X186" s="12"/>
      <c r="Y186" s="12"/>
      <c r="Z186" s="11"/>
      <c r="AA186" s="11"/>
      <c r="AB186" s="11"/>
      <c r="AC186" s="108"/>
      <c r="AD186" s="108"/>
      <c r="AE186" s="108"/>
      <c r="AF186" s="9"/>
      <c r="AG186" s="9"/>
      <c r="AH186" s="9"/>
      <c r="AI186" s="10"/>
      <c r="AJ186" s="9"/>
      <c r="AK186" s="11"/>
      <c r="AL186" s="9"/>
      <c r="AM186" s="9"/>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9"/>
      <c r="BL186" s="11"/>
      <c r="BM186" s="11"/>
      <c r="BN186" s="11"/>
      <c r="BO186" s="11"/>
      <c r="BP186" s="11"/>
      <c r="BQ186" s="11"/>
      <c r="BR186" s="11"/>
      <c r="BS186" s="11"/>
      <c r="BT186" s="11"/>
      <c r="BU186" s="11"/>
      <c r="BV186" s="9"/>
      <c r="BW186" s="11"/>
      <c r="BX186" s="246"/>
      <c r="BY186" s="246"/>
    </row>
    <row r="187" spans="1:77" s="73" customFormat="1" ht="25.5" customHeight="1" thickBot="1" x14ac:dyDescent="0.25">
      <c r="A187" s="171" t="str">
        <f>IF('Charity details'!A187="","",'Charity details'!A187)</f>
        <v/>
      </c>
      <c r="B187" s="171" t="str">
        <f>IF('Charity details'!B187="",IF(A187="","","Complete Sec.A"),'Charity details'!B187)</f>
        <v/>
      </c>
      <c r="C187" s="108"/>
      <c r="D187" s="11"/>
      <c r="E187" s="11"/>
      <c r="F187" s="11"/>
      <c r="G187" s="11"/>
      <c r="H187" s="12"/>
      <c r="I187" s="12"/>
      <c r="J187" s="12"/>
      <c r="K187" s="12"/>
      <c r="L187" s="12"/>
      <c r="M187" s="12"/>
      <c r="N187" s="12"/>
      <c r="O187" s="12"/>
      <c r="P187" s="12"/>
      <c r="Q187" s="12"/>
      <c r="R187" s="12"/>
      <c r="S187" s="12"/>
      <c r="T187" s="12"/>
      <c r="U187" s="12"/>
      <c r="V187" s="12"/>
      <c r="W187" s="12"/>
      <c r="X187" s="12"/>
      <c r="Y187" s="12"/>
      <c r="Z187" s="11"/>
      <c r="AA187" s="11"/>
      <c r="AB187" s="11"/>
      <c r="AC187" s="108"/>
      <c r="AD187" s="108"/>
      <c r="AE187" s="108"/>
      <c r="AF187" s="9"/>
      <c r="AG187" s="9"/>
      <c r="AH187" s="9"/>
      <c r="AI187" s="10"/>
      <c r="AJ187" s="9"/>
      <c r="AK187" s="11"/>
      <c r="AL187" s="9"/>
      <c r="AM187" s="9"/>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9"/>
      <c r="BL187" s="11"/>
      <c r="BM187" s="11"/>
      <c r="BN187" s="11"/>
      <c r="BO187" s="11"/>
      <c r="BP187" s="11"/>
      <c r="BQ187" s="11"/>
      <c r="BR187" s="11"/>
      <c r="BS187" s="11"/>
      <c r="BT187" s="11"/>
      <c r="BU187" s="11"/>
      <c r="BV187" s="9"/>
      <c r="BW187" s="11"/>
      <c r="BX187" s="246"/>
      <c r="BY187" s="246"/>
    </row>
    <row r="188" spans="1:77" s="73" customFormat="1" ht="25.5" customHeight="1" thickBot="1" x14ac:dyDescent="0.25">
      <c r="A188" s="171" t="str">
        <f>IF('Charity details'!A188="","",'Charity details'!A188)</f>
        <v/>
      </c>
      <c r="B188" s="171" t="str">
        <f>IF('Charity details'!B188="",IF(A188="","","Complete Sec.A"),'Charity details'!B188)</f>
        <v/>
      </c>
      <c r="C188" s="108"/>
      <c r="D188" s="11"/>
      <c r="E188" s="11"/>
      <c r="F188" s="11"/>
      <c r="G188" s="11"/>
      <c r="H188" s="12"/>
      <c r="I188" s="12"/>
      <c r="J188" s="12"/>
      <c r="K188" s="12"/>
      <c r="L188" s="12"/>
      <c r="M188" s="12"/>
      <c r="N188" s="12"/>
      <c r="O188" s="12"/>
      <c r="P188" s="12"/>
      <c r="Q188" s="12"/>
      <c r="R188" s="12"/>
      <c r="S188" s="12"/>
      <c r="T188" s="12"/>
      <c r="U188" s="12"/>
      <c r="V188" s="12"/>
      <c r="W188" s="12"/>
      <c r="X188" s="12"/>
      <c r="Y188" s="12"/>
      <c r="Z188" s="11"/>
      <c r="AA188" s="11"/>
      <c r="AB188" s="11"/>
      <c r="AC188" s="108"/>
      <c r="AD188" s="108"/>
      <c r="AE188" s="108"/>
      <c r="AF188" s="9"/>
      <c r="AG188" s="9"/>
      <c r="AH188" s="9"/>
      <c r="AI188" s="10"/>
      <c r="AJ188" s="9"/>
      <c r="AK188" s="11"/>
      <c r="AL188" s="9"/>
      <c r="AM188" s="9"/>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9"/>
      <c r="BL188" s="11"/>
      <c r="BM188" s="11"/>
      <c r="BN188" s="11"/>
      <c r="BO188" s="11"/>
      <c r="BP188" s="11"/>
      <c r="BQ188" s="11"/>
      <c r="BR188" s="11"/>
      <c r="BS188" s="11"/>
      <c r="BT188" s="11"/>
      <c r="BU188" s="11"/>
      <c r="BV188" s="9"/>
      <c r="BW188" s="11"/>
      <c r="BX188" s="246"/>
      <c r="BY188" s="246"/>
    </row>
    <row r="189" spans="1:77" s="73" customFormat="1" ht="25.5" customHeight="1" thickBot="1" x14ac:dyDescent="0.25">
      <c r="A189" s="171" t="str">
        <f>IF('Charity details'!A189="","",'Charity details'!A189)</f>
        <v/>
      </c>
      <c r="B189" s="171" t="str">
        <f>IF('Charity details'!B189="",IF(A189="","","Complete Sec.A"),'Charity details'!B189)</f>
        <v/>
      </c>
      <c r="C189" s="108"/>
      <c r="D189" s="11"/>
      <c r="E189" s="11"/>
      <c r="F189" s="11"/>
      <c r="G189" s="11"/>
      <c r="H189" s="12"/>
      <c r="I189" s="12"/>
      <c r="J189" s="12"/>
      <c r="K189" s="12"/>
      <c r="L189" s="12"/>
      <c r="M189" s="12"/>
      <c r="N189" s="12"/>
      <c r="O189" s="12"/>
      <c r="P189" s="12"/>
      <c r="Q189" s="12"/>
      <c r="R189" s="12"/>
      <c r="S189" s="12"/>
      <c r="T189" s="12"/>
      <c r="U189" s="12"/>
      <c r="V189" s="12"/>
      <c r="W189" s="12"/>
      <c r="X189" s="12"/>
      <c r="Y189" s="12"/>
      <c r="Z189" s="11"/>
      <c r="AA189" s="11"/>
      <c r="AB189" s="11"/>
      <c r="AC189" s="108"/>
      <c r="AD189" s="108"/>
      <c r="AE189" s="108"/>
      <c r="AF189" s="9"/>
      <c r="AG189" s="9"/>
      <c r="AH189" s="9"/>
      <c r="AI189" s="10"/>
      <c r="AJ189" s="9"/>
      <c r="AK189" s="11"/>
      <c r="AL189" s="9"/>
      <c r="AM189" s="9"/>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9"/>
      <c r="BL189" s="11"/>
      <c r="BM189" s="11"/>
      <c r="BN189" s="11"/>
      <c r="BO189" s="11"/>
      <c r="BP189" s="11"/>
      <c r="BQ189" s="11"/>
      <c r="BR189" s="11"/>
      <c r="BS189" s="11"/>
      <c r="BT189" s="11"/>
      <c r="BU189" s="11"/>
      <c r="BV189" s="9"/>
      <c r="BW189" s="11"/>
      <c r="BX189" s="246"/>
      <c r="BY189" s="246"/>
    </row>
    <row r="190" spans="1:77" s="73" customFormat="1" ht="25.5" customHeight="1" thickBot="1" x14ac:dyDescent="0.25">
      <c r="A190" s="171" t="str">
        <f>IF('Charity details'!A190="","",'Charity details'!A190)</f>
        <v/>
      </c>
      <c r="B190" s="171" t="str">
        <f>IF('Charity details'!B190="",IF(A190="","","Complete Sec.A"),'Charity details'!B190)</f>
        <v/>
      </c>
      <c r="C190" s="108"/>
      <c r="D190" s="11"/>
      <c r="E190" s="11"/>
      <c r="F190" s="11"/>
      <c r="G190" s="11"/>
      <c r="H190" s="12"/>
      <c r="I190" s="12"/>
      <c r="J190" s="12"/>
      <c r="K190" s="12"/>
      <c r="L190" s="12"/>
      <c r="M190" s="12"/>
      <c r="N190" s="12"/>
      <c r="O190" s="12"/>
      <c r="P190" s="12"/>
      <c r="Q190" s="12"/>
      <c r="R190" s="12"/>
      <c r="S190" s="12"/>
      <c r="T190" s="12"/>
      <c r="U190" s="12"/>
      <c r="V190" s="12"/>
      <c r="W190" s="12"/>
      <c r="X190" s="12"/>
      <c r="Y190" s="12"/>
      <c r="Z190" s="11"/>
      <c r="AA190" s="11"/>
      <c r="AB190" s="11"/>
      <c r="AC190" s="108"/>
      <c r="AD190" s="108"/>
      <c r="AE190" s="108"/>
      <c r="AF190" s="9"/>
      <c r="AG190" s="9"/>
      <c r="AH190" s="9"/>
      <c r="AI190" s="10"/>
      <c r="AJ190" s="9"/>
      <c r="AK190" s="11"/>
      <c r="AL190" s="9"/>
      <c r="AM190" s="9"/>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9"/>
      <c r="BL190" s="11"/>
      <c r="BM190" s="11"/>
      <c r="BN190" s="11"/>
      <c r="BO190" s="11"/>
      <c r="BP190" s="11"/>
      <c r="BQ190" s="11"/>
      <c r="BR190" s="11"/>
      <c r="BS190" s="11"/>
      <c r="BT190" s="11"/>
      <c r="BU190" s="11"/>
      <c r="BV190" s="9"/>
      <c r="BW190" s="11"/>
      <c r="BX190" s="246"/>
      <c r="BY190" s="246"/>
    </row>
    <row r="191" spans="1:77" s="73" customFormat="1" ht="25.5" customHeight="1" thickBot="1" x14ac:dyDescent="0.25">
      <c r="A191" s="171" t="str">
        <f>IF('Charity details'!A191="","",'Charity details'!A191)</f>
        <v/>
      </c>
      <c r="B191" s="171" t="str">
        <f>IF('Charity details'!B191="",IF(A191="","","Complete Sec.A"),'Charity details'!B191)</f>
        <v/>
      </c>
      <c r="C191" s="108"/>
      <c r="D191" s="11"/>
      <c r="E191" s="11"/>
      <c r="F191" s="11"/>
      <c r="G191" s="11"/>
      <c r="H191" s="12"/>
      <c r="I191" s="12"/>
      <c r="J191" s="12"/>
      <c r="K191" s="12"/>
      <c r="L191" s="12"/>
      <c r="M191" s="12"/>
      <c r="N191" s="12"/>
      <c r="O191" s="12"/>
      <c r="P191" s="12"/>
      <c r="Q191" s="12"/>
      <c r="R191" s="12"/>
      <c r="S191" s="12"/>
      <c r="T191" s="12"/>
      <c r="U191" s="12"/>
      <c r="V191" s="12"/>
      <c r="W191" s="12"/>
      <c r="X191" s="12"/>
      <c r="Y191" s="12"/>
      <c r="Z191" s="11"/>
      <c r="AA191" s="11"/>
      <c r="AB191" s="11"/>
      <c r="AC191" s="108"/>
      <c r="AD191" s="108"/>
      <c r="AE191" s="108"/>
      <c r="AF191" s="9"/>
      <c r="AG191" s="9"/>
      <c r="AH191" s="9"/>
      <c r="AI191" s="10"/>
      <c r="AJ191" s="9"/>
      <c r="AK191" s="11"/>
      <c r="AL191" s="9"/>
      <c r="AM191" s="9"/>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9"/>
      <c r="BL191" s="11"/>
      <c r="BM191" s="11"/>
      <c r="BN191" s="11"/>
      <c r="BO191" s="11"/>
      <c r="BP191" s="11"/>
      <c r="BQ191" s="11"/>
      <c r="BR191" s="11"/>
      <c r="BS191" s="11"/>
      <c r="BT191" s="11"/>
      <c r="BU191" s="11"/>
      <c r="BV191" s="9"/>
      <c r="BW191" s="11"/>
      <c r="BX191" s="246"/>
      <c r="BY191" s="246"/>
    </row>
    <row r="192" spans="1:77" s="73" customFormat="1" ht="25.5" customHeight="1" thickBot="1" x14ac:dyDescent="0.25">
      <c r="A192" s="171" t="str">
        <f>IF('Charity details'!A192="","",'Charity details'!A192)</f>
        <v/>
      </c>
      <c r="B192" s="171" t="str">
        <f>IF('Charity details'!B192="",IF(A192="","","Complete Sec.A"),'Charity details'!B192)</f>
        <v/>
      </c>
      <c r="C192" s="108"/>
      <c r="D192" s="11"/>
      <c r="E192" s="11"/>
      <c r="F192" s="11"/>
      <c r="G192" s="11"/>
      <c r="H192" s="12"/>
      <c r="I192" s="12"/>
      <c r="J192" s="12"/>
      <c r="K192" s="12"/>
      <c r="L192" s="12"/>
      <c r="M192" s="12"/>
      <c r="N192" s="12"/>
      <c r="O192" s="12"/>
      <c r="P192" s="12"/>
      <c r="Q192" s="12"/>
      <c r="R192" s="12"/>
      <c r="S192" s="12"/>
      <c r="T192" s="12"/>
      <c r="U192" s="12"/>
      <c r="V192" s="12"/>
      <c r="W192" s="12"/>
      <c r="X192" s="12"/>
      <c r="Y192" s="12"/>
      <c r="Z192" s="11"/>
      <c r="AA192" s="11"/>
      <c r="AB192" s="11"/>
      <c r="AC192" s="108"/>
      <c r="AD192" s="108"/>
      <c r="AE192" s="108"/>
      <c r="AF192" s="9"/>
      <c r="AG192" s="9"/>
      <c r="AH192" s="9"/>
      <c r="AI192" s="10"/>
      <c r="AJ192" s="9"/>
      <c r="AK192" s="11"/>
      <c r="AL192" s="9"/>
      <c r="AM192" s="9"/>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9"/>
      <c r="BL192" s="11"/>
      <c r="BM192" s="11"/>
      <c r="BN192" s="11"/>
      <c r="BO192" s="11"/>
      <c r="BP192" s="11"/>
      <c r="BQ192" s="11"/>
      <c r="BR192" s="11"/>
      <c r="BS192" s="11"/>
      <c r="BT192" s="11"/>
      <c r="BU192" s="11"/>
      <c r="BV192" s="9"/>
      <c r="BW192" s="11"/>
      <c r="BX192" s="246"/>
      <c r="BY192" s="246"/>
    </row>
    <row r="193" spans="1:77" s="73" customFormat="1" ht="25.5" customHeight="1" thickBot="1" x14ac:dyDescent="0.25">
      <c r="A193" s="171" t="str">
        <f>IF('Charity details'!A193="","",'Charity details'!A193)</f>
        <v/>
      </c>
      <c r="B193" s="171" t="str">
        <f>IF('Charity details'!B193="",IF(A193="","","Complete Sec.A"),'Charity details'!B193)</f>
        <v/>
      </c>
      <c r="C193" s="108"/>
      <c r="D193" s="11"/>
      <c r="E193" s="11"/>
      <c r="F193" s="11"/>
      <c r="G193" s="11"/>
      <c r="H193" s="12"/>
      <c r="I193" s="12"/>
      <c r="J193" s="12"/>
      <c r="K193" s="12"/>
      <c r="L193" s="12"/>
      <c r="M193" s="12"/>
      <c r="N193" s="12"/>
      <c r="O193" s="12"/>
      <c r="P193" s="12"/>
      <c r="Q193" s="12"/>
      <c r="R193" s="12"/>
      <c r="S193" s="12"/>
      <c r="T193" s="12"/>
      <c r="U193" s="12"/>
      <c r="V193" s="12"/>
      <c r="W193" s="12"/>
      <c r="X193" s="12"/>
      <c r="Y193" s="12"/>
      <c r="Z193" s="11"/>
      <c r="AA193" s="11"/>
      <c r="AB193" s="11"/>
      <c r="AC193" s="108"/>
      <c r="AD193" s="108"/>
      <c r="AE193" s="108"/>
      <c r="AF193" s="9"/>
      <c r="AG193" s="9"/>
      <c r="AH193" s="9"/>
      <c r="AI193" s="10"/>
      <c r="AJ193" s="9"/>
      <c r="AK193" s="11"/>
      <c r="AL193" s="9"/>
      <c r="AM193" s="9"/>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9"/>
      <c r="BL193" s="11"/>
      <c r="BM193" s="11"/>
      <c r="BN193" s="11"/>
      <c r="BO193" s="11"/>
      <c r="BP193" s="11"/>
      <c r="BQ193" s="11"/>
      <c r="BR193" s="11"/>
      <c r="BS193" s="11"/>
      <c r="BT193" s="11"/>
      <c r="BU193" s="11"/>
      <c r="BV193" s="9"/>
      <c r="BW193" s="11"/>
      <c r="BX193" s="246"/>
      <c r="BY193" s="246"/>
    </row>
    <row r="194" spans="1:77" s="73" customFormat="1" ht="25.5" customHeight="1" thickBot="1" x14ac:dyDescent="0.25">
      <c r="A194" s="171" t="str">
        <f>IF('Charity details'!A194="","",'Charity details'!A194)</f>
        <v/>
      </c>
      <c r="B194" s="171" t="str">
        <f>IF('Charity details'!B194="",IF(A194="","","Complete Sec.A"),'Charity details'!B194)</f>
        <v/>
      </c>
      <c r="C194" s="108"/>
      <c r="D194" s="11"/>
      <c r="E194" s="11"/>
      <c r="F194" s="11"/>
      <c r="G194" s="11"/>
      <c r="H194" s="12"/>
      <c r="I194" s="12"/>
      <c r="J194" s="12"/>
      <c r="K194" s="12"/>
      <c r="L194" s="12"/>
      <c r="M194" s="12"/>
      <c r="N194" s="12"/>
      <c r="O194" s="12"/>
      <c r="P194" s="12"/>
      <c r="Q194" s="12"/>
      <c r="R194" s="12"/>
      <c r="S194" s="12"/>
      <c r="T194" s="12"/>
      <c r="U194" s="12"/>
      <c r="V194" s="12"/>
      <c r="W194" s="12"/>
      <c r="X194" s="12"/>
      <c r="Y194" s="12"/>
      <c r="Z194" s="11"/>
      <c r="AA194" s="11"/>
      <c r="AB194" s="11"/>
      <c r="AC194" s="108"/>
      <c r="AD194" s="108"/>
      <c r="AE194" s="108"/>
      <c r="AF194" s="9"/>
      <c r="AG194" s="9"/>
      <c r="AH194" s="9"/>
      <c r="AI194" s="10"/>
      <c r="AJ194" s="9"/>
      <c r="AK194" s="11"/>
      <c r="AL194" s="9"/>
      <c r="AM194" s="9"/>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9"/>
      <c r="BL194" s="11"/>
      <c r="BM194" s="11"/>
      <c r="BN194" s="11"/>
      <c r="BO194" s="11"/>
      <c r="BP194" s="11"/>
      <c r="BQ194" s="11"/>
      <c r="BR194" s="11"/>
      <c r="BS194" s="11"/>
      <c r="BT194" s="11"/>
      <c r="BU194" s="11"/>
      <c r="BV194" s="9"/>
      <c r="BW194" s="11"/>
      <c r="BX194" s="246"/>
      <c r="BY194" s="246"/>
    </row>
    <row r="195" spans="1:77" s="73" customFormat="1" ht="25.5" customHeight="1" thickBot="1" x14ac:dyDescent="0.25">
      <c r="A195" s="171" t="str">
        <f>IF('Charity details'!A195="","",'Charity details'!A195)</f>
        <v/>
      </c>
      <c r="B195" s="171" t="str">
        <f>IF('Charity details'!B195="",IF(A195="","","Complete Sec.A"),'Charity details'!B195)</f>
        <v/>
      </c>
      <c r="C195" s="108"/>
      <c r="D195" s="11"/>
      <c r="E195" s="11"/>
      <c r="F195" s="11"/>
      <c r="G195" s="11"/>
      <c r="H195" s="12"/>
      <c r="I195" s="12"/>
      <c r="J195" s="12"/>
      <c r="K195" s="12"/>
      <c r="L195" s="12"/>
      <c r="M195" s="12"/>
      <c r="N195" s="12"/>
      <c r="O195" s="12"/>
      <c r="P195" s="12"/>
      <c r="Q195" s="12"/>
      <c r="R195" s="12"/>
      <c r="S195" s="12"/>
      <c r="T195" s="12"/>
      <c r="U195" s="12"/>
      <c r="V195" s="12"/>
      <c r="W195" s="12"/>
      <c r="X195" s="12"/>
      <c r="Y195" s="12"/>
      <c r="Z195" s="11"/>
      <c r="AA195" s="11"/>
      <c r="AB195" s="11"/>
      <c r="AC195" s="108"/>
      <c r="AD195" s="108"/>
      <c r="AE195" s="108"/>
      <c r="AF195" s="9"/>
      <c r="AG195" s="9"/>
      <c r="AH195" s="9"/>
      <c r="AI195" s="10"/>
      <c r="AJ195" s="9"/>
      <c r="AK195" s="11"/>
      <c r="AL195" s="9"/>
      <c r="AM195" s="9"/>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9"/>
      <c r="BL195" s="11"/>
      <c r="BM195" s="11"/>
      <c r="BN195" s="11"/>
      <c r="BO195" s="11"/>
      <c r="BP195" s="11"/>
      <c r="BQ195" s="11"/>
      <c r="BR195" s="11"/>
      <c r="BS195" s="11"/>
      <c r="BT195" s="11"/>
      <c r="BU195" s="11"/>
      <c r="BV195" s="9"/>
      <c r="BW195" s="11"/>
      <c r="BX195" s="246"/>
      <c r="BY195" s="246"/>
    </row>
    <row r="196" spans="1:77" s="73" customFormat="1" ht="25.5" customHeight="1" thickBot="1" x14ac:dyDescent="0.25">
      <c r="A196" s="171" t="str">
        <f>IF('Charity details'!A196="","",'Charity details'!A196)</f>
        <v/>
      </c>
      <c r="B196" s="171" t="str">
        <f>IF('Charity details'!B196="",IF(A196="","","Complete Sec.A"),'Charity details'!B196)</f>
        <v/>
      </c>
      <c r="C196" s="108"/>
      <c r="D196" s="11"/>
      <c r="E196" s="11"/>
      <c r="F196" s="11"/>
      <c r="G196" s="11"/>
      <c r="H196" s="12"/>
      <c r="I196" s="12"/>
      <c r="J196" s="12"/>
      <c r="K196" s="12"/>
      <c r="L196" s="12"/>
      <c r="M196" s="12"/>
      <c r="N196" s="12"/>
      <c r="O196" s="12"/>
      <c r="P196" s="12"/>
      <c r="Q196" s="12"/>
      <c r="R196" s="12"/>
      <c r="S196" s="12"/>
      <c r="T196" s="12"/>
      <c r="U196" s="12"/>
      <c r="V196" s="12"/>
      <c r="W196" s="12"/>
      <c r="X196" s="12"/>
      <c r="Y196" s="12"/>
      <c r="Z196" s="11"/>
      <c r="AA196" s="11"/>
      <c r="AB196" s="11"/>
      <c r="AC196" s="108"/>
      <c r="AD196" s="108"/>
      <c r="AE196" s="108"/>
      <c r="AF196" s="9"/>
      <c r="AG196" s="9"/>
      <c r="AH196" s="9"/>
      <c r="AI196" s="10"/>
      <c r="AJ196" s="9"/>
      <c r="AK196" s="11"/>
      <c r="AL196" s="9"/>
      <c r="AM196" s="9"/>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9"/>
      <c r="BL196" s="11"/>
      <c r="BM196" s="11"/>
      <c r="BN196" s="11"/>
      <c r="BO196" s="11"/>
      <c r="BP196" s="11"/>
      <c r="BQ196" s="11"/>
      <c r="BR196" s="11"/>
      <c r="BS196" s="11"/>
      <c r="BT196" s="11"/>
      <c r="BU196" s="11"/>
      <c r="BV196" s="9"/>
      <c r="BW196" s="11"/>
      <c r="BX196" s="246"/>
      <c r="BY196" s="246"/>
    </row>
    <row r="197" spans="1:77" s="73" customFormat="1" ht="25.5" customHeight="1" thickBot="1" x14ac:dyDescent="0.25">
      <c r="A197" s="171" t="str">
        <f>IF('Charity details'!A197="","",'Charity details'!A197)</f>
        <v/>
      </c>
      <c r="B197" s="171" t="str">
        <f>IF('Charity details'!B197="",IF(A197="","","Complete Sec.A"),'Charity details'!B197)</f>
        <v/>
      </c>
      <c r="C197" s="108"/>
      <c r="D197" s="11"/>
      <c r="E197" s="11"/>
      <c r="F197" s="11"/>
      <c r="G197" s="11"/>
      <c r="H197" s="12"/>
      <c r="I197" s="12"/>
      <c r="J197" s="12"/>
      <c r="K197" s="12"/>
      <c r="L197" s="12"/>
      <c r="M197" s="12"/>
      <c r="N197" s="12"/>
      <c r="O197" s="12"/>
      <c r="P197" s="12"/>
      <c r="Q197" s="12"/>
      <c r="R197" s="12"/>
      <c r="S197" s="12"/>
      <c r="T197" s="12"/>
      <c r="U197" s="12"/>
      <c r="V197" s="12"/>
      <c r="W197" s="12"/>
      <c r="X197" s="12"/>
      <c r="Y197" s="12"/>
      <c r="Z197" s="11"/>
      <c r="AA197" s="11"/>
      <c r="AB197" s="11"/>
      <c r="AC197" s="108"/>
      <c r="AD197" s="108"/>
      <c r="AE197" s="108"/>
      <c r="AF197" s="9"/>
      <c r="AG197" s="9"/>
      <c r="AH197" s="9"/>
      <c r="AI197" s="10"/>
      <c r="AJ197" s="9"/>
      <c r="AK197" s="11"/>
      <c r="AL197" s="9"/>
      <c r="AM197" s="9"/>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9"/>
      <c r="BL197" s="11"/>
      <c r="BM197" s="11"/>
      <c r="BN197" s="11"/>
      <c r="BO197" s="11"/>
      <c r="BP197" s="11"/>
      <c r="BQ197" s="11"/>
      <c r="BR197" s="11"/>
      <c r="BS197" s="11"/>
      <c r="BT197" s="11"/>
      <c r="BU197" s="11"/>
      <c r="BV197" s="9"/>
      <c r="BW197" s="11"/>
      <c r="BX197" s="246"/>
      <c r="BY197" s="246"/>
    </row>
    <row r="198" spans="1:77" s="73" customFormat="1" ht="25.5" customHeight="1" thickBot="1" x14ac:dyDescent="0.25">
      <c r="A198" s="171" t="str">
        <f>IF('Charity details'!A198="","",'Charity details'!A198)</f>
        <v/>
      </c>
      <c r="B198" s="171" t="str">
        <f>IF('Charity details'!B198="",IF(A198="","","Complete Sec.A"),'Charity details'!B198)</f>
        <v/>
      </c>
      <c r="C198" s="108"/>
      <c r="D198" s="11"/>
      <c r="E198" s="11"/>
      <c r="F198" s="11"/>
      <c r="G198" s="11"/>
      <c r="H198" s="12"/>
      <c r="I198" s="12"/>
      <c r="J198" s="12"/>
      <c r="K198" s="12"/>
      <c r="L198" s="12"/>
      <c r="M198" s="12"/>
      <c r="N198" s="12"/>
      <c r="O198" s="12"/>
      <c r="P198" s="12"/>
      <c r="Q198" s="12"/>
      <c r="R198" s="12"/>
      <c r="S198" s="12"/>
      <c r="T198" s="12"/>
      <c r="U198" s="12"/>
      <c r="V198" s="12"/>
      <c r="W198" s="12"/>
      <c r="X198" s="12"/>
      <c r="Y198" s="12"/>
      <c r="Z198" s="11"/>
      <c r="AA198" s="11"/>
      <c r="AB198" s="11"/>
      <c r="AC198" s="108"/>
      <c r="AD198" s="108"/>
      <c r="AE198" s="108"/>
      <c r="AF198" s="9"/>
      <c r="AG198" s="9"/>
      <c r="AH198" s="9"/>
      <c r="AI198" s="10"/>
      <c r="AJ198" s="9"/>
      <c r="AK198" s="11"/>
      <c r="AL198" s="9"/>
      <c r="AM198" s="9"/>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9"/>
      <c r="BL198" s="11"/>
      <c r="BM198" s="11"/>
      <c r="BN198" s="11"/>
      <c r="BO198" s="11"/>
      <c r="BP198" s="11"/>
      <c r="BQ198" s="11"/>
      <c r="BR198" s="11"/>
      <c r="BS198" s="11"/>
      <c r="BT198" s="11"/>
      <c r="BU198" s="11"/>
      <c r="BV198" s="9"/>
      <c r="BW198" s="11"/>
      <c r="BX198" s="246"/>
      <c r="BY198" s="246"/>
    </row>
    <row r="199" spans="1:77" s="73" customFormat="1" ht="25.5" customHeight="1" thickBot="1" x14ac:dyDescent="0.25">
      <c r="A199" s="171" t="str">
        <f>IF('Charity details'!A199="","",'Charity details'!A199)</f>
        <v/>
      </c>
      <c r="B199" s="171" t="str">
        <f>IF('Charity details'!B199="",IF(A199="","","Complete Sec.A"),'Charity details'!B199)</f>
        <v/>
      </c>
      <c r="C199" s="108"/>
      <c r="D199" s="11"/>
      <c r="E199" s="11"/>
      <c r="F199" s="11"/>
      <c r="G199" s="11"/>
      <c r="H199" s="12"/>
      <c r="I199" s="12"/>
      <c r="J199" s="12"/>
      <c r="K199" s="12"/>
      <c r="L199" s="12"/>
      <c r="M199" s="12"/>
      <c r="N199" s="12"/>
      <c r="O199" s="12"/>
      <c r="P199" s="12"/>
      <c r="Q199" s="12"/>
      <c r="R199" s="12"/>
      <c r="S199" s="12"/>
      <c r="T199" s="12"/>
      <c r="U199" s="12"/>
      <c r="V199" s="12"/>
      <c r="W199" s="12"/>
      <c r="X199" s="12"/>
      <c r="Y199" s="12"/>
      <c r="Z199" s="11"/>
      <c r="AA199" s="11"/>
      <c r="AB199" s="11"/>
      <c r="AC199" s="108"/>
      <c r="AD199" s="108"/>
      <c r="AE199" s="108"/>
      <c r="AF199" s="9"/>
      <c r="AG199" s="9"/>
      <c r="AH199" s="9"/>
      <c r="AI199" s="10"/>
      <c r="AJ199" s="9"/>
      <c r="AK199" s="11"/>
      <c r="AL199" s="9"/>
      <c r="AM199" s="9"/>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9"/>
      <c r="BL199" s="11"/>
      <c r="BM199" s="11"/>
      <c r="BN199" s="11"/>
      <c r="BO199" s="11"/>
      <c r="BP199" s="11"/>
      <c r="BQ199" s="11"/>
      <c r="BR199" s="11"/>
      <c r="BS199" s="11"/>
      <c r="BT199" s="11"/>
      <c r="BU199" s="11"/>
      <c r="BV199" s="9"/>
      <c r="BW199" s="11"/>
      <c r="BX199" s="246"/>
      <c r="BY199" s="246"/>
    </row>
    <row r="200" spans="1:77" s="73" customFormat="1" ht="25.5" customHeight="1" thickBot="1" x14ac:dyDescent="0.25">
      <c r="A200" s="171" t="str">
        <f>IF('Charity details'!A200="","",'Charity details'!A200)</f>
        <v/>
      </c>
      <c r="B200" s="171" t="str">
        <f>IF('Charity details'!B200="",IF(A200="","","Complete Sec.A"),'Charity details'!B200)</f>
        <v/>
      </c>
      <c r="C200" s="108"/>
      <c r="D200" s="11"/>
      <c r="E200" s="11"/>
      <c r="F200" s="11"/>
      <c r="G200" s="11"/>
      <c r="H200" s="12"/>
      <c r="I200" s="12"/>
      <c r="J200" s="12"/>
      <c r="K200" s="12"/>
      <c r="L200" s="12"/>
      <c r="M200" s="12"/>
      <c r="N200" s="12"/>
      <c r="O200" s="12"/>
      <c r="P200" s="12"/>
      <c r="Q200" s="12"/>
      <c r="R200" s="12"/>
      <c r="S200" s="12"/>
      <c r="T200" s="12"/>
      <c r="U200" s="12"/>
      <c r="V200" s="12"/>
      <c r="W200" s="12"/>
      <c r="X200" s="12"/>
      <c r="Y200" s="12"/>
      <c r="Z200" s="11"/>
      <c r="AA200" s="11"/>
      <c r="AB200" s="11"/>
      <c r="AC200" s="108"/>
      <c r="AD200" s="108"/>
      <c r="AE200" s="108"/>
      <c r="AF200" s="9"/>
      <c r="AG200" s="9"/>
      <c r="AH200" s="9"/>
      <c r="AI200" s="10"/>
      <c r="AJ200" s="9"/>
      <c r="AK200" s="11"/>
      <c r="AL200" s="9"/>
      <c r="AM200" s="9"/>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9"/>
      <c r="BL200" s="11"/>
      <c r="BM200" s="11"/>
      <c r="BN200" s="11"/>
      <c r="BO200" s="11"/>
      <c r="BP200" s="11"/>
      <c r="BQ200" s="11"/>
      <c r="BR200" s="11"/>
      <c r="BS200" s="11"/>
      <c r="BT200" s="11"/>
      <c r="BU200" s="11"/>
      <c r="BV200" s="9"/>
      <c r="BW200" s="11"/>
      <c r="BX200" s="246"/>
      <c r="BY200" s="246"/>
    </row>
    <row r="201" spans="1:77" s="73" customFormat="1" ht="25.5" customHeight="1" thickBot="1" x14ac:dyDescent="0.25">
      <c r="A201" s="171" t="str">
        <f>IF('Charity details'!A201="","",'Charity details'!A201)</f>
        <v/>
      </c>
      <c r="B201" s="171" t="str">
        <f>IF('Charity details'!B201="",IF(A201="","","Complete Sec.A"),'Charity details'!B201)</f>
        <v/>
      </c>
      <c r="C201" s="108"/>
      <c r="D201" s="11"/>
      <c r="E201" s="11"/>
      <c r="F201" s="11"/>
      <c r="G201" s="11"/>
      <c r="H201" s="12"/>
      <c r="I201" s="12"/>
      <c r="J201" s="12"/>
      <c r="K201" s="12"/>
      <c r="L201" s="12"/>
      <c r="M201" s="12"/>
      <c r="N201" s="12"/>
      <c r="O201" s="12"/>
      <c r="P201" s="12"/>
      <c r="Q201" s="12"/>
      <c r="R201" s="12"/>
      <c r="S201" s="12"/>
      <c r="T201" s="12"/>
      <c r="U201" s="12"/>
      <c r="V201" s="12"/>
      <c r="W201" s="12"/>
      <c r="X201" s="12"/>
      <c r="Y201" s="12"/>
      <c r="Z201" s="11"/>
      <c r="AA201" s="11"/>
      <c r="AB201" s="11"/>
      <c r="AC201" s="108"/>
      <c r="AD201" s="108"/>
      <c r="AE201" s="108"/>
      <c r="AF201" s="9"/>
      <c r="AG201" s="9"/>
      <c r="AH201" s="9"/>
      <c r="AI201" s="10"/>
      <c r="AJ201" s="9"/>
      <c r="AK201" s="11"/>
      <c r="AL201" s="9"/>
      <c r="AM201" s="9"/>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9"/>
      <c r="BL201" s="11"/>
      <c r="BM201" s="11"/>
      <c r="BN201" s="11"/>
      <c r="BO201" s="11"/>
      <c r="BP201" s="11"/>
      <c r="BQ201" s="11"/>
      <c r="BR201" s="11"/>
      <c r="BS201" s="11"/>
      <c r="BT201" s="11"/>
      <c r="BU201" s="11"/>
      <c r="BV201" s="9"/>
      <c r="BW201" s="11"/>
      <c r="BX201" s="246"/>
      <c r="BY201" s="246"/>
    </row>
    <row r="202" spans="1:77" s="73" customFormat="1" ht="25.5" customHeight="1" thickBot="1" x14ac:dyDescent="0.25">
      <c r="A202" s="171" t="str">
        <f>IF('Charity details'!A202="","",'Charity details'!A202)</f>
        <v/>
      </c>
      <c r="B202" s="171" t="str">
        <f>IF('Charity details'!B202="",IF(A202="","","Complete Sec.A"),'Charity details'!B202)</f>
        <v/>
      </c>
      <c r="C202" s="108"/>
      <c r="D202" s="11"/>
      <c r="E202" s="11"/>
      <c r="F202" s="11"/>
      <c r="G202" s="11"/>
      <c r="H202" s="12"/>
      <c r="I202" s="12"/>
      <c r="J202" s="12"/>
      <c r="K202" s="12"/>
      <c r="L202" s="12"/>
      <c r="M202" s="12"/>
      <c r="N202" s="12"/>
      <c r="O202" s="12"/>
      <c r="P202" s="12"/>
      <c r="Q202" s="12"/>
      <c r="R202" s="12"/>
      <c r="S202" s="12"/>
      <c r="T202" s="12"/>
      <c r="U202" s="12"/>
      <c r="V202" s="12"/>
      <c r="W202" s="12"/>
      <c r="X202" s="12"/>
      <c r="Y202" s="12"/>
      <c r="Z202" s="11"/>
      <c r="AA202" s="11"/>
      <c r="AB202" s="11"/>
      <c r="AC202" s="108"/>
      <c r="AD202" s="108"/>
      <c r="AE202" s="108"/>
      <c r="AF202" s="9"/>
      <c r="AG202" s="9"/>
      <c r="AH202" s="9"/>
      <c r="AI202" s="10"/>
      <c r="AJ202" s="9"/>
      <c r="AK202" s="11"/>
      <c r="AL202" s="9"/>
      <c r="AM202" s="9"/>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9"/>
      <c r="BL202" s="11"/>
      <c r="BM202" s="11"/>
      <c r="BN202" s="11"/>
      <c r="BO202" s="11"/>
      <c r="BP202" s="11"/>
      <c r="BQ202" s="11"/>
      <c r="BR202" s="11"/>
      <c r="BS202" s="11"/>
      <c r="BT202" s="11"/>
      <c r="BU202" s="11"/>
      <c r="BV202" s="9"/>
      <c r="BW202" s="11"/>
      <c r="BX202" s="246"/>
      <c r="BY202" s="246"/>
    </row>
    <row r="203" spans="1:77" s="73" customFormat="1" ht="25.5" customHeight="1" thickBot="1" x14ac:dyDescent="0.25">
      <c r="A203" s="171" t="str">
        <f>IF('Charity details'!A203="","",'Charity details'!A203)</f>
        <v/>
      </c>
      <c r="B203" s="171" t="str">
        <f>IF('Charity details'!B203="",IF(A203="","","Complete Sec.A"),'Charity details'!B203)</f>
        <v/>
      </c>
      <c r="C203" s="108"/>
      <c r="D203" s="11"/>
      <c r="E203" s="11"/>
      <c r="F203" s="11"/>
      <c r="G203" s="11"/>
      <c r="H203" s="12"/>
      <c r="I203" s="12"/>
      <c r="J203" s="12"/>
      <c r="K203" s="12"/>
      <c r="L203" s="12"/>
      <c r="M203" s="12"/>
      <c r="N203" s="12"/>
      <c r="O203" s="12"/>
      <c r="P203" s="12"/>
      <c r="Q203" s="12"/>
      <c r="R203" s="12"/>
      <c r="S203" s="12"/>
      <c r="T203" s="12"/>
      <c r="U203" s="12"/>
      <c r="V203" s="12"/>
      <c r="W203" s="12"/>
      <c r="X203" s="12"/>
      <c r="Y203" s="12"/>
      <c r="Z203" s="11"/>
      <c r="AA203" s="11"/>
      <c r="AB203" s="11"/>
      <c r="AC203" s="108"/>
      <c r="AD203" s="108"/>
      <c r="AE203" s="108"/>
      <c r="AF203" s="9"/>
      <c r="AG203" s="9"/>
      <c r="AH203" s="9"/>
      <c r="AI203" s="10"/>
      <c r="AJ203" s="9"/>
      <c r="AK203" s="11"/>
      <c r="AL203" s="9"/>
      <c r="AM203" s="9"/>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9"/>
      <c r="BL203" s="11"/>
      <c r="BM203" s="11"/>
      <c r="BN203" s="11"/>
      <c r="BO203" s="11"/>
      <c r="BP203" s="11"/>
      <c r="BQ203" s="11"/>
      <c r="BR203" s="11"/>
      <c r="BS203" s="11"/>
      <c r="BT203" s="11"/>
      <c r="BU203" s="11"/>
      <c r="BV203" s="9"/>
      <c r="BW203" s="11"/>
      <c r="BX203" s="246"/>
      <c r="BY203" s="246"/>
    </row>
    <row r="204" spans="1:77" s="73" customFormat="1" ht="25.5" customHeight="1" thickBot="1" x14ac:dyDescent="0.25">
      <c r="A204" s="171" t="str">
        <f>IF('Charity details'!A204="","",'Charity details'!A204)</f>
        <v/>
      </c>
      <c r="B204" s="171" t="str">
        <f>IF('Charity details'!B204="",IF(A204="","","Complete Sec.A"),'Charity details'!B204)</f>
        <v/>
      </c>
      <c r="C204" s="108"/>
      <c r="D204" s="11"/>
      <c r="E204" s="11"/>
      <c r="F204" s="11"/>
      <c r="G204" s="11"/>
      <c r="H204" s="12"/>
      <c r="I204" s="12"/>
      <c r="J204" s="12"/>
      <c r="K204" s="12"/>
      <c r="L204" s="12"/>
      <c r="M204" s="12"/>
      <c r="N204" s="12"/>
      <c r="O204" s="12"/>
      <c r="P204" s="12"/>
      <c r="Q204" s="12"/>
      <c r="R204" s="12"/>
      <c r="S204" s="12"/>
      <c r="T204" s="12"/>
      <c r="U204" s="12"/>
      <c r="V204" s="12"/>
      <c r="W204" s="12"/>
      <c r="X204" s="12"/>
      <c r="Y204" s="12"/>
      <c r="Z204" s="11"/>
      <c r="AA204" s="11"/>
      <c r="AB204" s="11"/>
      <c r="AC204" s="108"/>
      <c r="AD204" s="108"/>
      <c r="AE204" s="108"/>
      <c r="AF204" s="9"/>
      <c r="AG204" s="9"/>
      <c r="AH204" s="9"/>
      <c r="AI204" s="10"/>
      <c r="AJ204" s="9"/>
      <c r="AK204" s="11"/>
      <c r="AL204" s="9"/>
      <c r="AM204" s="9"/>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9"/>
      <c r="BL204" s="11"/>
      <c r="BM204" s="11"/>
      <c r="BN204" s="11"/>
      <c r="BO204" s="11"/>
      <c r="BP204" s="11"/>
      <c r="BQ204" s="11"/>
      <c r="BR204" s="11"/>
      <c r="BS204" s="11"/>
      <c r="BT204" s="11"/>
      <c r="BU204" s="11"/>
      <c r="BV204" s="9"/>
      <c r="BW204" s="11"/>
      <c r="BX204" s="246"/>
      <c r="BY204" s="246"/>
    </row>
    <row r="205" spans="1:77" s="73" customFormat="1" ht="25.5" customHeight="1" thickBot="1" x14ac:dyDescent="0.25">
      <c r="A205" s="171" t="str">
        <f>IF('Charity details'!A205="","",'Charity details'!A205)</f>
        <v/>
      </c>
      <c r="B205" s="171" t="str">
        <f>IF('Charity details'!B205="",IF(A205="","","Complete Sec.A"),'Charity details'!B205)</f>
        <v/>
      </c>
      <c r="C205" s="108"/>
      <c r="D205" s="11"/>
      <c r="E205" s="11"/>
      <c r="F205" s="11"/>
      <c r="G205" s="11"/>
      <c r="H205" s="12"/>
      <c r="I205" s="12"/>
      <c r="J205" s="12"/>
      <c r="K205" s="12"/>
      <c r="L205" s="12"/>
      <c r="M205" s="12"/>
      <c r="N205" s="12"/>
      <c r="O205" s="12"/>
      <c r="P205" s="12"/>
      <c r="Q205" s="12"/>
      <c r="R205" s="12"/>
      <c r="S205" s="12"/>
      <c r="T205" s="12"/>
      <c r="U205" s="12"/>
      <c r="V205" s="12"/>
      <c r="W205" s="12"/>
      <c r="X205" s="12"/>
      <c r="Y205" s="12"/>
      <c r="Z205" s="11"/>
      <c r="AA205" s="11"/>
      <c r="AB205" s="11"/>
      <c r="AC205" s="108"/>
      <c r="AD205" s="108"/>
      <c r="AE205" s="108"/>
      <c r="AF205" s="9"/>
      <c r="AG205" s="9"/>
      <c r="AH205" s="9"/>
      <c r="AI205" s="10"/>
      <c r="AJ205" s="9"/>
      <c r="AK205" s="11"/>
      <c r="AL205" s="9"/>
      <c r="AM205" s="9"/>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9"/>
      <c r="BL205" s="11"/>
      <c r="BM205" s="11"/>
      <c r="BN205" s="11"/>
      <c r="BO205" s="11"/>
      <c r="BP205" s="11"/>
      <c r="BQ205" s="11"/>
      <c r="BR205" s="11"/>
      <c r="BS205" s="11"/>
      <c r="BT205" s="11"/>
      <c r="BU205" s="11"/>
      <c r="BV205" s="9"/>
      <c r="BW205" s="11"/>
      <c r="BX205" s="246"/>
      <c r="BY205" s="246"/>
    </row>
    <row r="206" spans="1:77" s="73" customFormat="1" ht="25.5" customHeight="1" thickBot="1" x14ac:dyDescent="0.25">
      <c r="A206" s="171" t="str">
        <f>IF('Charity details'!A206="","",'Charity details'!A206)</f>
        <v/>
      </c>
      <c r="B206" s="171" t="str">
        <f>IF('Charity details'!B206="",IF(A206="","","Complete Sec.A"),'Charity details'!B206)</f>
        <v/>
      </c>
      <c r="C206" s="108"/>
      <c r="D206" s="11"/>
      <c r="E206" s="11"/>
      <c r="F206" s="11"/>
      <c r="G206" s="11"/>
      <c r="H206" s="12"/>
      <c r="I206" s="12"/>
      <c r="J206" s="12"/>
      <c r="K206" s="12"/>
      <c r="L206" s="12"/>
      <c r="M206" s="12"/>
      <c r="N206" s="12"/>
      <c r="O206" s="12"/>
      <c r="P206" s="12"/>
      <c r="Q206" s="12"/>
      <c r="R206" s="12"/>
      <c r="S206" s="12"/>
      <c r="T206" s="12"/>
      <c r="U206" s="12"/>
      <c r="V206" s="12"/>
      <c r="W206" s="12"/>
      <c r="X206" s="12"/>
      <c r="Y206" s="12"/>
      <c r="Z206" s="11"/>
      <c r="AA206" s="11"/>
      <c r="AB206" s="11"/>
      <c r="AC206" s="108"/>
      <c r="AD206" s="108"/>
      <c r="AE206" s="108"/>
      <c r="AF206" s="9"/>
      <c r="AG206" s="9"/>
      <c r="AH206" s="9"/>
      <c r="AI206" s="10"/>
      <c r="AJ206" s="9"/>
      <c r="AK206" s="11"/>
      <c r="AL206" s="9"/>
      <c r="AM206" s="9"/>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9"/>
      <c r="BL206" s="11"/>
      <c r="BM206" s="11"/>
      <c r="BN206" s="11"/>
      <c r="BO206" s="11"/>
      <c r="BP206" s="11"/>
      <c r="BQ206" s="11"/>
      <c r="BR206" s="11"/>
      <c r="BS206" s="11"/>
      <c r="BT206" s="11"/>
      <c r="BU206" s="11"/>
      <c r="BV206" s="9"/>
      <c r="BW206" s="11"/>
      <c r="BX206" s="246"/>
      <c r="BY206" s="246"/>
    </row>
    <row r="207" spans="1:77" s="73" customFormat="1" ht="25.5" customHeight="1" thickBot="1" x14ac:dyDescent="0.25">
      <c r="A207" s="171" t="str">
        <f>IF('Charity details'!A207="","",'Charity details'!A207)</f>
        <v/>
      </c>
      <c r="B207" s="171" t="str">
        <f>IF('Charity details'!B207="",IF(A207="","","Complete Sec.A"),'Charity details'!B207)</f>
        <v/>
      </c>
      <c r="C207" s="108"/>
      <c r="D207" s="11"/>
      <c r="E207" s="11"/>
      <c r="F207" s="11"/>
      <c r="G207" s="11"/>
      <c r="H207" s="12"/>
      <c r="I207" s="12"/>
      <c r="J207" s="12"/>
      <c r="K207" s="12"/>
      <c r="L207" s="12"/>
      <c r="M207" s="12"/>
      <c r="N207" s="12"/>
      <c r="O207" s="12"/>
      <c r="P207" s="12"/>
      <c r="Q207" s="12"/>
      <c r="R207" s="12"/>
      <c r="S207" s="12"/>
      <c r="T207" s="12"/>
      <c r="U207" s="12"/>
      <c r="V207" s="12"/>
      <c r="W207" s="12"/>
      <c r="X207" s="12"/>
      <c r="Y207" s="12"/>
      <c r="Z207" s="11"/>
      <c r="AA207" s="11"/>
      <c r="AB207" s="11"/>
      <c r="AC207" s="108"/>
      <c r="AD207" s="108"/>
      <c r="AE207" s="108"/>
      <c r="AF207" s="9"/>
      <c r="AG207" s="9"/>
      <c r="AH207" s="9"/>
      <c r="AI207" s="10"/>
      <c r="AJ207" s="9"/>
      <c r="AK207" s="11"/>
      <c r="AL207" s="9"/>
      <c r="AM207" s="9"/>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9"/>
      <c r="BL207" s="11"/>
      <c r="BM207" s="11"/>
      <c r="BN207" s="11"/>
      <c r="BO207" s="11"/>
      <c r="BP207" s="11"/>
      <c r="BQ207" s="11"/>
      <c r="BR207" s="11"/>
      <c r="BS207" s="11"/>
      <c r="BT207" s="11"/>
      <c r="BU207" s="11"/>
      <c r="BV207" s="9"/>
      <c r="BW207" s="11"/>
      <c r="BX207" s="246"/>
      <c r="BY207" s="246"/>
    </row>
    <row r="208" spans="1:77" s="73" customFormat="1" ht="25.5" customHeight="1" thickBot="1" x14ac:dyDescent="0.25">
      <c r="A208" s="171" t="str">
        <f>IF('Charity details'!A208="","",'Charity details'!A208)</f>
        <v/>
      </c>
      <c r="B208" s="171" t="str">
        <f>IF('Charity details'!B208="",IF(A208="","","Complete Sec.A"),'Charity details'!B208)</f>
        <v/>
      </c>
      <c r="C208" s="108"/>
      <c r="D208" s="11"/>
      <c r="E208" s="11"/>
      <c r="F208" s="11"/>
      <c r="G208" s="11"/>
      <c r="H208" s="12"/>
      <c r="I208" s="12"/>
      <c r="J208" s="12"/>
      <c r="K208" s="12"/>
      <c r="L208" s="12"/>
      <c r="M208" s="12"/>
      <c r="N208" s="12"/>
      <c r="O208" s="12"/>
      <c r="P208" s="12"/>
      <c r="Q208" s="12"/>
      <c r="R208" s="12"/>
      <c r="S208" s="12"/>
      <c r="T208" s="12"/>
      <c r="U208" s="12"/>
      <c r="V208" s="12"/>
      <c r="W208" s="12"/>
      <c r="X208" s="12"/>
      <c r="Y208" s="12"/>
      <c r="Z208" s="11"/>
      <c r="AA208" s="11"/>
      <c r="AB208" s="11"/>
      <c r="AC208" s="108"/>
      <c r="AD208" s="108"/>
      <c r="AE208" s="108"/>
      <c r="AF208" s="9"/>
      <c r="AG208" s="9"/>
      <c r="AH208" s="9"/>
      <c r="AI208" s="10"/>
      <c r="AJ208" s="9"/>
      <c r="AK208" s="11"/>
      <c r="AL208" s="9"/>
      <c r="AM208" s="9"/>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9"/>
      <c r="BL208" s="11"/>
      <c r="BM208" s="11"/>
      <c r="BN208" s="11"/>
      <c r="BO208" s="11"/>
      <c r="BP208" s="11"/>
      <c r="BQ208" s="11"/>
      <c r="BR208" s="11"/>
      <c r="BS208" s="11"/>
      <c r="BT208" s="11"/>
      <c r="BU208" s="11"/>
      <c r="BV208" s="9"/>
      <c r="BW208" s="11"/>
      <c r="BX208" s="246"/>
      <c r="BY208" s="246"/>
    </row>
    <row r="209" spans="1:77" s="73" customFormat="1" ht="25.5" customHeight="1" thickBot="1" x14ac:dyDescent="0.25">
      <c r="A209" s="171" t="str">
        <f>IF('Charity details'!A209="","",'Charity details'!A209)</f>
        <v/>
      </c>
      <c r="B209" s="171" t="str">
        <f>IF('Charity details'!B209="",IF(A209="","","Complete Sec.A"),'Charity details'!B209)</f>
        <v/>
      </c>
      <c r="C209" s="108"/>
      <c r="D209" s="11"/>
      <c r="E209" s="11"/>
      <c r="F209" s="11"/>
      <c r="G209" s="11"/>
      <c r="H209" s="12"/>
      <c r="I209" s="12"/>
      <c r="J209" s="12"/>
      <c r="K209" s="12"/>
      <c r="L209" s="12"/>
      <c r="M209" s="12"/>
      <c r="N209" s="12"/>
      <c r="O209" s="12"/>
      <c r="P209" s="12"/>
      <c r="Q209" s="12"/>
      <c r="R209" s="12"/>
      <c r="S209" s="12"/>
      <c r="T209" s="12"/>
      <c r="U209" s="12"/>
      <c r="V209" s="12"/>
      <c r="W209" s="12"/>
      <c r="X209" s="12"/>
      <c r="Y209" s="12"/>
      <c r="Z209" s="11"/>
      <c r="AA209" s="11"/>
      <c r="AB209" s="11"/>
      <c r="AC209" s="108"/>
      <c r="AD209" s="108"/>
      <c r="AE209" s="108"/>
      <c r="AF209" s="9"/>
      <c r="AG209" s="9"/>
      <c r="AH209" s="9"/>
      <c r="AI209" s="10"/>
      <c r="AJ209" s="9"/>
      <c r="AK209" s="11"/>
      <c r="AL209" s="9"/>
      <c r="AM209" s="9"/>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9"/>
      <c r="BL209" s="11"/>
      <c r="BM209" s="11"/>
      <c r="BN209" s="11"/>
      <c r="BO209" s="11"/>
      <c r="BP209" s="11"/>
      <c r="BQ209" s="11"/>
      <c r="BR209" s="11"/>
      <c r="BS209" s="11"/>
      <c r="BT209" s="11"/>
      <c r="BU209" s="11"/>
      <c r="BV209" s="9"/>
      <c r="BW209" s="11"/>
      <c r="BX209" s="246"/>
      <c r="BY209" s="246"/>
    </row>
    <row r="210" spans="1:77" s="73" customFormat="1" ht="25.5" customHeight="1" thickBot="1" x14ac:dyDescent="0.25">
      <c r="A210" s="171" t="str">
        <f>IF('Charity details'!A210="","",'Charity details'!A210)</f>
        <v/>
      </c>
      <c r="B210" s="171" t="str">
        <f>IF('Charity details'!B210="",IF(A210="","","Complete Sec.A"),'Charity details'!B210)</f>
        <v/>
      </c>
      <c r="C210" s="108"/>
      <c r="D210" s="11"/>
      <c r="E210" s="11"/>
      <c r="F210" s="11"/>
      <c r="G210" s="11"/>
      <c r="H210" s="12"/>
      <c r="I210" s="12"/>
      <c r="J210" s="12"/>
      <c r="K210" s="12"/>
      <c r="L210" s="12"/>
      <c r="M210" s="12"/>
      <c r="N210" s="12"/>
      <c r="O210" s="12"/>
      <c r="P210" s="12"/>
      <c r="Q210" s="12"/>
      <c r="R210" s="12"/>
      <c r="S210" s="12"/>
      <c r="T210" s="12"/>
      <c r="U210" s="12"/>
      <c r="V210" s="12"/>
      <c r="W210" s="12"/>
      <c r="X210" s="12"/>
      <c r="Y210" s="12"/>
      <c r="Z210" s="11"/>
      <c r="AA210" s="11"/>
      <c r="AB210" s="11"/>
      <c r="AC210" s="108"/>
      <c r="AD210" s="108"/>
      <c r="AE210" s="108"/>
      <c r="AF210" s="9"/>
      <c r="AG210" s="9"/>
      <c r="AH210" s="9"/>
      <c r="AI210" s="10"/>
      <c r="AJ210" s="9"/>
      <c r="AK210" s="11"/>
      <c r="AL210" s="9"/>
      <c r="AM210" s="9"/>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9"/>
      <c r="BL210" s="11"/>
      <c r="BM210" s="11"/>
      <c r="BN210" s="11"/>
      <c r="BO210" s="11"/>
      <c r="BP210" s="11"/>
      <c r="BQ210" s="11"/>
      <c r="BR210" s="11"/>
      <c r="BS210" s="11"/>
      <c r="BT210" s="11"/>
      <c r="BU210" s="11"/>
      <c r="BV210" s="9"/>
      <c r="BW210" s="11"/>
      <c r="BX210" s="246"/>
      <c r="BY210" s="246"/>
    </row>
    <row r="211" spans="1:77" s="73" customFormat="1" ht="25.5" customHeight="1" thickBot="1" x14ac:dyDescent="0.25">
      <c r="A211" s="171" t="str">
        <f>IF('Charity details'!A211="","",'Charity details'!A211)</f>
        <v/>
      </c>
      <c r="B211" s="171" t="str">
        <f>IF('Charity details'!B211="",IF(A211="","","Complete Sec.A"),'Charity details'!B211)</f>
        <v/>
      </c>
      <c r="C211" s="108"/>
      <c r="D211" s="11"/>
      <c r="E211" s="11"/>
      <c r="F211" s="11"/>
      <c r="G211" s="11"/>
      <c r="H211" s="12"/>
      <c r="I211" s="12"/>
      <c r="J211" s="12"/>
      <c r="K211" s="12"/>
      <c r="L211" s="12"/>
      <c r="M211" s="12"/>
      <c r="N211" s="12"/>
      <c r="O211" s="12"/>
      <c r="P211" s="12"/>
      <c r="Q211" s="12"/>
      <c r="R211" s="12"/>
      <c r="S211" s="12"/>
      <c r="T211" s="12"/>
      <c r="U211" s="12"/>
      <c r="V211" s="12"/>
      <c r="W211" s="12"/>
      <c r="X211" s="12"/>
      <c r="Y211" s="12"/>
      <c r="Z211" s="11"/>
      <c r="AA211" s="11"/>
      <c r="AB211" s="11"/>
      <c r="AC211" s="108"/>
      <c r="AD211" s="108"/>
      <c r="AE211" s="108"/>
      <c r="AF211" s="9"/>
      <c r="AG211" s="9"/>
      <c r="AH211" s="9"/>
      <c r="AI211" s="10"/>
      <c r="AJ211" s="9"/>
      <c r="AK211" s="11"/>
      <c r="AL211" s="9"/>
      <c r="AM211" s="9"/>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9"/>
      <c r="BL211" s="11"/>
      <c r="BM211" s="11"/>
      <c r="BN211" s="11"/>
      <c r="BO211" s="11"/>
      <c r="BP211" s="11"/>
      <c r="BQ211" s="11"/>
      <c r="BR211" s="11"/>
      <c r="BS211" s="11"/>
      <c r="BT211" s="11"/>
      <c r="BU211" s="11"/>
      <c r="BV211" s="9"/>
      <c r="BW211" s="11"/>
      <c r="BX211" s="246"/>
      <c r="BY211" s="246"/>
    </row>
    <row r="212" spans="1:77" s="73" customFormat="1" ht="25.5" customHeight="1" thickBot="1" x14ac:dyDescent="0.25">
      <c r="A212" s="171" t="str">
        <f>IF('Charity details'!A212="","",'Charity details'!A212)</f>
        <v/>
      </c>
      <c r="B212" s="171" t="str">
        <f>IF('Charity details'!B212="",IF(A212="","","Complete Sec.A"),'Charity details'!B212)</f>
        <v/>
      </c>
      <c r="C212" s="108"/>
      <c r="D212" s="11"/>
      <c r="E212" s="11"/>
      <c r="F212" s="11"/>
      <c r="G212" s="11"/>
      <c r="H212" s="12"/>
      <c r="I212" s="12"/>
      <c r="J212" s="12"/>
      <c r="K212" s="12"/>
      <c r="L212" s="12"/>
      <c r="M212" s="12"/>
      <c r="N212" s="12"/>
      <c r="O212" s="12"/>
      <c r="P212" s="12"/>
      <c r="Q212" s="12"/>
      <c r="R212" s="12"/>
      <c r="S212" s="12"/>
      <c r="T212" s="12"/>
      <c r="U212" s="12"/>
      <c r="V212" s="12"/>
      <c r="W212" s="12"/>
      <c r="X212" s="12"/>
      <c r="Y212" s="12"/>
      <c r="Z212" s="11"/>
      <c r="AA212" s="11"/>
      <c r="AB212" s="11"/>
      <c r="AC212" s="108"/>
      <c r="AD212" s="108"/>
      <c r="AE212" s="108"/>
      <c r="AF212" s="9"/>
      <c r="AG212" s="9"/>
      <c r="AH212" s="9"/>
      <c r="AI212" s="10"/>
      <c r="AJ212" s="9"/>
      <c r="AK212" s="11"/>
      <c r="AL212" s="9"/>
      <c r="AM212" s="9"/>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9"/>
      <c r="BL212" s="11"/>
      <c r="BM212" s="11"/>
      <c r="BN212" s="11"/>
      <c r="BO212" s="11"/>
      <c r="BP212" s="11"/>
      <c r="BQ212" s="11"/>
      <c r="BR212" s="11"/>
      <c r="BS212" s="11"/>
      <c r="BT212" s="11"/>
      <c r="BU212" s="11"/>
      <c r="BV212" s="9"/>
      <c r="BW212" s="11"/>
      <c r="BX212" s="246"/>
      <c r="BY212" s="246"/>
    </row>
    <row r="213" spans="1:77" s="73" customFormat="1" ht="25.5" customHeight="1" thickBot="1" x14ac:dyDescent="0.25">
      <c r="A213" s="171" t="str">
        <f>IF('Charity details'!A213="","",'Charity details'!A213)</f>
        <v/>
      </c>
      <c r="B213" s="171" t="str">
        <f>IF('Charity details'!B213="",IF(A213="","","Complete Sec.A"),'Charity details'!B213)</f>
        <v/>
      </c>
      <c r="C213" s="108"/>
      <c r="D213" s="11"/>
      <c r="E213" s="11"/>
      <c r="F213" s="11"/>
      <c r="G213" s="11"/>
      <c r="H213" s="12"/>
      <c r="I213" s="12"/>
      <c r="J213" s="12"/>
      <c r="K213" s="12"/>
      <c r="L213" s="12"/>
      <c r="M213" s="12"/>
      <c r="N213" s="12"/>
      <c r="O213" s="12"/>
      <c r="P213" s="12"/>
      <c r="Q213" s="12"/>
      <c r="R213" s="12"/>
      <c r="S213" s="12"/>
      <c r="T213" s="12"/>
      <c r="U213" s="12"/>
      <c r="V213" s="12"/>
      <c r="W213" s="12"/>
      <c r="X213" s="12"/>
      <c r="Y213" s="12"/>
      <c r="Z213" s="11"/>
      <c r="AA213" s="11"/>
      <c r="AB213" s="11"/>
      <c r="AC213" s="108"/>
      <c r="AD213" s="108"/>
      <c r="AE213" s="108"/>
      <c r="AF213" s="9"/>
      <c r="AG213" s="9"/>
      <c r="AH213" s="9"/>
      <c r="AI213" s="10"/>
      <c r="AJ213" s="9"/>
      <c r="AK213" s="11"/>
      <c r="AL213" s="9"/>
      <c r="AM213" s="9"/>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9"/>
      <c r="BL213" s="11"/>
      <c r="BM213" s="11"/>
      <c r="BN213" s="11"/>
      <c r="BO213" s="11"/>
      <c r="BP213" s="11"/>
      <c r="BQ213" s="11"/>
      <c r="BR213" s="11"/>
      <c r="BS213" s="11"/>
      <c r="BT213" s="11"/>
      <c r="BU213" s="11"/>
      <c r="BV213" s="9"/>
      <c r="BW213" s="11"/>
      <c r="BX213" s="246"/>
      <c r="BY213" s="246"/>
    </row>
    <row r="214" spans="1:77" s="73" customFormat="1" ht="25.5" customHeight="1" thickBot="1" x14ac:dyDescent="0.25">
      <c r="A214" s="171" t="str">
        <f>IF('Charity details'!A214="","",'Charity details'!A214)</f>
        <v/>
      </c>
      <c r="B214" s="171" t="str">
        <f>IF('Charity details'!B214="",IF(A214="","","Complete Sec.A"),'Charity details'!B214)</f>
        <v/>
      </c>
      <c r="C214" s="108"/>
      <c r="D214" s="11"/>
      <c r="E214" s="11"/>
      <c r="F214" s="11"/>
      <c r="G214" s="11"/>
      <c r="H214" s="12"/>
      <c r="I214" s="12"/>
      <c r="J214" s="12"/>
      <c r="K214" s="12"/>
      <c r="L214" s="12"/>
      <c r="M214" s="12"/>
      <c r="N214" s="12"/>
      <c r="O214" s="12"/>
      <c r="P214" s="12"/>
      <c r="Q214" s="12"/>
      <c r="R214" s="12"/>
      <c r="S214" s="12"/>
      <c r="T214" s="12"/>
      <c r="U214" s="12"/>
      <c r="V214" s="12"/>
      <c r="W214" s="12"/>
      <c r="X214" s="12"/>
      <c r="Y214" s="12"/>
      <c r="Z214" s="11"/>
      <c r="AA214" s="11"/>
      <c r="AB214" s="11"/>
      <c r="AC214" s="108"/>
      <c r="AD214" s="108"/>
      <c r="AE214" s="108"/>
      <c r="AF214" s="9"/>
      <c r="AG214" s="9"/>
      <c r="AH214" s="9"/>
      <c r="AI214" s="10"/>
      <c r="AJ214" s="9"/>
      <c r="AK214" s="11"/>
      <c r="AL214" s="9"/>
      <c r="AM214" s="9"/>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9"/>
      <c r="BL214" s="11"/>
      <c r="BM214" s="11"/>
      <c r="BN214" s="11"/>
      <c r="BO214" s="11"/>
      <c r="BP214" s="11"/>
      <c r="BQ214" s="11"/>
      <c r="BR214" s="11"/>
      <c r="BS214" s="11"/>
      <c r="BT214" s="11"/>
      <c r="BU214" s="11"/>
      <c r="BV214" s="9"/>
      <c r="BW214" s="11"/>
      <c r="BX214" s="246"/>
      <c r="BY214" s="246"/>
    </row>
    <row r="215" spans="1:77" s="73" customFormat="1" ht="25.5" customHeight="1" thickBot="1" x14ac:dyDescent="0.25">
      <c r="A215" s="171" t="str">
        <f>IF('Charity details'!A215="","",'Charity details'!A215)</f>
        <v/>
      </c>
      <c r="B215" s="171" t="str">
        <f>IF('Charity details'!B215="",IF(A215="","","Complete Sec.A"),'Charity details'!B215)</f>
        <v/>
      </c>
      <c r="C215" s="108"/>
      <c r="D215" s="11"/>
      <c r="E215" s="11"/>
      <c r="F215" s="11"/>
      <c r="G215" s="11"/>
      <c r="H215" s="12"/>
      <c r="I215" s="12"/>
      <c r="J215" s="12"/>
      <c r="K215" s="12"/>
      <c r="L215" s="12"/>
      <c r="M215" s="12"/>
      <c r="N215" s="12"/>
      <c r="O215" s="12"/>
      <c r="P215" s="12"/>
      <c r="Q215" s="12"/>
      <c r="R215" s="12"/>
      <c r="S215" s="12"/>
      <c r="T215" s="12"/>
      <c r="U215" s="12"/>
      <c r="V215" s="12"/>
      <c r="W215" s="12"/>
      <c r="X215" s="12"/>
      <c r="Y215" s="12"/>
      <c r="Z215" s="11"/>
      <c r="AA215" s="11"/>
      <c r="AB215" s="11"/>
      <c r="AC215" s="108"/>
      <c r="AD215" s="108"/>
      <c r="AE215" s="108"/>
      <c r="AF215" s="9"/>
      <c r="AG215" s="9"/>
      <c r="AH215" s="9"/>
      <c r="AI215" s="10"/>
      <c r="AJ215" s="9"/>
      <c r="AK215" s="11"/>
      <c r="AL215" s="9"/>
      <c r="AM215" s="9"/>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9"/>
      <c r="BL215" s="11"/>
      <c r="BM215" s="11"/>
      <c r="BN215" s="11"/>
      <c r="BO215" s="11"/>
      <c r="BP215" s="11"/>
      <c r="BQ215" s="11"/>
      <c r="BR215" s="11"/>
      <c r="BS215" s="11"/>
      <c r="BT215" s="11"/>
      <c r="BU215" s="11"/>
      <c r="BV215" s="9"/>
      <c r="BW215" s="11"/>
      <c r="BX215" s="246"/>
      <c r="BY215" s="246"/>
    </row>
    <row r="216" spans="1:77" s="73" customFormat="1" ht="25.5" customHeight="1" thickBot="1" x14ac:dyDescent="0.25">
      <c r="A216" s="171" t="str">
        <f>IF('Charity details'!A216="","",'Charity details'!A216)</f>
        <v/>
      </c>
      <c r="B216" s="171" t="str">
        <f>IF('Charity details'!B216="",IF(A216="","","Complete Sec.A"),'Charity details'!B216)</f>
        <v/>
      </c>
      <c r="C216" s="108"/>
      <c r="D216" s="11"/>
      <c r="E216" s="11"/>
      <c r="F216" s="11"/>
      <c r="G216" s="11"/>
      <c r="H216" s="12"/>
      <c r="I216" s="12"/>
      <c r="J216" s="12"/>
      <c r="K216" s="12"/>
      <c r="L216" s="12"/>
      <c r="M216" s="12"/>
      <c r="N216" s="12"/>
      <c r="O216" s="12"/>
      <c r="P216" s="12"/>
      <c r="Q216" s="12"/>
      <c r="R216" s="12"/>
      <c r="S216" s="12"/>
      <c r="T216" s="12"/>
      <c r="U216" s="12"/>
      <c r="V216" s="12"/>
      <c r="W216" s="12"/>
      <c r="X216" s="12"/>
      <c r="Y216" s="12"/>
      <c r="Z216" s="11"/>
      <c r="AA216" s="11"/>
      <c r="AB216" s="11"/>
      <c r="AC216" s="108"/>
      <c r="AD216" s="108"/>
      <c r="AE216" s="108"/>
      <c r="AF216" s="9"/>
      <c r="AG216" s="9"/>
      <c r="AH216" s="9"/>
      <c r="AI216" s="10"/>
      <c r="AJ216" s="9"/>
      <c r="AK216" s="11"/>
      <c r="AL216" s="9"/>
      <c r="AM216" s="9"/>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9"/>
      <c r="BL216" s="11"/>
      <c r="BM216" s="11"/>
      <c r="BN216" s="11"/>
      <c r="BO216" s="11"/>
      <c r="BP216" s="11"/>
      <c r="BQ216" s="11"/>
      <c r="BR216" s="11"/>
      <c r="BS216" s="11"/>
      <c r="BT216" s="11"/>
      <c r="BU216" s="11"/>
      <c r="BV216" s="9"/>
      <c r="BW216" s="11"/>
      <c r="BX216" s="246"/>
      <c r="BY216" s="246"/>
    </row>
    <row r="217" spans="1:77" s="73" customFormat="1" ht="25.5" customHeight="1" thickBot="1" x14ac:dyDescent="0.25">
      <c r="A217" s="171" t="str">
        <f>IF('Charity details'!A217="","",'Charity details'!A217)</f>
        <v/>
      </c>
      <c r="B217" s="171" t="str">
        <f>IF('Charity details'!B217="",IF(A217="","","Complete Sec.A"),'Charity details'!B217)</f>
        <v/>
      </c>
      <c r="C217" s="108"/>
      <c r="D217" s="11"/>
      <c r="E217" s="11"/>
      <c r="F217" s="11"/>
      <c r="G217" s="11"/>
      <c r="H217" s="12"/>
      <c r="I217" s="12"/>
      <c r="J217" s="12"/>
      <c r="K217" s="12"/>
      <c r="L217" s="12"/>
      <c r="M217" s="12"/>
      <c r="N217" s="12"/>
      <c r="O217" s="12"/>
      <c r="P217" s="12"/>
      <c r="Q217" s="12"/>
      <c r="R217" s="12"/>
      <c r="S217" s="12"/>
      <c r="T217" s="12"/>
      <c r="U217" s="12"/>
      <c r="V217" s="12"/>
      <c r="W217" s="12"/>
      <c r="X217" s="12"/>
      <c r="Y217" s="12"/>
      <c r="Z217" s="11"/>
      <c r="AA217" s="11"/>
      <c r="AB217" s="11"/>
      <c r="AC217" s="108"/>
      <c r="AD217" s="108"/>
      <c r="AE217" s="108"/>
      <c r="AF217" s="9"/>
      <c r="AG217" s="9"/>
      <c r="AH217" s="9"/>
      <c r="AI217" s="10"/>
      <c r="AJ217" s="9"/>
      <c r="AK217" s="11"/>
      <c r="AL217" s="9"/>
      <c r="AM217" s="9"/>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9"/>
      <c r="BL217" s="11"/>
      <c r="BM217" s="11"/>
      <c r="BN217" s="11"/>
      <c r="BO217" s="11"/>
      <c r="BP217" s="11"/>
      <c r="BQ217" s="11"/>
      <c r="BR217" s="11"/>
      <c r="BS217" s="11"/>
      <c r="BT217" s="11"/>
      <c r="BU217" s="11"/>
      <c r="BV217" s="9"/>
      <c r="BW217" s="11"/>
      <c r="BX217" s="246"/>
      <c r="BY217" s="246"/>
    </row>
    <row r="218" spans="1:77" s="73" customFormat="1" ht="25.5" customHeight="1" thickBot="1" x14ac:dyDescent="0.25">
      <c r="A218" s="171" t="str">
        <f>IF('Charity details'!A218="","",'Charity details'!A218)</f>
        <v/>
      </c>
      <c r="B218" s="171" t="str">
        <f>IF('Charity details'!B218="",IF(A218="","","Complete Sec.A"),'Charity details'!B218)</f>
        <v/>
      </c>
      <c r="C218" s="108"/>
      <c r="D218" s="11"/>
      <c r="E218" s="11"/>
      <c r="F218" s="11"/>
      <c r="G218" s="11"/>
      <c r="H218" s="12"/>
      <c r="I218" s="12"/>
      <c r="J218" s="12"/>
      <c r="K218" s="12"/>
      <c r="L218" s="12"/>
      <c r="M218" s="12"/>
      <c r="N218" s="12"/>
      <c r="O218" s="12"/>
      <c r="P218" s="12"/>
      <c r="Q218" s="12"/>
      <c r="R218" s="12"/>
      <c r="S218" s="12"/>
      <c r="T218" s="12"/>
      <c r="U218" s="12"/>
      <c r="V218" s="12"/>
      <c r="W218" s="12"/>
      <c r="X218" s="12"/>
      <c r="Y218" s="12"/>
      <c r="Z218" s="11"/>
      <c r="AA218" s="11"/>
      <c r="AB218" s="11"/>
      <c r="AC218" s="108"/>
      <c r="AD218" s="108"/>
      <c r="AE218" s="108"/>
      <c r="AF218" s="9"/>
      <c r="AG218" s="9"/>
      <c r="AH218" s="9"/>
      <c r="AI218" s="10"/>
      <c r="AJ218" s="9"/>
      <c r="AK218" s="11"/>
      <c r="AL218" s="9"/>
      <c r="AM218" s="9"/>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9"/>
      <c r="BL218" s="11"/>
      <c r="BM218" s="11"/>
      <c r="BN218" s="11"/>
      <c r="BO218" s="11"/>
      <c r="BP218" s="11"/>
      <c r="BQ218" s="11"/>
      <c r="BR218" s="11"/>
      <c r="BS218" s="11"/>
      <c r="BT218" s="11"/>
      <c r="BU218" s="11"/>
      <c r="BV218" s="9"/>
      <c r="BW218" s="11"/>
      <c r="BX218" s="246"/>
      <c r="BY218" s="246"/>
    </row>
    <row r="219" spans="1:77" s="73" customFormat="1" ht="25.5" customHeight="1" thickBot="1" x14ac:dyDescent="0.25">
      <c r="A219" s="171" t="str">
        <f>IF('Charity details'!A219="","",'Charity details'!A219)</f>
        <v/>
      </c>
      <c r="B219" s="171" t="str">
        <f>IF('Charity details'!B219="",IF(A219="","","Complete Sec.A"),'Charity details'!B219)</f>
        <v/>
      </c>
      <c r="C219" s="108"/>
      <c r="D219" s="11"/>
      <c r="E219" s="11"/>
      <c r="F219" s="11"/>
      <c r="G219" s="11"/>
      <c r="H219" s="12"/>
      <c r="I219" s="12"/>
      <c r="J219" s="12"/>
      <c r="K219" s="12"/>
      <c r="L219" s="12"/>
      <c r="M219" s="12"/>
      <c r="N219" s="12"/>
      <c r="O219" s="12"/>
      <c r="P219" s="12"/>
      <c r="Q219" s="12"/>
      <c r="R219" s="12"/>
      <c r="S219" s="12"/>
      <c r="T219" s="12"/>
      <c r="U219" s="12"/>
      <c r="V219" s="12"/>
      <c r="W219" s="12"/>
      <c r="X219" s="12"/>
      <c r="Y219" s="12"/>
      <c r="Z219" s="11"/>
      <c r="AA219" s="11"/>
      <c r="AB219" s="11"/>
      <c r="AC219" s="108"/>
      <c r="AD219" s="108"/>
      <c r="AE219" s="108"/>
      <c r="AF219" s="9"/>
      <c r="AG219" s="9"/>
      <c r="AH219" s="9"/>
      <c r="AI219" s="10"/>
      <c r="AJ219" s="9"/>
      <c r="AK219" s="11"/>
      <c r="AL219" s="9"/>
      <c r="AM219" s="9"/>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9"/>
      <c r="BL219" s="11"/>
      <c r="BM219" s="11"/>
      <c r="BN219" s="11"/>
      <c r="BO219" s="11"/>
      <c r="BP219" s="11"/>
      <c r="BQ219" s="11"/>
      <c r="BR219" s="11"/>
      <c r="BS219" s="11"/>
      <c r="BT219" s="11"/>
      <c r="BU219" s="11"/>
      <c r="BV219" s="9"/>
      <c r="BW219" s="11"/>
      <c r="BX219" s="246"/>
      <c r="BY219" s="246"/>
    </row>
    <row r="220" spans="1:77" s="73" customFormat="1" ht="25.5" customHeight="1" thickBot="1" x14ac:dyDescent="0.25">
      <c r="A220" s="171" t="str">
        <f>IF('Charity details'!A220="","",'Charity details'!A220)</f>
        <v/>
      </c>
      <c r="B220" s="171" t="str">
        <f>IF('Charity details'!B220="",IF(A220="","","Complete Sec.A"),'Charity details'!B220)</f>
        <v/>
      </c>
      <c r="C220" s="108"/>
      <c r="D220" s="11"/>
      <c r="E220" s="11"/>
      <c r="F220" s="11"/>
      <c r="G220" s="11"/>
      <c r="H220" s="12"/>
      <c r="I220" s="12"/>
      <c r="J220" s="12"/>
      <c r="K220" s="12"/>
      <c r="L220" s="12"/>
      <c r="M220" s="12"/>
      <c r="N220" s="12"/>
      <c r="O220" s="12"/>
      <c r="P220" s="12"/>
      <c r="Q220" s="12"/>
      <c r="R220" s="12"/>
      <c r="S220" s="12"/>
      <c r="T220" s="12"/>
      <c r="U220" s="12"/>
      <c r="V220" s="12"/>
      <c r="W220" s="12"/>
      <c r="X220" s="12"/>
      <c r="Y220" s="12"/>
      <c r="Z220" s="11"/>
      <c r="AA220" s="11"/>
      <c r="AB220" s="11"/>
      <c r="AC220" s="108"/>
      <c r="AD220" s="108"/>
      <c r="AE220" s="108"/>
      <c r="AF220" s="9"/>
      <c r="AG220" s="9"/>
      <c r="AH220" s="9"/>
      <c r="AI220" s="10"/>
      <c r="AJ220" s="9"/>
      <c r="AK220" s="11"/>
      <c r="AL220" s="9"/>
      <c r="AM220" s="9"/>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9"/>
      <c r="BL220" s="11"/>
      <c r="BM220" s="11"/>
      <c r="BN220" s="11"/>
      <c r="BO220" s="11"/>
      <c r="BP220" s="11"/>
      <c r="BQ220" s="11"/>
      <c r="BR220" s="11"/>
      <c r="BS220" s="11"/>
      <c r="BT220" s="11"/>
      <c r="BU220" s="11"/>
      <c r="BV220" s="9"/>
      <c r="BW220" s="11"/>
      <c r="BX220" s="246"/>
      <c r="BY220" s="246"/>
    </row>
    <row r="221" spans="1:77" s="73" customFormat="1" ht="25.5" customHeight="1" thickBot="1" x14ac:dyDescent="0.25">
      <c r="A221" s="171" t="str">
        <f>IF('Charity details'!A221="","",'Charity details'!A221)</f>
        <v/>
      </c>
      <c r="B221" s="171" t="str">
        <f>IF('Charity details'!B221="",IF(A221="","","Complete Sec.A"),'Charity details'!B221)</f>
        <v/>
      </c>
      <c r="C221" s="108"/>
      <c r="D221" s="11"/>
      <c r="E221" s="11"/>
      <c r="F221" s="11"/>
      <c r="G221" s="11"/>
      <c r="H221" s="12"/>
      <c r="I221" s="12"/>
      <c r="J221" s="12"/>
      <c r="K221" s="12"/>
      <c r="L221" s="12"/>
      <c r="M221" s="12"/>
      <c r="N221" s="12"/>
      <c r="O221" s="12"/>
      <c r="P221" s="12"/>
      <c r="Q221" s="12"/>
      <c r="R221" s="12"/>
      <c r="S221" s="12"/>
      <c r="T221" s="12"/>
      <c r="U221" s="12"/>
      <c r="V221" s="12"/>
      <c r="W221" s="12"/>
      <c r="X221" s="12"/>
      <c r="Y221" s="12"/>
      <c r="Z221" s="11"/>
      <c r="AA221" s="11"/>
      <c r="AB221" s="11"/>
      <c r="AC221" s="108"/>
      <c r="AD221" s="108"/>
      <c r="AE221" s="108"/>
      <c r="AF221" s="9"/>
      <c r="AG221" s="9"/>
      <c r="AH221" s="9"/>
      <c r="AI221" s="10"/>
      <c r="AJ221" s="9"/>
      <c r="AK221" s="11"/>
      <c r="AL221" s="9"/>
      <c r="AM221" s="9"/>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9"/>
      <c r="BL221" s="11"/>
      <c r="BM221" s="11"/>
      <c r="BN221" s="11"/>
      <c r="BO221" s="11"/>
      <c r="BP221" s="11"/>
      <c r="BQ221" s="11"/>
      <c r="BR221" s="11"/>
      <c r="BS221" s="11"/>
      <c r="BT221" s="11"/>
      <c r="BU221" s="11"/>
      <c r="BV221" s="9"/>
      <c r="BW221" s="11"/>
      <c r="BX221" s="246"/>
      <c r="BY221" s="246"/>
    </row>
    <row r="222" spans="1:77" s="73" customFormat="1" ht="25.5" customHeight="1" thickBot="1" x14ac:dyDescent="0.25">
      <c r="A222" s="171" t="str">
        <f>IF('Charity details'!A222="","",'Charity details'!A222)</f>
        <v/>
      </c>
      <c r="B222" s="171" t="str">
        <f>IF('Charity details'!B222="",IF(A222="","","Complete Sec.A"),'Charity details'!B222)</f>
        <v/>
      </c>
      <c r="C222" s="108"/>
      <c r="D222" s="11"/>
      <c r="E222" s="11"/>
      <c r="F222" s="11"/>
      <c r="G222" s="11"/>
      <c r="H222" s="12"/>
      <c r="I222" s="12"/>
      <c r="J222" s="12"/>
      <c r="K222" s="12"/>
      <c r="L222" s="12"/>
      <c r="M222" s="12"/>
      <c r="N222" s="12"/>
      <c r="O222" s="12"/>
      <c r="P222" s="12"/>
      <c r="Q222" s="12"/>
      <c r="R222" s="12"/>
      <c r="S222" s="12"/>
      <c r="T222" s="12"/>
      <c r="U222" s="12"/>
      <c r="V222" s="12"/>
      <c r="W222" s="12"/>
      <c r="X222" s="12"/>
      <c r="Y222" s="12"/>
      <c r="Z222" s="11"/>
      <c r="AA222" s="11"/>
      <c r="AB222" s="11"/>
      <c r="AC222" s="108"/>
      <c r="AD222" s="108"/>
      <c r="AE222" s="108"/>
      <c r="AF222" s="9"/>
      <c r="AG222" s="9"/>
      <c r="AH222" s="9"/>
      <c r="AI222" s="10"/>
      <c r="AJ222" s="9"/>
      <c r="AK222" s="11"/>
      <c r="AL222" s="9"/>
      <c r="AM222" s="9"/>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9"/>
      <c r="BL222" s="11"/>
      <c r="BM222" s="11"/>
      <c r="BN222" s="11"/>
      <c r="BO222" s="11"/>
      <c r="BP222" s="11"/>
      <c r="BQ222" s="11"/>
      <c r="BR222" s="11"/>
      <c r="BS222" s="11"/>
      <c r="BT222" s="11"/>
      <c r="BU222" s="11"/>
      <c r="BV222" s="9"/>
      <c r="BW222" s="11"/>
      <c r="BX222" s="246"/>
      <c r="BY222" s="246"/>
    </row>
    <row r="223" spans="1:77" s="73" customFormat="1" ht="25.5" customHeight="1" thickBot="1" x14ac:dyDescent="0.25">
      <c r="A223" s="171" t="str">
        <f>IF('Charity details'!A223="","",'Charity details'!A223)</f>
        <v/>
      </c>
      <c r="B223" s="171" t="str">
        <f>IF('Charity details'!B223="",IF(A223="","","Complete Sec.A"),'Charity details'!B223)</f>
        <v/>
      </c>
      <c r="C223" s="108"/>
      <c r="D223" s="11"/>
      <c r="E223" s="11"/>
      <c r="F223" s="11"/>
      <c r="G223" s="11"/>
      <c r="H223" s="12"/>
      <c r="I223" s="12"/>
      <c r="J223" s="12"/>
      <c r="K223" s="12"/>
      <c r="L223" s="12"/>
      <c r="M223" s="12"/>
      <c r="N223" s="12"/>
      <c r="O223" s="12"/>
      <c r="P223" s="12"/>
      <c r="Q223" s="12"/>
      <c r="R223" s="12"/>
      <c r="S223" s="12"/>
      <c r="T223" s="12"/>
      <c r="U223" s="12"/>
      <c r="V223" s="12"/>
      <c r="W223" s="12"/>
      <c r="X223" s="12"/>
      <c r="Y223" s="12"/>
      <c r="Z223" s="11"/>
      <c r="AA223" s="11"/>
      <c r="AB223" s="11"/>
      <c r="AC223" s="108"/>
      <c r="AD223" s="108"/>
      <c r="AE223" s="108"/>
      <c r="AF223" s="9"/>
      <c r="AG223" s="9"/>
      <c r="AH223" s="9"/>
      <c r="AI223" s="10"/>
      <c r="AJ223" s="9"/>
      <c r="AK223" s="11"/>
      <c r="AL223" s="9"/>
      <c r="AM223" s="9"/>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9"/>
      <c r="BL223" s="11"/>
      <c r="BM223" s="11"/>
      <c r="BN223" s="11"/>
      <c r="BO223" s="11"/>
      <c r="BP223" s="11"/>
      <c r="BQ223" s="11"/>
      <c r="BR223" s="11"/>
      <c r="BS223" s="11"/>
      <c r="BT223" s="11"/>
      <c r="BU223" s="11"/>
      <c r="BV223" s="9"/>
      <c r="BW223" s="11"/>
      <c r="BX223" s="246"/>
      <c r="BY223" s="246"/>
    </row>
    <row r="224" spans="1:77" s="73" customFormat="1" ht="25.5" customHeight="1" thickBot="1" x14ac:dyDescent="0.25">
      <c r="A224" s="171" t="str">
        <f>IF('Charity details'!A224="","",'Charity details'!A224)</f>
        <v/>
      </c>
      <c r="B224" s="171" t="str">
        <f>IF('Charity details'!B224="",IF(A224="","","Complete Sec.A"),'Charity details'!B224)</f>
        <v/>
      </c>
      <c r="C224" s="108"/>
      <c r="D224" s="11"/>
      <c r="E224" s="11"/>
      <c r="F224" s="11"/>
      <c r="G224" s="11"/>
      <c r="H224" s="12"/>
      <c r="I224" s="12"/>
      <c r="J224" s="12"/>
      <c r="K224" s="12"/>
      <c r="L224" s="12"/>
      <c r="M224" s="12"/>
      <c r="N224" s="12"/>
      <c r="O224" s="12"/>
      <c r="P224" s="12"/>
      <c r="Q224" s="12"/>
      <c r="R224" s="12"/>
      <c r="S224" s="12"/>
      <c r="T224" s="12"/>
      <c r="U224" s="12"/>
      <c r="V224" s="12"/>
      <c r="W224" s="12"/>
      <c r="X224" s="12"/>
      <c r="Y224" s="12"/>
      <c r="Z224" s="11"/>
      <c r="AA224" s="11"/>
      <c r="AB224" s="11"/>
      <c r="AC224" s="108"/>
      <c r="AD224" s="108"/>
      <c r="AE224" s="108"/>
      <c r="AF224" s="9"/>
      <c r="AG224" s="9"/>
      <c r="AH224" s="9"/>
      <c r="AI224" s="10"/>
      <c r="AJ224" s="9"/>
      <c r="AK224" s="11"/>
      <c r="AL224" s="9"/>
      <c r="AM224" s="9"/>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9"/>
      <c r="BL224" s="11"/>
      <c r="BM224" s="11"/>
      <c r="BN224" s="11"/>
      <c r="BO224" s="11"/>
      <c r="BP224" s="11"/>
      <c r="BQ224" s="11"/>
      <c r="BR224" s="11"/>
      <c r="BS224" s="11"/>
      <c r="BT224" s="11"/>
      <c r="BU224" s="11"/>
      <c r="BV224" s="9"/>
      <c r="BW224" s="11"/>
      <c r="BX224" s="246"/>
      <c r="BY224" s="246"/>
    </row>
    <row r="225" spans="1:77" s="73" customFormat="1" ht="25.5" customHeight="1" thickBot="1" x14ac:dyDescent="0.25">
      <c r="A225" s="171" t="str">
        <f>IF('Charity details'!A225="","",'Charity details'!A225)</f>
        <v/>
      </c>
      <c r="B225" s="171" t="str">
        <f>IF('Charity details'!B225="",IF(A225="","","Complete Sec.A"),'Charity details'!B225)</f>
        <v/>
      </c>
      <c r="C225" s="108"/>
      <c r="D225" s="11"/>
      <c r="E225" s="11"/>
      <c r="F225" s="11"/>
      <c r="G225" s="11"/>
      <c r="H225" s="12"/>
      <c r="I225" s="12"/>
      <c r="J225" s="12"/>
      <c r="K225" s="12"/>
      <c r="L225" s="12"/>
      <c r="M225" s="12"/>
      <c r="N225" s="12"/>
      <c r="O225" s="12"/>
      <c r="P225" s="12"/>
      <c r="Q225" s="12"/>
      <c r="R225" s="12"/>
      <c r="S225" s="12"/>
      <c r="T225" s="12"/>
      <c r="U225" s="12"/>
      <c r="V225" s="12"/>
      <c r="W225" s="12"/>
      <c r="X225" s="12"/>
      <c r="Y225" s="12"/>
      <c r="Z225" s="11"/>
      <c r="AA225" s="11"/>
      <c r="AB225" s="11"/>
      <c r="AC225" s="108"/>
      <c r="AD225" s="108"/>
      <c r="AE225" s="108"/>
      <c r="AF225" s="9"/>
      <c r="AG225" s="9"/>
      <c r="AH225" s="9"/>
      <c r="AI225" s="10"/>
      <c r="AJ225" s="9"/>
      <c r="AK225" s="11"/>
      <c r="AL225" s="9"/>
      <c r="AM225" s="9"/>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9"/>
      <c r="BL225" s="11"/>
      <c r="BM225" s="11"/>
      <c r="BN225" s="11"/>
      <c r="BO225" s="11"/>
      <c r="BP225" s="11"/>
      <c r="BQ225" s="11"/>
      <c r="BR225" s="11"/>
      <c r="BS225" s="11"/>
      <c r="BT225" s="11"/>
      <c r="BU225" s="11"/>
      <c r="BV225" s="9"/>
      <c r="BW225" s="11"/>
      <c r="BX225" s="246"/>
      <c r="BY225" s="246"/>
    </row>
    <row r="226" spans="1:77" s="73" customFormat="1" ht="25.5" customHeight="1" thickBot="1" x14ac:dyDescent="0.25">
      <c r="A226" s="171" t="str">
        <f>IF('Charity details'!A226="","",'Charity details'!A226)</f>
        <v/>
      </c>
      <c r="B226" s="171" t="str">
        <f>IF('Charity details'!B226="",IF(A226="","","Complete Sec.A"),'Charity details'!B226)</f>
        <v/>
      </c>
      <c r="C226" s="108"/>
      <c r="D226" s="11"/>
      <c r="E226" s="11"/>
      <c r="F226" s="11"/>
      <c r="G226" s="11"/>
      <c r="H226" s="12"/>
      <c r="I226" s="12"/>
      <c r="J226" s="12"/>
      <c r="K226" s="12"/>
      <c r="L226" s="12"/>
      <c r="M226" s="12"/>
      <c r="N226" s="12"/>
      <c r="O226" s="12"/>
      <c r="P226" s="12"/>
      <c r="Q226" s="12"/>
      <c r="R226" s="12"/>
      <c r="S226" s="12"/>
      <c r="T226" s="12"/>
      <c r="U226" s="12"/>
      <c r="V226" s="12"/>
      <c r="W226" s="12"/>
      <c r="X226" s="12"/>
      <c r="Y226" s="12"/>
      <c r="Z226" s="11"/>
      <c r="AA226" s="11"/>
      <c r="AB226" s="11"/>
      <c r="AC226" s="108"/>
      <c r="AD226" s="108"/>
      <c r="AE226" s="108"/>
      <c r="AF226" s="9"/>
      <c r="AG226" s="9"/>
      <c r="AH226" s="9"/>
      <c r="AI226" s="10"/>
      <c r="AJ226" s="9"/>
      <c r="AK226" s="11"/>
      <c r="AL226" s="9"/>
      <c r="AM226" s="9"/>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9"/>
      <c r="BL226" s="11"/>
      <c r="BM226" s="11"/>
      <c r="BN226" s="11"/>
      <c r="BO226" s="11"/>
      <c r="BP226" s="11"/>
      <c r="BQ226" s="11"/>
      <c r="BR226" s="11"/>
      <c r="BS226" s="11"/>
      <c r="BT226" s="11"/>
      <c r="BU226" s="11"/>
      <c r="BV226" s="9"/>
      <c r="BW226" s="11"/>
      <c r="BX226" s="246"/>
      <c r="BY226" s="246"/>
    </row>
    <row r="227" spans="1:77" s="73" customFormat="1" ht="25.5" customHeight="1" thickBot="1" x14ac:dyDescent="0.25">
      <c r="A227" s="171" t="str">
        <f>IF('Charity details'!A227="","",'Charity details'!A227)</f>
        <v/>
      </c>
      <c r="B227" s="171" t="str">
        <f>IF('Charity details'!B227="",IF(A227="","","Complete Sec.A"),'Charity details'!B227)</f>
        <v/>
      </c>
      <c r="C227" s="108"/>
      <c r="D227" s="11"/>
      <c r="E227" s="11"/>
      <c r="F227" s="11"/>
      <c r="G227" s="11"/>
      <c r="H227" s="12"/>
      <c r="I227" s="12"/>
      <c r="J227" s="12"/>
      <c r="K227" s="12"/>
      <c r="L227" s="12"/>
      <c r="M227" s="12"/>
      <c r="N227" s="12"/>
      <c r="O227" s="12"/>
      <c r="P227" s="12"/>
      <c r="Q227" s="12"/>
      <c r="R227" s="12"/>
      <c r="S227" s="12"/>
      <c r="T227" s="12"/>
      <c r="U227" s="12"/>
      <c r="V227" s="12"/>
      <c r="W227" s="12"/>
      <c r="X227" s="12"/>
      <c r="Y227" s="12"/>
      <c r="Z227" s="11"/>
      <c r="AA227" s="11"/>
      <c r="AB227" s="11"/>
      <c r="AC227" s="108"/>
      <c r="AD227" s="108"/>
      <c r="AE227" s="108"/>
      <c r="AF227" s="9"/>
      <c r="AG227" s="9"/>
      <c r="AH227" s="9"/>
      <c r="AI227" s="10"/>
      <c r="AJ227" s="9"/>
      <c r="AK227" s="11"/>
      <c r="AL227" s="9"/>
      <c r="AM227" s="9"/>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9"/>
      <c r="BL227" s="11"/>
      <c r="BM227" s="11"/>
      <c r="BN227" s="11"/>
      <c r="BO227" s="11"/>
      <c r="BP227" s="11"/>
      <c r="BQ227" s="11"/>
      <c r="BR227" s="11"/>
      <c r="BS227" s="11"/>
      <c r="BT227" s="11"/>
      <c r="BU227" s="11"/>
      <c r="BV227" s="9"/>
      <c r="BW227" s="11"/>
      <c r="BX227" s="246"/>
      <c r="BY227" s="246"/>
    </row>
    <row r="228" spans="1:77" s="73" customFormat="1" ht="25.5" customHeight="1" thickBot="1" x14ac:dyDescent="0.25">
      <c r="A228" s="171" t="str">
        <f>IF('Charity details'!A228="","",'Charity details'!A228)</f>
        <v/>
      </c>
      <c r="B228" s="171" t="str">
        <f>IF('Charity details'!B228="",IF(A228="","","Complete Sec.A"),'Charity details'!B228)</f>
        <v/>
      </c>
      <c r="C228" s="108"/>
      <c r="D228" s="11"/>
      <c r="E228" s="11"/>
      <c r="F228" s="11"/>
      <c r="G228" s="11"/>
      <c r="H228" s="12"/>
      <c r="I228" s="12"/>
      <c r="J228" s="12"/>
      <c r="K228" s="12"/>
      <c r="L228" s="12"/>
      <c r="M228" s="12"/>
      <c r="N228" s="12"/>
      <c r="O228" s="12"/>
      <c r="P228" s="12"/>
      <c r="Q228" s="12"/>
      <c r="R228" s="12"/>
      <c r="S228" s="12"/>
      <c r="T228" s="12"/>
      <c r="U228" s="12"/>
      <c r="V228" s="12"/>
      <c r="W228" s="12"/>
      <c r="X228" s="12"/>
      <c r="Y228" s="12"/>
      <c r="Z228" s="11"/>
      <c r="AA228" s="11"/>
      <c r="AB228" s="11"/>
      <c r="AC228" s="108"/>
      <c r="AD228" s="108"/>
      <c r="AE228" s="108"/>
      <c r="AF228" s="9"/>
      <c r="AG228" s="9"/>
      <c r="AH228" s="9"/>
      <c r="AI228" s="10"/>
      <c r="AJ228" s="9"/>
      <c r="AK228" s="11"/>
      <c r="AL228" s="9"/>
      <c r="AM228" s="9"/>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9"/>
      <c r="BL228" s="11"/>
      <c r="BM228" s="11"/>
      <c r="BN228" s="11"/>
      <c r="BO228" s="11"/>
      <c r="BP228" s="11"/>
      <c r="BQ228" s="11"/>
      <c r="BR228" s="11"/>
      <c r="BS228" s="11"/>
      <c r="BT228" s="11"/>
      <c r="BU228" s="11"/>
      <c r="BV228" s="9"/>
      <c r="BW228" s="11"/>
      <c r="BX228" s="246"/>
      <c r="BY228" s="246"/>
    </row>
    <row r="229" spans="1:77" s="73" customFormat="1" ht="25.5" customHeight="1" thickBot="1" x14ac:dyDescent="0.25">
      <c r="A229" s="171" t="str">
        <f>IF('Charity details'!A229="","",'Charity details'!A229)</f>
        <v/>
      </c>
      <c r="B229" s="171" t="str">
        <f>IF('Charity details'!B229="",IF(A229="","","Complete Sec.A"),'Charity details'!B229)</f>
        <v/>
      </c>
      <c r="C229" s="108"/>
      <c r="D229" s="11"/>
      <c r="E229" s="11"/>
      <c r="F229" s="11"/>
      <c r="G229" s="11"/>
      <c r="H229" s="12"/>
      <c r="I229" s="12"/>
      <c r="J229" s="12"/>
      <c r="K229" s="12"/>
      <c r="L229" s="12"/>
      <c r="M229" s="12"/>
      <c r="N229" s="12"/>
      <c r="O229" s="12"/>
      <c r="P229" s="12"/>
      <c r="Q229" s="12"/>
      <c r="R229" s="12"/>
      <c r="S229" s="12"/>
      <c r="T229" s="12"/>
      <c r="U229" s="12"/>
      <c r="V229" s="12"/>
      <c r="W229" s="12"/>
      <c r="X229" s="12"/>
      <c r="Y229" s="12"/>
      <c r="Z229" s="11"/>
      <c r="AA229" s="11"/>
      <c r="AB229" s="11"/>
      <c r="AC229" s="108"/>
      <c r="AD229" s="108"/>
      <c r="AE229" s="108"/>
      <c r="AF229" s="9"/>
      <c r="AG229" s="9"/>
      <c r="AH229" s="9"/>
      <c r="AI229" s="10"/>
      <c r="AJ229" s="9"/>
      <c r="AK229" s="11"/>
      <c r="AL229" s="9"/>
      <c r="AM229" s="9"/>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9"/>
      <c r="BL229" s="11"/>
      <c r="BM229" s="11"/>
      <c r="BN229" s="11"/>
      <c r="BO229" s="11"/>
      <c r="BP229" s="11"/>
      <c r="BQ229" s="11"/>
      <c r="BR229" s="11"/>
      <c r="BS229" s="11"/>
      <c r="BT229" s="11"/>
      <c r="BU229" s="11"/>
      <c r="BV229" s="9"/>
      <c r="BW229" s="11"/>
      <c r="BX229" s="246"/>
      <c r="BY229" s="246"/>
    </row>
    <row r="230" spans="1:77" s="73" customFormat="1" ht="25.5" customHeight="1" thickBot="1" x14ac:dyDescent="0.25">
      <c r="A230" s="171" t="str">
        <f>IF('Charity details'!A230="","",'Charity details'!A230)</f>
        <v/>
      </c>
      <c r="B230" s="171" t="str">
        <f>IF('Charity details'!B230="",IF(A230="","","Complete Sec.A"),'Charity details'!B230)</f>
        <v/>
      </c>
      <c r="C230" s="108"/>
      <c r="D230" s="11"/>
      <c r="E230" s="11"/>
      <c r="F230" s="11"/>
      <c r="G230" s="11"/>
      <c r="H230" s="12"/>
      <c r="I230" s="12"/>
      <c r="J230" s="12"/>
      <c r="K230" s="12"/>
      <c r="L230" s="12"/>
      <c r="M230" s="12"/>
      <c r="N230" s="12"/>
      <c r="O230" s="12"/>
      <c r="P230" s="12"/>
      <c r="Q230" s="12"/>
      <c r="R230" s="12"/>
      <c r="S230" s="12"/>
      <c r="T230" s="12"/>
      <c r="U230" s="12"/>
      <c r="V230" s="12"/>
      <c r="W230" s="12"/>
      <c r="X230" s="12"/>
      <c r="Y230" s="12"/>
      <c r="Z230" s="11"/>
      <c r="AA230" s="11"/>
      <c r="AB230" s="11"/>
      <c r="AC230" s="108"/>
      <c r="AD230" s="108"/>
      <c r="AE230" s="108"/>
      <c r="AF230" s="9"/>
      <c r="AG230" s="9"/>
      <c r="AH230" s="9"/>
      <c r="AI230" s="10"/>
      <c r="AJ230" s="9"/>
      <c r="AK230" s="11"/>
      <c r="AL230" s="9"/>
      <c r="AM230" s="9"/>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9"/>
      <c r="BL230" s="11"/>
      <c r="BM230" s="11"/>
      <c r="BN230" s="11"/>
      <c r="BO230" s="11"/>
      <c r="BP230" s="11"/>
      <c r="BQ230" s="11"/>
      <c r="BR230" s="11"/>
      <c r="BS230" s="11"/>
      <c r="BT230" s="11"/>
      <c r="BU230" s="11"/>
      <c r="BV230" s="9"/>
      <c r="BW230" s="11"/>
      <c r="BX230" s="246"/>
      <c r="BY230" s="246"/>
    </row>
    <row r="231" spans="1:77" s="73" customFormat="1" ht="25.5" customHeight="1" thickBot="1" x14ac:dyDescent="0.25">
      <c r="A231" s="171" t="str">
        <f>IF('Charity details'!A231="","",'Charity details'!A231)</f>
        <v/>
      </c>
      <c r="B231" s="171" t="str">
        <f>IF('Charity details'!B231="",IF(A231="","","Complete Sec.A"),'Charity details'!B231)</f>
        <v/>
      </c>
      <c r="C231" s="108"/>
      <c r="D231" s="11"/>
      <c r="E231" s="11"/>
      <c r="F231" s="11"/>
      <c r="G231" s="11"/>
      <c r="H231" s="12"/>
      <c r="I231" s="12"/>
      <c r="J231" s="12"/>
      <c r="K231" s="12"/>
      <c r="L231" s="12"/>
      <c r="M231" s="12"/>
      <c r="N231" s="12"/>
      <c r="O231" s="12"/>
      <c r="P231" s="12"/>
      <c r="Q231" s="12"/>
      <c r="R231" s="12"/>
      <c r="S231" s="12"/>
      <c r="T231" s="12"/>
      <c r="U231" s="12"/>
      <c r="V231" s="12"/>
      <c r="W231" s="12"/>
      <c r="X231" s="12"/>
      <c r="Y231" s="12"/>
      <c r="Z231" s="11"/>
      <c r="AA231" s="11"/>
      <c r="AB231" s="11"/>
      <c r="AC231" s="108"/>
      <c r="AD231" s="108"/>
      <c r="AE231" s="108"/>
      <c r="AF231" s="9"/>
      <c r="AG231" s="9"/>
      <c r="AH231" s="9"/>
      <c r="AI231" s="10"/>
      <c r="AJ231" s="9"/>
      <c r="AK231" s="11"/>
      <c r="AL231" s="9"/>
      <c r="AM231" s="9"/>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9"/>
      <c r="BL231" s="11"/>
      <c r="BM231" s="11"/>
      <c r="BN231" s="11"/>
      <c r="BO231" s="11"/>
      <c r="BP231" s="11"/>
      <c r="BQ231" s="11"/>
      <c r="BR231" s="11"/>
      <c r="BS231" s="11"/>
      <c r="BT231" s="11"/>
      <c r="BU231" s="11"/>
      <c r="BV231" s="9"/>
      <c r="BW231" s="11"/>
      <c r="BX231" s="246"/>
      <c r="BY231" s="246"/>
    </row>
    <row r="232" spans="1:77" s="73" customFormat="1" ht="25.5" customHeight="1" thickBot="1" x14ac:dyDescent="0.25">
      <c r="A232" s="171" t="str">
        <f>IF('Charity details'!A232="","",'Charity details'!A232)</f>
        <v/>
      </c>
      <c r="B232" s="171" t="str">
        <f>IF('Charity details'!B232="",IF(A232="","","Complete Sec.A"),'Charity details'!B232)</f>
        <v/>
      </c>
      <c r="C232" s="108"/>
      <c r="D232" s="11"/>
      <c r="E232" s="11"/>
      <c r="F232" s="11"/>
      <c r="G232" s="11"/>
      <c r="H232" s="12"/>
      <c r="I232" s="12"/>
      <c r="J232" s="12"/>
      <c r="K232" s="12"/>
      <c r="L232" s="12"/>
      <c r="M232" s="12"/>
      <c r="N232" s="12"/>
      <c r="O232" s="12"/>
      <c r="P232" s="12"/>
      <c r="Q232" s="12"/>
      <c r="R232" s="12"/>
      <c r="S232" s="12"/>
      <c r="T232" s="12"/>
      <c r="U232" s="12"/>
      <c r="V232" s="12"/>
      <c r="W232" s="12"/>
      <c r="X232" s="12"/>
      <c r="Y232" s="12"/>
      <c r="Z232" s="11"/>
      <c r="AA232" s="11"/>
      <c r="AB232" s="11"/>
      <c r="AC232" s="108"/>
      <c r="AD232" s="108"/>
      <c r="AE232" s="108"/>
      <c r="AF232" s="9"/>
      <c r="AG232" s="9"/>
      <c r="AH232" s="9"/>
      <c r="AI232" s="10"/>
      <c r="AJ232" s="9"/>
      <c r="AK232" s="11"/>
      <c r="AL232" s="9"/>
      <c r="AM232" s="9"/>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9"/>
      <c r="BL232" s="11"/>
      <c r="BM232" s="11"/>
      <c r="BN232" s="11"/>
      <c r="BO232" s="11"/>
      <c r="BP232" s="11"/>
      <c r="BQ232" s="11"/>
      <c r="BR232" s="11"/>
      <c r="BS232" s="11"/>
      <c r="BT232" s="11"/>
      <c r="BU232" s="11"/>
      <c r="BV232" s="9"/>
      <c r="BW232" s="11"/>
      <c r="BX232" s="246"/>
      <c r="BY232" s="246"/>
    </row>
    <row r="233" spans="1:77" s="73" customFormat="1" ht="25.5" customHeight="1" thickBot="1" x14ac:dyDescent="0.25">
      <c r="A233" s="171" t="str">
        <f>IF('Charity details'!A233="","",'Charity details'!A233)</f>
        <v/>
      </c>
      <c r="B233" s="171" t="str">
        <f>IF('Charity details'!B233="",IF(A233="","","Complete Sec.A"),'Charity details'!B233)</f>
        <v/>
      </c>
      <c r="C233" s="108"/>
      <c r="D233" s="11"/>
      <c r="E233" s="11"/>
      <c r="F233" s="11"/>
      <c r="G233" s="11"/>
      <c r="H233" s="12"/>
      <c r="I233" s="12"/>
      <c r="J233" s="12"/>
      <c r="K233" s="12"/>
      <c r="L233" s="12"/>
      <c r="M233" s="12"/>
      <c r="N233" s="12"/>
      <c r="O233" s="12"/>
      <c r="P233" s="12"/>
      <c r="Q233" s="12"/>
      <c r="R233" s="12"/>
      <c r="S233" s="12"/>
      <c r="T233" s="12"/>
      <c r="U233" s="12"/>
      <c r="V233" s="12"/>
      <c r="W233" s="12"/>
      <c r="X233" s="12"/>
      <c r="Y233" s="12"/>
      <c r="Z233" s="11"/>
      <c r="AA233" s="11"/>
      <c r="AB233" s="11"/>
      <c r="AC233" s="108"/>
      <c r="AD233" s="108"/>
      <c r="AE233" s="108"/>
      <c r="AF233" s="9"/>
      <c r="AG233" s="9"/>
      <c r="AH233" s="9"/>
      <c r="AI233" s="10"/>
      <c r="AJ233" s="9"/>
      <c r="AK233" s="11"/>
      <c r="AL233" s="9"/>
      <c r="AM233" s="9"/>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9"/>
      <c r="BL233" s="11"/>
      <c r="BM233" s="11"/>
      <c r="BN233" s="11"/>
      <c r="BO233" s="11"/>
      <c r="BP233" s="11"/>
      <c r="BQ233" s="11"/>
      <c r="BR233" s="11"/>
      <c r="BS233" s="11"/>
      <c r="BT233" s="11"/>
      <c r="BU233" s="11"/>
      <c r="BV233" s="9"/>
      <c r="BW233" s="11"/>
      <c r="BX233" s="246"/>
      <c r="BY233" s="246"/>
    </row>
    <row r="234" spans="1:77" s="73" customFormat="1" ht="25.5" customHeight="1" thickBot="1" x14ac:dyDescent="0.25">
      <c r="A234" s="171" t="str">
        <f>IF('Charity details'!A234="","",'Charity details'!A234)</f>
        <v/>
      </c>
      <c r="B234" s="171" t="str">
        <f>IF('Charity details'!B234="",IF(A234="","","Complete Sec.A"),'Charity details'!B234)</f>
        <v/>
      </c>
      <c r="C234" s="108"/>
      <c r="D234" s="11"/>
      <c r="E234" s="11"/>
      <c r="F234" s="11"/>
      <c r="G234" s="11"/>
      <c r="H234" s="12"/>
      <c r="I234" s="12"/>
      <c r="J234" s="12"/>
      <c r="K234" s="12"/>
      <c r="L234" s="12"/>
      <c r="M234" s="12"/>
      <c r="N234" s="12"/>
      <c r="O234" s="12"/>
      <c r="P234" s="12"/>
      <c r="Q234" s="12"/>
      <c r="R234" s="12"/>
      <c r="S234" s="12"/>
      <c r="T234" s="12"/>
      <c r="U234" s="12"/>
      <c r="V234" s="12"/>
      <c r="W234" s="12"/>
      <c r="X234" s="12"/>
      <c r="Y234" s="12"/>
      <c r="Z234" s="11"/>
      <c r="AA234" s="11"/>
      <c r="AB234" s="11"/>
      <c r="AC234" s="108"/>
      <c r="AD234" s="108"/>
      <c r="AE234" s="108"/>
      <c r="AF234" s="9"/>
      <c r="AG234" s="9"/>
      <c r="AH234" s="9"/>
      <c r="AI234" s="10"/>
      <c r="AJ234" s="9"/>
      <c r="AK234" s="11"/>
      <c r="AL234" s="9"/>
      <c r="AM234" s="9"/>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9"/>
      <c r="BL234" s="11"/>
      <c r="BM234" s="11"/>
      <c r="BN234" s="11"/>
      <c r="BO234" s="11"/>
      <c r="BP234" s="11"/>
      <c r="BQ234" s="11"/>
      <c r="BR234" s="11"/>
      <c r="BS234" s="11"/>
      <c r="BT234" s="11"/>
      <c r="BU234" s="11"/>
      <c r="BV234" s="9"/>
      <c r="BW234" s="11"/>
      <c r="BX234" s="246"/>
      <c r="BY234" s="246"/>
    </row>
    <row r="235" spans="1:77" s="73" customFormat="1" ht="25.5" customHeight="1" thickBot="1" x14ac:dyDescent="0.25">
      <c r="A235" s="171" t="str">
        <f>IF('Charity details'!A235="","",'Charity details'!A235)</f>
        <v/>
      </c>
      <c r="B235" s="171" t="str">
        <f>IF('Charity details'!B235="",IF(A235="","","Complete Sec.A"),'Charity details'!B235)</f>
        <v/>
      </c>
      <c r="C235" s="108"/>
      <c r="D235" s="11"/>
      <c r="E235" s="11"/>
      <c r="F235" s="11"/>
      <c r="G235" s="11"/>
      <c r="H235" s="12"/>
      <c r="I235" s="12"/>
      <c r="J235" s="12"/>
      <c r="K235" s="12"/>
      <c r="L235" s="12"/>
      <c r="M235" s="12"/>
      <c r="N235" s="12"/>
      <c r="O235" s="12"/>
      <c r="P235" s="12"/>
      <c r="Q235" s="12"/>
      <c r="R235" s="12"/>
      <c r="S235" s="12"/>
      <c r="T235" s="12"/>
      <c r="U235" s="12"/>
      <c r="V235" s="12"/>
      <c r="W235" s="12"/>
      <c r="X235" s="12"/>
      <c r="Y235" s="12"/>
      <c r="Z235" s="11"/>
      <c r="AA235" s="11"/>
      <c r="AB235" s="11"/>
      <c r="AC235" s="108"/>
      <c r="AD235" s="108"/>
      <c r="AE235" s="108"/>
      <c r="AF235" s="9"/>
      <c r="AG235" s="9"/>
      <c r="AH235" s="9"/>
      <c r="AI235" s="10"/>
      <c r="AJ235" s="9"/>
      <c r="AK235" s="11"/>
      <c r="AL235" s="9"/>
      <c r="AM235" s="9"/>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9"/>
      <c r="BL235" s="11"/>
      <c r="BM235" s="11"/>
      <c r="BN235" s="11"/>
      <c r="BO235" s="11"/>
      <c r="BP235" s="11"/>
      <c r="BQ235" s="11"/>
      <c r="BR235" s="11"/>
      <c r="BS235" s="11"/>
      <c r="BT235" s="11"/>
      <c r="BU235" s="11"/>
      <c r="BV235" s="9"/>
      <c r="BW235" s="11"/>
      <c r="BX235" s="246"/>
      <c r="BY235" s="246"/>
    </row>
    <row r="236" spans="1:77" s="73" customFormat="1" ht="25.5" customHeight="1" thickBot="1" x14ac:dyDescent="0.25">
      <c r="A236" s="171" t="str">
        <f>IF('Charity details'!A236="","",'Charity details'!A236)</f>
        <v/>
      </c>
      <c r="B236" s="171" t="str">
        <f>IF('Charity details'!B236="",IF(A236="","","Complete Sec.A"),'Charity details'!B236)</f>
        <v/>
      </c>
      <c r="C236" s="108"/>
      <c r="D236" s="11"/>
      <c r="E236" s="11"/>
      <c r="F236" s="11"/>
      <c r="G236" s="11"/>
      <c r="H236" s="12"/>
      <c r="I236" s="12"/>
      <c r="J236" s="12"/>
      <c r="K236" s="12"/>
      <c r="L236" s="12"/>
      <c r="M236" s="12"/>
      <c r="N236" s="12"/>
      <c r="O236" s="12"/>
      <c r="P236" s="12"/>
      <c r="Q236" s="12"/>
      <c r="R236" s="12"/>
      <c r="S236" s="12"/>
      <c r="T236" s="12"/>
      <c r="U236" s="12"/>
      <c r="V236" s="12"/>
      <c r="W236" s="12"/>
      <c r="X236" s="12"/>
      <c r="Y236" s="12"/>
      <c r="Z236" s="11"/>
      <c r="AA236" s="11"/>
      <c r="AB236" s="11"/>
      <c r="AC236" s="108"/>
      <c r="AD236" s="108"/>
      <c r="AE236" s="108"/>
      <c r="AF236" s="9"/>
      <c r="AG236" s="9"/>
      <c r="AH236" s="9"/>
      <c r="AI236" s="10"/>
      <c r="AJ236" s="9"/>
      <c r="AK236" s="11"/>
      <c r="AL236" s="9"/>
      <c r="AM236" s="9"/>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9"/>
      <c r="BL236" s="11"/>
      <c r="BM236" s="11"/>
      <c r="BN236" s="11"/>
      <c r="BO236" s="11"/>
      <c r="BP236" s="11"/>
      <c r="BQ236" s="11"/>
      <c r="BR236" s="11"/>
      <c r="BS236" s="11"/>
      <c r="BT236" s="11"/>
      <c r="BU236" s="11"/>
      <c r="BV236" s="9"/>
      <c r="BW236" s="11"/>
      <c r="BX236" s="246"/>
      <c r="BY236" s="246"/>
    </row>
    <row r="237" spans="1:77" s="73" customFormat="1" ht="25.5" customHeight="1" thickBot="1" x14ac:dyDescent="0.25">
      <c r="A237" s="171" t="str">
        <f>IF('Charity details'!A237="","",'Charity details'!A237)</f>
        <v/>
      </c>
      <c r="B237" s="171" t="str">
        <f>IF('Charity details'!B237="",IF(A237="","","Complete Sec.A"),'Charity details'!B237)</f>
        <v/>
      </c>
      <c r="C237" s="108"/>
      <c r="D237" s="11"/>
      <c r="E237" s="11"/>
      <c r="F237" s="11"/>
      <c r="G237" s="11"/>
      <c r="H237" s="12"/>
      <c r="I237" s="12"/>
      <c r="J237" s="12"/>
      <c r="K237" s="12"/>
      <c r="L237" s="12"/>
      <c r="M237" s="12"/>
      <c r="N237" s="12"/>
      <c r="O237" s="12"/>
      <c r="P237" s="12"/>
      <c r="Q237" s="12"/>
      <c r="R237" s="12"/>
      <c r="S237" s="12"/>
      <c r="T237" s="12"/>
      <c r="U237" s="12"/>
      <c r="V237" s="12"/>
      <c r="W237" s="12"/>
      <c r="X237" s="12"/>
      <c r="Y237" s="12"/>
      <c r="Z237" s="11"/>
      <c r="AA237" s="11"/>
      <c r="AB237" s="11"/>
      <c r="AC237" s="108"/>
      <c r="AD237" s="108"/>
      <c r="AE237" s="108"/>
      <c r="AF237" s="9"/>
      <c r="AG237" s="9"/>
      <c r="AH237" s="9"/>
      <c r="AI237" s="10"/>
      <c r="AJ237" s="9"/>
      <c r="AK237" s="11"/>
      <c r="AL237" s="9"/>
      <c r="AM237" s="9"/>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9"/>
      <c r="BL237" s="11"/>
      <c r="BM237" s="11"/>
      <c r="BN237" s="11"/>
      <c r="BO237" s="11"/>
      <c r="BP237" s="11"/>
      <c r="BQ237" s="11"/>
      <c r="BR237" s="11"/>
      <c r="BS237" s="11"/>
      <c r="BT237" s="11"/>
      <c r="BU237" s="11"/>
      <c r="BV237" s="9"/>
      <c r="BW237" s="11"/>
      <c r="BX237" s="246"/>
      <c r="BY237" s="246"/>
    </row>
    <row r="238" spans="1:77" s="73" customFormat="1" ht="25.5" customHeight="1" thickBot="1" x14ac:dyDescent="0.25">
      <c r="A238" s="171" t="str">
        <f>IF('Charity details'!A238="","",'Charity details'!A238)</f>
        <v/>
      </c>
      <c r="B238" s="171" t="str">
        <f>IF('Charity details'!B238="",IF(A238="","","Complete Sec.A"),'Charity details'!B238)</f>
        <v/>
      </c>
      <c r="C238" s="108"/>
      <c r="D238" s="11"/>
      <c r="E238" s="11"/>
      <c r="F238" s="11"/>
      <c r="G238" s="11"/>
      <c r="H238" s="12"/>
      <c r="I238" s="12"/>
      <c r="J238" s="12"/>
      <c r="K238" s="12"/>
      <c r="L238" s="12"/>
      <c r="M238" s="12"/>
      <c r="N238" s="12"/>
      <c r="O238" s="12"/>
      <c r="P238" s="12"/>
      <c r="Q238" s="12"/>
      <c r="R238" s="12"/>
      <c r="S238" s="12"/>
      <c r="T238" s="12"/>
      <c r="U238" s="12"/>
      <c r="V238" s="12"/>
      <c r="W238" s="12"/>
      <c r="X238" s="12"/>
      <c r="Y238" s="12"/>
      <c r="Z238" s="11"/>
      <c r="AA238" s="11"/>
      <c r="AB238" s="11"/>
      <c r="AC238" s="108"/>
      <c r="AD238" s="108"/>
      <c r="AE238" s="108"/>
      <c r="AF238" s="9"/>
      <c r="AG238" s="9"/>
      <c r="AH238" s="9"/>
      <c r="AI238" s="10"/>
      <c r="AJ238" s="9"/>
      <c r="AK238" s="11"/>
      <c r="AL238" s="9"/>
      <c r="AM238" s="9"/>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9"/>
      <c r="BL238" s="11"/>
      <c r="BM238" s="11"/>
      <c r="BN238" s="11"/>
      <c r="BO238" s="11"/>
      <c r="BP238" s="11"/>
      <c r="BQ238" s="11"/>
      <c r="BR238" s="11"/>
      <c r="BS238" s="11"/>
      <c r="BT238" s="11"/>
      <c r="BU238" s="11"/>
      <c r="BV238" s="9"/>
      <c r="BW238" s="11"/>
      <c r="BX238" s="246"/>
      <c r="BY238" s="246"/>
    </row>
    <row r="239" spans="1:77" s="73" customFormat="1" ht="25.5" customHeight="1" thickBot="1" x14ac:dyDescent="0.25">
      <c r="A239" s="171" t="str">
        <f>IF('Charity details'!A239="","",'Charity details'!A239)</f>
        <v/>
      </c>
      <c r="B239" s="171" t="str">
        <f>IF('Charity details'!B239="",IF(A239="","","Complete Sec.A"),'Charity details'!B239)</f>
        <v/>
      </c>
      <c r="C239" s="108"/>
      <c r="D239" s="11"/>
      <c r="E239" s="11"/>
      <c r="F239" s="11"/>
      <c r="G239" s="11"/>
      <c r="H239" s="12"/>
      <c r="I239" s="12"/>
      <c r="J239" s="12"/>
      <c r="K239" s="12"/>
      <c r="L239" s="12"/>
      <c r="M239" s="12"/>
      <c r="N239" s="12"/>
      <c r="O239" s="12"/>
      <c r="P239" s="12"/>
      <c r="Q239" s="12"/>
      <c r="R239" s="12"/>
      <c r="S239" s="12"/>
      <c r="T239" s="12"/>
      <c r="U239" s="12"/>
      <c r="V239" s="12"/>
      <c r="W239" s="12"/>
      <c r="X239" s="12"/>
      <c r="Y239" s="12"/>
      <c r="Z239" s="11"/>
      <c r="AA239" s="11"/>
      <c r="AB239" s="11"/>
      <c r="AC239" s="108"/>
      <c r="AD239" s="108"/>
      <c r="AE239" s="108"/>
      <c r="AF239" s="9"/>
      <c r="AG239" s="9"/>
      <c r="AH239" s="9"/>
      <c r="AI239" s="10"/>
      <c r="AJ239" s="9"/>
      <c r="AK239" s="11"/>
      <c r="AL239" s="9"/>
      <c r="AM239" s="9"/>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9"/>
      <c r="BL239" s="11"/>
      <c r="BM239" s="11"/>
      <c r="BN239" s="11"/>
      <c r="BO239" s="11"/>
      <c r="BP239" s="11"/>
      <c r="BQ239" s="11"/>
      <c r="BR239" s="11"/>
      <c r="BS239" s="11"/>
      <c r="BT239" s="11"/>
      <c r="BU239" s="11"/>
      <c r="BV239" s="9"/>
      <c r="BW239" s="11"/>
      <c r="BX239" s="246"/>
      <c r="BY239" s="246"/>
    </row>
    <row r="240" spans="1:77" s="73" customFormat="1" ht="25.5" customHeight="1" thickBot="1" x14ac:dyDescent="0.25">
      <c r="A240" s="171" t="str">
        <f>IF('Charity details'!A240="","",'Charity details'!A240)</f>
        <v/>
      </c>
      <c r="B240" s="171" t="str">
        <f>IF('Charity details'!B240="",IF(A240="","","Complete Sec.A"),'Charity details'!B240)</f>
        <v/>
      </c>
      <c r="C240" s="108"/>
      <c r="D240" s="11"/>
      <c r="E240" s="11"/>
      <c r="F240" s="11"/>
      <c r="G240" s="11"/>
      <c r="H240" s="12"/>
      <c r="I240" s="12"/>
      <c r="J240" s="12"/>
      <c r="K240" s="12"/>
      <c r="L240" s="12"/>
      <c r="M240" s="12"/>
      <c r="N240" s="12"/>
      <c r="O240" s="12"/>
      <c r="P240" s="12"/>
      <c r="Q240" s="12"/>
      <c r="R240" s="12"/>
      <c r="S240" s="12"/>
      <c r="T240" s="12"/>
      <c r="U240" s="12"/>
      <c r="V240" s="12"/>
      <c r="W240" s="12"/>
      <c r="X240" s="12"/>
      <c r="Y240" s="12"/>
      <c r="Z240" s="11"/>
      <c r="AA240" s="11"/>
      <c r="AB240" s="11"/>
      <c r="AC240" s="108"/>
      <c r="AD240" s="108"/>
      <c r="AE240" s="108"/>
      <c r="AF240" s="9"/>
      <c r="AG240" s="9"/>
      <c r="AH240" s="9"/>
      <c r="AI240" s="10"/>
      <c r="AJ240" s="9"/>
      <c r="AK240" s="11"/>
      <c r="AL240" s="9"/>
      <c r="AM240" s="9"/>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9"/>
      <c r="BL240" s="11"/>
      <c r="BM240" s="11"/>
      <c r="BN240" s="11"/>
      <c r="BO240" s="11"/>
      <c r="BP240" s="11"/>
      <c r="BQ240" s="11"/>
      <c r="BR240" s="11"/>
      <c r="BS240" s="11"/>
      <c r="BT240" s="11"/>
      <c r="BU240" s="11"/>
      <c r="BV240" s="9"/>
      <c r="BW240" s="11"/>
      <c r="BX240" s="246"/>
      <c r="BY240" s="246"/>
    </row>
    <row r="241" spans="1:77" s="73" customFormat="1" ht="25.5" customHeight="1" thickBot="1" x14ac:dyDescent="0.25">
      <c r="A241" s="171" t="str">
        <f>IF('Charity details'!A241="","",'Charity details'!A241)</f>
        <v/>
      </c>
      <c r="B241" s="171" t="str">
        <f>IF('Charity details'!B241="",IF(A241="","","Complete Sec.A"),'Charity details'!B241)</f>
        <v/>
      </c>
      <c r="C241" s="108"/>
      <c r="D241" s="11"/>
      <c r="E241" s="11"/>
      <c r="F241" s="11"/>
      <c r="G241" s="11"/>
      <c r="H241" s="12"/>
      <c r="I241" s="12"/>
      <c r="J241" s="12"/>
      <c r="K241" s="12"/>
      <c r="L241" s="12"/>
      <c r="M241" s="12"/>
      <c r="N241" s="12"/>
      <c r="O241" s="12"/>
      <c r="P241" s="12"/>
      <c r="Q241" s="12"/>
      <c r="R241" s="12"/>
      <c r="S241" s="12"/>
      <c r="T241" s="12"/>
      <c r="U241" s="12"/>
      <c r="V241" s="12"/>
      <c r="W241" s="12"/>
      <c r="X241" s="12"/>
      <c r="Y241" s="12"/>
      <c r="Z241" s="11"/>
      <c r="AA241" s="11"/>
      <c r="AB241" s="11"/>
      <c r="AC241" s="108"/>
      <c r="AD241" s="108"/>
      <c r="AE241" s="108"/>
      <c r="AF241" s="9"/>
      <c r="AG241" s="9"/>
      <c r="AH241" s="9"/>
      <c r="AI241" s="10"/>
      <c r="AJ241" s="9"/>
      <c r="AK241" s="11"/>
      <c r="AL241" s="9"/>
      <c r="AM241" s="9"/>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9"/>
      <c r="BL241" s="11"/>
      <c r="BM241" s="11"/>
      <c r="BN241" s="11"/>
      <c r="BO241" s="11"/>
      <c r="BP241" s="11"/>
      <c r="BQ241" s="11"/>
      <c r="BR241" s="11"/>
      <c r="BS241" s="11"/>
      <c r="BT241" s="11"/>
      <c r="BU241" s="11"/>
      <c r="BV241" s="9"/>
      <c r="BW241" s="11"/>
      <c r="BX241" s="246"/>
      <c r="BY241" s="246"/>
    </row>
    <row r="242" spans="1:77" s="73" customFormat="1" ht="25.5" customHeight="1" thickBot="1" x14ac:dyDescent="0.25">
      <c r="A242" s="171" t="str">
        <f>IF('Charity details'!A242="","",'Charity details'!A242)</f>
        <v/>
      </c>
      <c r="B242" s="171" t="str">
        <f>IF('Charity details'!B242="",IF(A242="","","Complete Sec.A"),'Charity details'!B242)</f>
        <v/>
      </c>
      <c r="C242" s="108"/>
      <c r="D242" s="11"/>
      <c r="E242" s="11"/>
      <c r="F242" s="11"/>
      <c r="G242" s="11"/>
      <c r="H242" s="12"/>
      <c r="I242" s="12"/>
      <c r="J242" s="12"/>
      <c r="K242" s="12"/>
      <c r="L242" s="12"/>
      <c r="M242" s="12"/>
      <c r="N242" s="12"/>
      <c r="O242" s="12"/>
      <c r="P242" s="12"/>
      <c r="Q242" s="12"/>
      <c r="R242" s="12"/>
      <c r="S242" s="12"/>
      <c r="T242" s="12"/>
      <c r="U242" s="12"/>
      <c r="V242" s="12"/>
      <c r="W242" s="12"/>
      <c r="X242" s="12"/>
      <c r="Y242" s="12"/>
      <c r="Z242" s="11"/>
      <c r="AA242" s="11"/>
      <c r="AB242" s="11"/>
      <c r="AC242" s="108"/>
      <c r="AD242" s="108"/>
      <c r="AE242" s="108"/>
      <c r="AF242" s="9"/>
      <c r="AG242" s="9"/>
      <c r="AH242" s="9"/>
      <c r="AI242" s="10"/>
      <c r="AJ242" s="9"/>
      <c r="AK242" s="11"/>
      <c r="AL242" s="9"/>
      <c r="AM242" s="9"/>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9"/>
      <c r="BL242" s="11"/>
      <c r="BM242" s="11"/>
      <c r="BN242" s="11"/>
      <c r="BO242" s="11"/>
      <c r="BP242" s="11"/>
      <c r="BQ242" s="11"/>
      <c r="BR242" s="11"/>
      <c r="BS242" s="11"/>
      <c r="BT242" s="11"/>
      <c r="BU242" s="11"/>
      <c r="BV242" s="9"/>
      <c r="BW242" s="11"/>
      <c r="BX242" s="246"/>
      <c r="BY242" s="246"/>
    </row>
    <row r="243" spans="1:77" s="73" customFormat="1" ht="25.5" customHeight="1" thickBot="1" x14ac:dyDescent="0.25">
      <c r="A243" s="171" t="str">
        <f>IF('Charity details'!A243="","",'Charity details'!A243)</f>
        <v/>
      </c>
      <c r="B243" s="171" t="str">
        <f>IF('Charity details'!B243="",IF(A243="","","Complete Sec.A"),'Charity details'!B243)</f>
        <v/>
      </c>
      <c r="C243" s="108"/>
      <c r="D243" s="11"/>
      <c r="E243" s="11"/>
      <c r="F243" s="11"/>
      <c r="G243" s="11"/>
      <c r="H243" s="12"/>
      <c r="I243" s="12"/>
      <c r="J243" s="12"/>
      <c r="K243" s="12"/>
      <c r="L243" s="12"/>
      <c r="M243" s="12"/>
      <c r="N243" s="12"/>
      <c r="O243" s="12"/>
      <c r="P243" s="12"/>
      <c r="Q243" s="12"/>
      <c r="R243" s="12"/>
      <c r="S243" s="12"/>
      <c r="T243" s="12"/>
      <c r="U243" s="12"/>
      <c r="V243" s="12"/>
      <c r="W243" s="12"/>
      <c r="X243" s="12"/>
      <c r="Y243" s="12"/>
      <c r="Z243" s="11"/>
      <c r="AA243" s="11"/>
      <c r="AB243" s="11"/>
      <c r="AC243" s="108"/>
      <c r="AD243" s="108"/>
      <c r="AE243" s="108"/>
      <c r="AF243" s="9"/>
      <c r="AG243" s="9"/>
      <c r="AH243" s="9"/>
      <c r="AI243" s="10"/>
      <c r="AJ243" s="9"/>
      <c r="AK243" s="11"/>
      <c r="AL243" s="9"/>
      <c r="AM243" s="9"/>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9"/>
      <c r="BL243" s="11"/>
      <c r="BM243" s="11"/>
      <c r="BN243" s="11"/>
      <c r="BO243" s="11"/>
      <c r="BP243" s="11"/>
      <c r="BQ243" s="11"/>
      <c r="BR243" s="11"/>
      <c r="BS243" s="11"/>
      <c r="BT243" s="11"/>
      <c r="BU243" s="11"/>
      <c r="BV243" s="9"/>
      <c r="BW243" s="11"/>
      <c r="BX243" s="246"/>
      <c r="BY243" s="246"/>
    </row>
    <row r="244" spans="1:77" s="73" customFormat="1" ht="25.5" customHeight="1" thickBot="1" x14ac:dyDescent="0.25">
      <c r="A244" s="171" t="str">
        <f>IF('Charity details'!A244="","",'Charity details'!A244)</f>
        <v/>
      </c>
      <c r="B244" s="171" t="str">
        <f>IF('Charity details'!B244="",IF(A244="","","Complete Sec.A"),'Charity details'!B244)</f>
        <v/>
      </c>
      <c r="C244" s="108"/>
      <c r="D244" s="11"/>
      <c r="E244" s="11"/>
      <c r="F244" s="11"/>
      <c r="G244" s="11"/>
      <c r="H244" s="12"/>
      <c r="I244" s="12"/>
      <c r="J244" s="12"/>
      <c r="K244" s="12"/>
      <c r="L244" s="12"/>
      <c r="M244" s="12"/>
      <c r="N244" s="12"/>
      <c r="O244" s="12"/>
      <c r="P244" s="12"/>
      <c r="Q244" s="12"/>
      <c r="R244" s="12"/>
      <c r="S244" s="12"/>
      <c r="T244" s="12"/>
      <c r="U244" s="12"/>
      <c r="V244" s="12"/>
      <c r="W244" s="12"/>
      <c r="X244" s="12"/>
      <c r="Y244" s="12"/>
      <c r="Z244" s="11"/>
      <c r="AA244" s="11"/>
      <c r="AB244" s="11"/>
      <c r="AC244" s="108"/>
      <c r="AD244" s="108"/>
      <c r="AE244" s="108"/>
      <c r="AF244" s="9"/>
      <c r="AG244" s="9"/>
      <c r="AH244" s="9"/>
      <c r="AI244" s="10"/>
      <c r="AJ244" s="9"/>
      <c r="AK244" s="11"/>
      <c r="AL244" s="9"/>
      <c r="AM244" s="9"/>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9"/>
      <c r="BL244" s="11"/>
      <c r="BM244" s="11"/>
      <c r="BN244" s="11"/>
      <c r="BO244" s="11"/>
      <c r="BP244" s="11"/>
      <c r="BQ244" s="11"/>
      <c r="BR244" s="11"/>
      <c r="BS244" s="11"/>
      <c r="BT244" s="11"/>
      <c r="BU244" s="11"/>
      <c r="BV244" s="9"/>
      <c r="BW244" s="11"/>
      <c r="BX244" s="246"/>
      <c r="BY244" s="246"/>
    </row>
    <row r="245" spans="1:77" s="73" customFormat="1" ht="25.5" customHeight="1" thickBot="1" x14ac:dyDescent="0.25">
      <c r="A245" s="171" t="str">
        <f>IF('Charity details'!A245="","",'Charity details'!A245)</f>
        <v/>
      </c>
      <c r="B245" s="171" t="str">
        <f>IF('Charity details'!B245="",IF(A245="","","Complete Sec.A"),'Charity details'!B245)</f>
        <v/>
      </c>
      <c r="C245" s="108"/>
      <c r="D245" s="11"/>
      <c r="E245" s="11"/>
      <c r="F245" s="11"/>
      <c r="G245" s="11"/>
      <c r="H245" s="12"/>
      <c r="I245" s="12"/>
      <c r="J245" s="12"/>
      <c r="K245" s="12"/>
      <c r="L245" s="12"/>
      <c r="M245" s="12"/>
      <c r="N245" s="12"/>
      <c r="O245" s="12"/>
      <c r="P245" s="12"/>
      <c r="Q245" s="12"/>
      <c r="R245" s="12"/>
      <c r="S245" s="12"/>
      <c r="T245" s="12"/>
      <c r="U245" s="12"/>
      <c r="V245" s="12"/>
      <c r="W245" s="12"/>
      <c r="X245" s="12"/>
      <c r="Y245" s="12"/>
      <c r="Z245" s="11"/>
      <c r="AA245" s="11"/>
      <c r="AB245" s="11"/>
      <c r="AC245" s="108"/>
      <c r="AD245" s="108"/>
      <c r="AE245" s="108"/>
      <c r="AF245" s="9"/>
      <c r="AG245" s="9"/>
      <c r="AH245" s="9"/>
      <c r="AI245" s="10"/>
      <c r="AJ245" s="9"/>
      <c r="AK245" s="11"/>
      <c r="AL245" s="9"/>
      <c r="AM245" s="9"/>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9"/>
      <c r="BL245" s="11"/>
      <c r="BM245" s="11"/>
      <c r="BN245" s="11"/>
      <c r="BO245" s="11"/>
      <c r="BP245" s="11"/>
      <c r="BQ245" s="11"/>
      <c r="BR245" s="11"/>
      <c r="BS245" s="11"/>
      <c r="BT245" s="11"/>
      <c r="BU245" s="11"/>
      <c r="BV245" s="9"/>
      <c r="BW245" s="11"/>
      <c r="BX245" s="246"/>
      <c r="BY245" s="246"/>
    </row>
    <row r="246" spans="1:77" s="73" customFormat="1" ht="25.5" customHeight="1" thickBot="1" x14ac:dyDescent="0.25">
      <c r="A246" s="171" t="str">
        <f>IF('Charity details'!A246="","",'Charity details'!A246)</f>
        <v/>
      </c>
      <c r="B246" s="171" t="str">
        <f>IF('Charity details'!B246="",IF(A246="","","Complete Sec.A"),'Charity details'!B246)</f>
        <v/>
      </c>
      <c r="C246" s="108"/>
      <c r="D246" s="11"/>
      <c r="E246" s="11"/>
      <c r="F246" s="11"/>
      <c r="G246" s="11"/>
      <c r="H246" s="12"/>
      <c r="I246" s="12"/>
      <c r="J246" s="12"/>
      <c r="K246" s="12"/>
      <c r="L246" s="12"/>
      <c r="M246" s="12"/>
      <c r="N246" s="12"/>
      <c r="O246" s="12"/>
      <c r="P246" s="12"/>
      <c r="Q246" s="12"/>
      <c r="R246" s="12"/>
      <c r="S246" s="12"/>
      <c r="T246" s="12"/>
      <c r="U246" s="12"/>
      <c r="V246" s="12"/>
      <c r="W246" s="12"/>
      <c r="X246" s="12"/>
      <c r="Y246" s="12"/>
      <c r="Z246" s="11"/>
      <c r="AA246" s="11"/>
      <c r="AB246" s="11"/>
      <c r="AC246" s="108"/>
      <c r="AD246" s="108"/>
      <c r="AE246" s="108"/>
      <c r="AF246" s="9"/>
      <c r="AG246" s="9"/>
      <c r="AH246" s="9"/>
      <c r="AI246" s="10"/>
      <c r="AJ246" s="9"/>
      <c r="AK246" s="11"/>
      <c r="AL246" s="9"/>
      <c r="AM246" s="9"/>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9"/>
      <c r="BL246" s="11"/>
      <c r="BM246" s="11"/>
      <c r="BN246" s="11"/>
      <c r="BO246" s="11"/>
      <c r="BP246" s="11"/>
      <c r="BQ246" s="11"/>
      <c r="BR246" s="11"/>
      <c r="BS246" s="11"/>
      <c r="BT246" s="11"/>
      <c r="BU246" s="11"/>
      <c r="BV246" s="9"/>
      <c r="BW246" s="11"/>
      <c r="BX246" s="246"/>
      <c r="BY246" s="246"/>
    </row>
    <row r="247" spans="1:77" s="73" customFormat="1" ht="25.5" customHeight="1" thickBot="1" x14ac:dyDescent="0.25">
      <c r="A247" s="171" t="str">
        <f>IF('Charity details'!A247="","",'Charity details'!A247)</f>
        <v/>
      </c>
      <c r="B247" s="171" t="str">
        <f>IF('Charity details'!B247="",IF(A247="","","Complete Sec.A"),'Charity details'!B247)</f>
        <v/>
      </c>
      <c r="C247" s="108"/>
      <c r="D247" s="11"/>
      <c r="E247" s="11"/>
      <c r="F247" s="11"/>
      <c r="G247" s="11"/>
      <c r="H247" s="12"/>
      <c r="I247" s="12"/>
      <c r="J247" s="12"/>
      <c r="K247" s="12"/>
      <c r="L247" s="12"/>
      <c r="M247" s="12"/>
      <c r="N247" s="12"/>
      <c r="O247" s="12"/>
      <c r="P247" s="12"/>
      <c r="Q247" s="12"/>
      <c r="R247" s="12"/>
      <c r="S247" s="12"/>
      <c r="T247" s="12"/>
      <c r="U247" s="12"/>
      <c r="V247" s="12"/>
      <c r="W247" s="12"/>
      <c r="X247" s="12"/>
      <c r="Y247" s="12"/>
      <c r="Z247" s="11"/>
      <c r="AA247" s="11"/>
      <c r="AB247" s="11"/>
      <c r="AC247" s="108"/>
      <c r="AD247" s="108"/>
      <c r="AE247" s="108"/>
      <c r="AF247" s="9"/>
      <c r="AG247" s="9"/>
      <c r="AH247" s="9"/>
      <c r="AI247" s="10"/>
      <c r="AJ247" s="9"/>
      <c r="AK247" s="11"/>
      <c r="AL247" s="9"/>
      <c r="AM247" s="9"/>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9"/>
      <c r="BL247" s="11"/>
      <c r="BM247" s="11"/>
      <c r="BN247" s="11"/>
      <c r="BO247" s="11"/>
      <c r="BP247" s="11"/>
      <c r="BQ247" s="11"/>
      <c r="BR247" s="11"/>
      <c r="BS247" s="11"/>
      <c r="BT247" s="11"/>
      <c r="BU247" s="11"/>
      <c r="BV247" s="9"/>
      <c r="BW247" s="11"/>
      <c r="BX247" s="246"/>
      <c r="BY247" s="246"/>
    </row>
    <row r="248" spans="1:77" s="73" customFormat="1" ht="25.5" customHeight="1" thickBot="1" x14ac:dyDescent="0.25">
      <c r="A248" s="171" t="str">
        <f>IF('Charity details'!A248="","",'Charity details'!A248)</f>
        <v/>
      </c>
      <c r="B248" s="171" t="str">
        <f>IF('Charity details'!B248="",IF(A248="","","Complete Sec.A"),'Charity details'!B248)</f>
        <v/>
      </c>
      <c r="C248" s="108"/>
      <c r="D248" s="11"/>
      <c r="E248" s="11"/>
      <c r="F248" s="11"/>
      <c r="G248" s="11"/>
      <c r="H248" s="12"/>
      <c r="I248" s="12"/>
      <c r="J248" s="12"/>
      <c r="K248" s="12"/>
      <c r="L248" s="12"/>
      <c r="M248" s="12"/>
      <c r="N248" s="12"/>
      <c r="O248" s="12"/>
      <c r="P248" s="12"/>
      <c r="Q248" s="12"/>
      <c r="R248" s="12"/>
      <c r="S248" s="12"/>
      <c r="T248" s="12"/>
      <c r="U248" s="12"/>
      <c r="V248" s="12"/>
      <c r="W248" s="12"/>
      <c r="X248" s="12"/>
      <c r="Y248" s="12"/>
      <c r="Z248" s="11"/>
      <c r="AA248" s="11"/>
      <c r="AB248" s="11"/>
      <c r="AC248" s="108"/>
      <c r="AD248" s="108"/>
      <c r="AE248" s="108"/>
      <c r="AF248" s="9"/>
      <c r="AG248" s="9"/>
      <c r="AH248" s="9"/>
      <c r="AI248" s="10"/>
      <c r="AJ248" s="9"/>
      <c r="AK248" s="11"/>
      <c r="AL248" s="9"/>
      <c r="AM248" s="9"/>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9"/>
      <c r="BL248" s="11"/>
      <c r="BM248" s="11"/>
      <c r="BN248" s="11"/>
      <c r="BO248" s="11"/>
      <c r="BP248" s="11"/>
      <c r="BQ248" s="11"/>
      <c r="BR248" s="11"/>
      <c r="BS248" s="11"/>
      <c r="BT248" s="11"/>
      <c r="BU248" s="11"/>
      <c r="BV248" s="9"/>
      <c r="BW248" s="11"/>
      <c r="BX248" s="246"/>
      <c r="BY248" s="246"/>
    </row>
    <row r="249" spans="1:77" s="73" customFormat="1" ht="25.5" customHeight="1" thickBot="1" x14ac:dyDescent="0.25">
      <c r="A249" s="171" t="str">
        <f>IF('Charity details'!A249="","",'Charity details'!A249)</f>
        <v/>
      </c>
      <c r="B249" s="171" t="str">
        <f>IF('Charity details'!B249="",IF(A249="","","Complete Sec.A"),'Charity details'!B249)</f>
        <v/>
      </c>
      <c r="C249" s="108"/>
      <c r="D249" s="11"/>
      <c r="E249" s="11"/>
      <c r="F249" s="11"/>
      <c r="G249" s="11"/>
      <c r="H249" s="12"/>
      <c r="I249" s="12"/>
      <c r="J249" s="12"/>
      <c r="K249" s="12"/>
      <c r="L249" s="12"/>
      <c r="M249" s="12"/>
      <c r="N249" s="12"/>
      <c r="O249" s="12"/>
      <c r="P249" s="12"/>
      <c r="Q249" s="12"/>
      <c r="R249" s="12"/>
      <c r="S249" s="12"/>
      <c r="T249" s="12"/>
      <c r="U249" s="12"/>
      <c r="V249" s="12"/>
      <c r="W249" s="12"/>
      <c r="X249" s="12"/>
      <c r="Y249" s="12"/>
      <c r="Z249" s="11"/>
      <c r="AA249" s="11"/>
      <c r="AB249" s="11"/>
      <c r="AC249" s="108"/>
      <c r="AD249" s="108"/>
      <c r="AE249" s="108"/>
      <c r="AF249" s="9"/>
      <c r="AG249" s="9"/>
      <c r="AH249" s="9"/>
      <c r="AI249" s="10"/>
      <c r="AJ249" s="9"/>
      <c r="AK249" s="11"/>
      <c r="AL249" s="9"/>
      <c r="AM249" s="9"/>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9"/>
      <c r="BL249" s="11"/>
      <c r="BM249" s="11"/>
      <c r="BN249" s="11"/>
      <c r="BO249" s="11"/>
      <c r="BP249" s="11"/>
      <c r="BQ249" s="11"/>
      <c r="BR249" s="11"/>
      <c r="BS249" s="11"/>
      <c r="BT249" s="11"/>
      <c r="BU249" s="11"/>
      <c r="BV249" s="9"/>
      <c r="BW249" s="11"/>
      <c r="BX249" s="246"/>
      <c r="BY249" s="246"/>
    </row>
    <row r="250" spans="1:77" s="73" customFormat="1" ht="25.5" customHeight="1" thickBot="1" x14ac:dyDescent="0.25">
      <c r="A250" s="171" t="str">
        <f>IF('Charity details'!A250="","",'Charity details'!A250)</f>
        <v/>
      </c>
      <c r="B250" s="171" t="str">
        <f>IF('Charity details'!B250="",IF(A250="","","Complete Sec.A"),'Charity details'!B250)</f>
        <v/>
      </c>
      <c r="C250" s="108"/>
      <c r="D250" s="11"/>
      <c r="E250" s="11"/>
      <c r="F250" s="11"/>
      <c r="G250" s="11"/>
      <c r="H250" s="12"/>
      <c r="I250" s="12"/>
      <c r="J250" s="12"/>
      <c r="K250" s="12"/>
      <c r="L250" s="12"/>
      <c r="M250" s="12"/>
      <c r="N250" s="12"/>
      <c r="O250" s="12"/>
      <c r="P250" s="12"/>
      <c r="Q250" s="12"/>
      <c r="R250" s="12"/>
      <c r="S250" s="12"/>
      <c r="T250" s="12"/>
      <c r="U250" s="12"/>
      <c r="V250" s="12"/>
      <c r="W250" s="12"/>
      <c r="X250" s="12"/>
      <c r="Y250" s="12"/>
      <c r="Z250" s="11"/>
      <c r="AA250" s="11"/>
      <c r="AB250" s="11"/>
      <c r="AC250" s="108"/>
      <c r="AD250" s="108"/>
      <c r="AE250" s="108"/>
      <c r="AF250" s="9"/>
      <c r="AG250" s="9"/>
      <c r="AH250" s="9"/>
      <c r="AI250" s="10"/>
      <c r="AJ250" s="9"/>
      <c r="AK250" s="11"/>
      <c r="AL250" s="9"/>
      <c r="AM250" s="9"/>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9"/>
      <c r="BL250" s="11"/>
      <c r="BM250" s="11"/>
      <c r="BN250" s="11"/>
      <c r="BO250" s="11"/>
      <c r="BP250" s="11"/>
      <c r="BQ250" s="11"/>
      <c r="BR250" s="11"/>
      <c r="BS250" s="11"/>
      <c r="BT250" s="11"/>
      <c r="BU250" s="11"/>
      <c r="BV250" s="9"/>
      <c r="BW250" s="11"/>
      <c r="BX250" s="246"/>
      <c r="BY250" s="246"/>
    </row>
    <row r="251" spans="1:77" s="73" customFormat="1" ht="25.5" customHeight="1" thickBot="1" x14ac:dyDescent="0.25">
      <c r="A251" s="171" t="str">
        <f>IF('Charity details'!A251="","",'Charity details'!A251)</f>
        <v/>
      </c>
      <c r="B251" s="171" t="str">
        <f>IF('Charity details'!B251="",IF(A251="","","Complete Sec.A"),'Charity details'!B251)</f>
        <v/>
      </c>
      <c r="C251" s="108"/>
      <c r="D251" s="11"/>
      <c r="E251" s="11"/>
      <c r="F251" s="11"/>
      <c r="G251" s="11"/>
      <c r="H251" s="12"/>
      <c r="I251" s="12"/>
      <c r="J251" s="12"/>
      <c r="K251" s="12"/>
      <c r="L251" s="12"/>
      <c r="M251" s="12"/>
      <c r="N251" s="12"/>
      <c r="O251" s="12"/>
      <c r="P251" s="12"/>
      <c r="Q251" s="12"/>
      <c r="R251" s="12"/>
      <c r="S251" s="12"/>
      <c r="T251" s="12"/>
      <c r="U251" s="12"/>
      <c r="V251" s="12"/>
      <c r="W251" s="12"/>
      <c r="X251" s="12"/>
      <c r="Y251" s="12"/>
      <c r="Z251" s="11"/>
      <c r="AA251" s="11"/>
      <c r="AB251" s="11"/>
      <c r="AC251" s="108"/>
      <c r="AD251" s="108"/>
      <c r="AE251" s="108"/>
      <c r="AF251" s="9"/>
      <c r="AG251" s="9"/>
      <c r="AH251" s="9"/>
      <c r="AI251" s="10"/>
      <c r="AJ251" s="9"/>
      <c r="AK251" s="11"/>
      <c r="AL251" s="9"/>
      <c r="AM251" s="9"/>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9"/>
      <c r="BL251" s="11"/>
      <c r="BM251" s="11"/>
      <c r="BN251" s="11"/>
      <c r="BO251" s="11"/>
      <c r="BP251" s="11"/>
      <c r="BQ251" s="11"/>
      <c r="BR251" s="11"/>
      <c r="BS251" s="11"/>
      <c r="BT251" s="11"/>
      <c r="BU251" s="11"/>
      <c r="BV251" s="9"/>
      <c r="BW251" s="11"/>
      <c r="BX251" s="246"/>
      <c r="BY251" s="246"/>
    </row>
    <row r="252" spans="1:77" s="73" customFormat="1" ht="25.5" customHeight="1" thickBot="1" x14ac:dyDescent="0.25">
      <c r="A252" s="171" t="str">
        <f>IF('Charity details'!A252="","",'Charity details'!A252)</f>
        <v/>
      </c>
      <c r="B252" s="171" t="str">
        <f>IF('Charity details'!B252="",IF(A252="","","Complete Sec.A"),'Charity details'!B252)</f>
        <v/>
      </c>
      <c r="C252" s="108"/>
      <c r="D252" s="11"/>
      <c r="E252" s="11"/>
      <c r="F252" s="11"/>
      <c r="G252" s="11"/>
      <c r="H252" s="12"/>
      <c r="I252" s="12"/>
      <c r="J252" s="12"/>
      <c r="K252" s="12"/>
      <c r="L252" s="12"/>
      <c r="M252" s="12"/>
      <c r="N252" s="12"/>
      <c r="O252" s="12"/>
      <c r="P252" s="12"/>
      <c r="Q252" s="12"/>
      <c r="R252" s="12"/>
      <c r="S252" s="12"/>
      <c r="T252" s="12"/>
      <c r="U252" s="12"/>
      <c r="V252" s="12"/>
      <c r="W252" s="12"/>
      <c r="X252" s="12"/>
      <c r="Y252" s="12"/>
      <c r="Z252" s="11"/>
      <c r="AA252" s="11"/>
      <c r="AB252" s="11"/>
      <c r="AC252" s="108"/>
      <c r="AD252" s="108"/>
      <c r="AE252" s="108"/>
      <c r="AF252" s="9"/>
      <c r="AG252" s="9"/>
      <c r="AH252" s="9"/>
      <c r="AI252" s="10"/>
      <c r="AJ252" s="9"/>
      <c r="AK252" s="11"/>
      <c r="AL252" s="9"/>
      <c r="AM252" s="9"/>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9"/>
      <c r="BL252" s="11"/>
      <c r="BM252" s="11"/>
      <c r="BN252" s="11"/>
      <c r="BO252" s="11"/>
      <c r="BP252" s="11"/>
      <c r="BQ252" s="11"/>
      <c r="BR252" s="11"/>
      <c r="BS252" s="11"/>
      <c r="BT252" s="11"/>
      <c r="BU252" s="11"/>
      <c r="BV252" s="9"/>
      <c r="BW252" s="11"/>
      <c r="BX252" s="246"/>
      <c r="BY252" s="246"/>
    </row>
    <row r="253" spans="1:77" s="73" customFormat="1" ht="25.5" customHeight="1" thickBot="1" x14ac:dyDescent="0.25">
      <c r="A253" s="171" t="str">
        <f>IF('Charity details'!A253="","",'Charity details'!A253)</f>
        <v/>
      </c>
      <c r="B253" s="171" t="str">
        <f>IF('Charity details'!B253="",IF(A253="","","Complete Sec.A"),'Charity details'!B253)</f>
        <v/>
      </c>
      <c r="C253" s="108"/>
      <c r="D253" s="11"/>
      <c r="E253" s="11"/>
      <c r="F253" s="11"/>
      <c r="G253" s="11"/>
      <c r="H253" s="12"/>
      <c r="I253" s="12"/>
      <c r="J253" s="12"/>
      <c r="K253" s="12"/>
      <c r="L253" s="12"/>
      <c r="M253" s="12"/>
      <c r="N253" s="12"/>
      <c r="O253" s="12"/>
      <c r="P253" s="12"/>
      <c r="Q253" s="12"/>
      <c r="R253" s="12"/>
      <c r="S253" s="12"/>
      <c r="T253" s="12"/>
      <c r="U253" s="12"/>
      <c r="V253" s="12"/>
      <c r="W253" s="12"/>
      <c r="X253" s="12"/>
      <c r="Y253" s="12"/>
      <c r="Z253" s="11"/>
      <c r="AA253" s="11"/>
      <c r="AB253" s="11"/>
      <c r="AC253" s="108"/>
      <c r="AD253" s="108"/>
      <c r="AE253" s="108"/>
      <c r="AF253" s="9"/>
      <c r="AG253" s="9"/>
      <c r="AH253" s="9"/>
      <c r="AI253" s="10"/>
      <c r="AJ253" s="9"/>
      <c r="AK253" s="11"/>
      <c r="AL253" s="9"/>
      <c r="AM253" s="9"/>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9"/>
      <c r="BL253" s="11"/>
      <c r="BM253" s="11"/>
      <c r="BN253" s="11"/>
      <c r="BO253" s="11"/>
      <c r="BP253" s="11"/>
      <c r="BQ253" s="11"/>
      <c r="BR253" s="11"/>
      <c r="BS253" s="11"/>
      <c r="BT253" s="11"/>
      <c r="BU253" s="11"/>
      <c r="BV253" s="9"/>
      <c r="BW253" s="11"/>
      <c r="BX253" s="246"/>
      <c r="BY253" s="246"/>
    </row>
    <row r="254" spans="1:77" s="73" customFormat="1" ht="25.5" customHeight="1" thickBot="1" x14ac:dyDescent="0.25">
      <c r="A254" s="171" t="str">
        <f>IF('Charity details'!A254="","",'Charity details'!A254)</f>
        <v/>
      </c>
      <c r="B254" s="171" t="str">
        <f>IF('Charity details'!B254="",IF(A254="","","Complete Sec.A"),'Charity details'!B254)</f>
        <v/>
      </c>
      <c r="C254" s="108"/>
      <c r="D254" s="11"/>
      <c r="E254" s="11"/>
      <c r="F254" s="11"/>
      <c r="G254" s="11"/>
      <c r="H254" s="12"/>
      <c r="I254" s="12"/>
      <c r="J254" s="12"/>
      <c r="K254" s="12"/>
      <c r="L254" s="12"/>
      <c r="M254" s="12"/>
      <c r="N254" s="12"/>
      <c r="O254" s="12"/>
      <c r="P254" s="12"/>
      <c r="Q254" s="12"/>
      <c r="R254" s="12"/>
      <c r="S254" s="12"/>
      <c r="T254" s="12"/>
      <c r="U254" s="12"/>
      <c r="V254" s="12"/>
      <c r="W254" s="12"/>
      <c r="X254" s="12"/>
      <c r="Y254" s="12"/>
      <c r="Z254" s="11"/>
      <c r="AA254" s="11"/>
      <c r="AB254" s="11"/>
      <c r="AC254" s="108"/>
      <c r="AD254" s="108"/>
      <c r="AE254" s="108"/>
      <c r="AF254" s="9"/>
      <c r="AG254" s="9"/>
      <c r="AH254" s="9"/>
      <c r="AI254" s="10"/>
      <c r="AJ254" s="9"/>
      <c r="AK254" s="11"/>
      <c r="AL254" s="9"/>
      <c r="AM254" s="9"/>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9"/>
      <c r="BL254" s="11"/>
      <c r="BM254" s="11"/>
      <c r="BN254" s="11"/>
      <c r="BO254" s="11"/>
      <c r="BP254" s="11"/>
      <c r="BQ254" s="11"/>
      <c r="BR254" s="11"/>
      <c r="BS254" s="11"/>
      <c r="BT254" s="11"/>
      <c r="BU254" s="11"/>
      <c r="BV254" s="9"/>
      <c r="BW254" s="11"/>
      <c r="BX254" s="246"/>
      <c r="BY254" s="246"/>
    </row>
    <row r="255" spans="1:77" s="73" customFormat="1" ht="25.5" customHeight="1" thickBot="1" x14ac:dyDescent="0.25">
      <c r="A255" s="171" t="str">
        <f>IF('Charity details'!A255="","",'Charity details'!A255)</f>
        <v/>
      </c>
      <c r="B255" s="171" t="str">
        <f>IF('Charity details'!B255="",IF(A255="","","Complete Sec.A"),'Charity details'!B255)</f>
        <v/>
      </c>
      <c r="C255" s="108"/>
      <c r="D255" s="11"/>
      <c r="E255" s="11"/>
      <c r="F255" s="11"/>
      <c r="G255" s="11"/>
      <c r="H255" s="12"/>
      <c r="I255" s="12"/>
      <c r="J255" s="12"/>
      <c r="K255" s="12"/>
      <c r="L255" s="12"/>
      <c r="M255" s="12"/>
      <c r="N255" s="12"/>
      <c r="O255" s="12"/>
      <c r="P255" s="12"/>
      <c r="Q255" s="12"/>
      <c r="R255" s="12"/>
      <c r="S255" s="12"/>
      <c r="T255" s="12"/>
      <c r="U255" s="12"/>
      <c r="V255" s="12"/>
      <c r="W255" s="12"/>
      <c r="X255" s="12"/>
      <c r="Y255" s="12"/>
      <c r="Z255" s="11"/>
      <c r="AA255" s="11"/>
      <c r="AB255" s="11"/>
      <c r="AC255" s="108"/>
      <c r="AD255" s="108"/>
      <c r="AE255" s="108"/>
      <c r="AF255" s="9"/>
      <c r="AG255" s="9"/>
      <c r="AH255" s="9"/>
      <c r="AI255" s="10"/>
      <c r="AJ255" s="9"/>
      <c r="AK255" s="11"/>
      <c r="AL255" s="9"/>
      <c r="AM255" s="9"/>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9"/>
      <c r="BL255" s="11"/>
      <c r="BM255" s="11"/>
      <c r="BN255" s="11"/>
      <c r="BO255" s="11"/>
      <c r="BP255" s="11"/>
      <c r="BQ255" s="11"/>
      <c r="BR255" s="11"/>
      <c r="BS255" s="11"/>
      <c r="BT255" s="11"/>
      <c r="BU255" s="11"/>
      <c r="BV255" s="9"/>
      <c r="BW255" s="11"/>
      <c r="BX255" s="246"/>
      <c r="BY255" s="246"/>
    </row>
    <row r="256" spans="1:77" s="73" customFormat="1" ht="25.5" customHeight="1" thickBot="1" x14ac:dyDescent="0.25">
      <c r="A256" s="171" t="str">
        <f>IF('Charity details'!A256="","",'Charity details'!A256)</f>
        <v/>
      </c>
      <c r="B256" s="171" t="str">
        <f>IF('Charity details'!B256="",IF(A256="","","Complete Sec.A"),'Charity details'!B256)</f>
        <v/>
      </c>
      <c r="C256" s="108"/>
      <c r="D256" s="11"/>
      <c r="E256" s="11"/>
      <c r="F256" s="11"/>
      <c r="G256" s="11"/>
      <c r="H256" s="12"/>
      <c r="I256" s="12"/>
      <c r="J256" s="12"/>
      <c r="K256" s="12"/>
      <c r="L256" s="12"/>
      <c r="M256" s="12"/>
      <c r="N256" s="12"/>
      <c r="O256" s="12"/>
      <c r="P256" s="12"/>
      <c r="Q256" s="12"/>
      <c r="R256" s="12"/>
      <c r="S256" s="12"/>
      <c r="T256" s="12"/>
      <c r="U256" s="12"/>
      <c r="V256" s="12"/>
      <c r="W256" s="12"/>
      <c r="X256" s="12"/>
      <c r="Y256" s="12"/>
      <c r="Z256" s="11"/>
      <c r="AA256" s="11"/>
      <c r="AB256" s="11"/>
      <c r="AC256" s="108"/>
      <c r="AD256" s="108"/>
      <c r="AE256" s="108"/>
      <c r="AF256" s="9"/>
      <c r="AG256" s="9"/>
      <c r="AH256" s="9"/>
      <c r="AI256" s="10"/>
      <c r="AJ256" s="9"/>
      <c r="AK256" s="11"/>
      <c r="AL256" s="9"/>
      <c r="AM256" s="9"/>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9"/>
      <c r="BL256" s="11"/>
      <c r="BM256" s="11"/>
      <c r="BN256" s="11"/>
      <c r="BO256" s="11"/>
      <c r="BP256" s="11"/>
      <c r="BQ256" s="11"/>
      <c r="BR256" s="11"/>
      <c r="BS256" s="11"/>
      <c r="BT256" s="11"/>
      <c r="BU256" s="11"/>
      <c r="BV256" s="9"/>
      <c r="BW256" s="11"/>
      <c r="BX256" s="246"/>
      <c r="BY256" s="246"/>
    </row>
    <row r="257" spans="1:77" s="73" customFormat="1" ht="25.5" customHeight="1" thickBot="1" x14ac:dyDescent="0.25">
      <c r="A257" s="171" t="str">
        <f>IF('Charity details'!A257="","",'Charity details'!A257)</f>
        <v/>
      </c>
      <c r="B257" s="171" t="str">
        <f>IF('Charity details'!B257="",IF(A257="","","Complete Sec.A"),'Charity details'!B257)</f>
        <v/>
      </c>
      <c r="C257" s="108"/>
      <c r="D257" s="11"/>
      <c r="E257" s="11"/>
      <c r="F257" s="11"/>
      <c r="G257" s="11"/>
      <c r="H257" s="12"/>
      <c r="I257" s="12"/>
      <c r="J257" s="12"/>
      <c r="K257" s="12"/>
      <c r="L257" s="12"/>
      <c r="M257" s="12"/>
      <c r="N257" s="12"/>
      <c r="O257" s="12"/>
      <c r="P257" s="12"/>
      <c r="Q257" s="12"/>
      <c r="R257" s="12"/>
      <c r="S257" s="12"/>
      <c r="T257" s="12"/>
      <c r="U257" s="12"/>
      <c r="V257" s="12"/>
      <c r="W257" s="12"/>
      <c r="X257" s="12"/>
      <c r="Y257" s="12"/>
      <c r="Z257" s="11"/>
      <c r="AA257" s="11"/>
      <c r="AB257" s="11"/>
      <c r="AC257" s="108"/>
      <c r="AD257" s="108"/>
      <c r="AE257" s="108"/>
      <c r="AF257" s="9"/>
      <c r="AG257" s="9"/>
      <c r="AH257" s="9"/>
      <c r="AI257" s="10"/>
      <c r="AJ257" s="9"/>
      <c r="AK257" s="11"/>
      <c r="AL257" s="9"/>
      <c r="AM257" s="9"/>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9"/>
      <c r="BL257" s="11"/>
      <c r="BM257" s="11"/>
      <c r="BN257" s="11"/>
      <c r="BO257" s="11"/>
      <c r="BP257" s="11"/>
      <c r="BQ257" s="11"/>
      <c r="BR257" s="11"/>
      <c r="BS257" s="11"/>
      <c r="BT257" s="11"/>
      <c r="BU257" s="11"/>
      <c r="BV257" s="9"/>
      <c r="BW257" s="11"/>
      <c r="BX257" s="246"/>
      <c r="BY257" s="246"/>
    </row>
    <row r="258" spans="1:77" s="73" customFormat="1" ht="25.5" customHeight="1" thickBot="1" x14ac:dyDescent="0.25">
      <c r="A258" s="171" t="str">
        <f>IF('Charity details'!A258="","",'Charity details'!A258)</f>
        <v/>
      </c>
      <c r="B258" s="171" t="str">
        <f>IF('Charity details'!B258="",IF(A258="","","Complete Sec.A"),'Charity details'!B258)</f>
        <v/>
      </c>
      <c r="C258" s="108"/>
      <c r="D258" s="11"/>
      <c r="E258" s="11"/>
      <c r="F258" s="11"/>
      <c r="G258" s="11"/>
      <c r="H258" s="12"/>
      <c r="I258" s="12"/>
      <c r="J258" s="12"/>
      <c r="K258" s="12"/>
      <c r="L258" s="12"/>
      <c r="M258" s="12"/>
      <c r="N258" s="12"/>
      <c r="O258" s="12"/>
      <c r="P258" s="12"/>
      <c r="Q258" s="12"/>
      <c r="R258" s="12"/>
      <c r="S258" s="12"/>
      <c r="T258" s="12"/>
      <c r="U258" s="12"/>
      <c r="V258" s="12"/>
      <c r="W258" s="12"/>
      <c r="X258" s="12"/>
      <c r="Y258" s="12"/>
      <c r="Z258" s="11"/>
      <c r="AA258" s="11"/>
      <c r="AB258" s="11"/>
      <c r="AC258" s="108"/>
      <c r="AD258" s="108"/>
      <c r="AE258" s="108"/>
      <c r="AF258" s="9"/>
      <c r="AG258" s="9"/>
      <c r="AH258" s="9"/>
      <c r="AI258" s="10"/>
      <c r="AJ258" s="9"/>
      <c r="AK258" s="11"/>
      <c r="AL258" s="9"/>
      <c r="AM258" s="9"/>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9"/>
      <c r="BL258" s="11"/>
      <c r="BM258" s="11"/>
      <c r="BN258" s="11"/>
      <c r="BO258" s="11"/>
      <c r="BP258" s="11"/>
      <c r="BQ258" s="11"/>
      <c r="BR258" s="11"/>
      <c r="BS258" s="11"/>
      <c r="BT258" s="11"/>
      <c r="BU258" s="11"/>
      <c r="BV258" s="9"/>
      <c r="BW258" s="11"/>
      <c r="BX258" s="246"/>
      <c r="BY258" s="246"/>
    </row>
    <row r="259" spans="1:77" s="73" customFormat="1" ht="25.5" customHeight="1" thickBot="1" x14ac:dyDescent="0.25">
      <c r="A259" s="171" t="str">
        <f>IF('Charity details'!A259="","",'Charity details'!A259)</f>
        <v/>
      </c>
      <c r="B259" s="171" t="str">
        <f>IF('Charity details'!B259="",IF(A259="","","Complete Sec.A"),'Charity details'!B259)</f>
        <v/>
      </c>
      <c r="C259" s="108"/>
      <c r="D259" s="11"/>
      <c r="E259" s="11"/>
      <c r="F259" s="11"/>
      <c r="G259" s="11"/>
      <c r="H259" s="12"/>
      <c r="I259" s="12"/>
      <c r="J259" s="12"/>
      <c r="K259" s="12"/>
      <c r="L259" s="12"/>
      <c r="M259" s="12"/>
      <c r="N259" s="12"/>
      <c r="O259" s="12"/>
      <c r="P259" s="12"/>
      <c r="Q259" s="12"/>
      <c r="R259" s="12"/>
      <c r="S259" s="12"/>
      <c r="T259" s="12"/>
      <c r="U259" s="12"/>
      <c r="V259" s="12"/>
      <c r="W259" s="12"/>
      <c r="X259" s="12"/>
      <c r="Y259" s="12"/>
      <c r="Z259" s="11"/>
      <c r="AA259" s="11"/>
      <c r="AB259" s="11"/>
      <c r="AC259" s="108"/>
      <c r="AD259" s="108"/>
      <c r="AE259" s="108"/>
      <c r="AF259" s="9"/>
      <c r="AG259" s="9"/>
      <c r="AH259" s="9"/>
      <c r="AI259" s="10"/>
      <c r="AJ259" s="9"/>
      <c r="AK259" s="11"/>
      <c r="AL259" s="9"/>
      <c r="AM259" s="9"/>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9"/>
      <c r="BL259" s="11"/>
      <c r="BM259" s="11"/>
      <c r="BN259" s="11"/>
      <c r="BO259" s="11"/>
      <c r="BP259" s="11"/>
      <c r="BQ259" s="11"/>
      <c r="BR259" s="11"/>
      <c r="BS259" s="11"/>
      <c r="BT259" s="11"/>
      <c r="BU259" s="11"/>
      <c r="BV259" s="9"/>
      <c r="BW259" s="11"/>
      <c r="BX259" s="246"/>
      <c r="BY259" s="246"/>
    </row>
    <row r="260" spans="1:77" s="73" customFormat="1" ht="25.5" customHeight="1" thickBot="1" x14ac:dyDescent="0.25">
      <c r="A260" s="171" t="str">
        <f>IF('Charity details'!A260="","",'Charity details'!A260)</f>
        <v/>
      </c>
      <c r="B260" s="171" t="str">
        <f>IF('Charity details'!B260="",IF(A260="","","Complete Sec.A"),'Charity details'!B260)</f>
        <v/>
      </c>
      <c r="C260" s="108"/>
      <c r="D260" s="11"/>
      <c r="E260" s="11"/>
      <c r="F260" s="11"/>
      <c r="G260" s="11"/>
      <c r="H260" s="12"/>
      <c r="I260" s="12"/>
      <c r="J260" s="12"/>
      <c r="K260" s="12"/>
      <c r="L260" s="12"/>
      <c r="M260" s="12"/>
      <c r="N260" s="12"/>
      <c r="O260" s="12"/>
      <c r="P260" s="12"/>
      <c r="Q260" s="12"/>
      <c r="R260" s="12"/>
      <c r="S260" s="12"/>
      <c r="T260" s="12"/>
      <c r="U260" s="12"/>
      <c r="V260" s="12"/>
      <c r="W260" s="12"/>
      <c r="X260" s="12"/>
      <c r="Y260" s="12"/>
      <c r="Z260" s="11"/>
      <c r="AA260" s="11"/>
      <c r="AB260" s="11"/>
      <c r="AC260" s="108"/>
      <c r="AD260" s="108"/>
      <c r="AE260" s="108"/>
      <c r="AF260" s="9"/>
      <c r="AG260" s="9"/>
      <c r="AH260" s="9"/>
      <c r="AI260" s="10"/>
      <c r="AJ260" s="9"/>
      <c r="AK260" s="11"/>
      <c r="AL260" s="9"/>
      <c r="AM260" s="9"/>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9"/>
      <c r="BL260" s="11"/>
      <c r="BM260" s="11"/>
      <c r="BN260" s="11"/>
      <c r="BO260" s="11"/>
      <c r="BP260" s="11"/>
      <c r="BQ260" s="11"/>
      <c r="BR260" s="11"/>
      <c r="BS260" s="11"/>
      <c r="BT260" s="11"/>
      <c r="BU260" s="11"/>
      <c r="BV260" s="9"/>
      <c r="BW260" s="11"/>
      <c r="BX260" s="246"/>
      <c r="BY260" s="246"/>
    </row>
    <row r="261" spans="1:77" s="73" customFormat="1" ht="25.5" customHeight="1" thickBot="1" x14ac:dyDescent="0.25">
      <c r="A261" s="171" t="str">
        <f>IF('Charity details'!A261="","",'Charity details'!A261)</f>
        <v/>
      </c>
      <c r="B261" s="171" t="str">
        <f>IF('Charity details'!B261="",IF(A261="","","Complete Sec.A"),'Charity details'!B261)</f>
        <v/>
      </c>
      <c r="C261" s="108"/>
      <c r="D261" s="11"/>
      <c r="E261" s="11"/>
      <c r="F261" s="11"/>
      <c r="G261" s="11"/>
      <c r="H261" s="12"/>
      <c r="I261" s="12"/>
      <c r="J261" s="12"/>
      <c r="K261" s="12"/>
      <c r="L261" s="12"/>
      <c r="M261" s="12"/>
      <c r="N261" s="12"/>
      <c r="O261" s="12"/>
      <c r="P261" s="12"/>
      <c r="Q261" s="12"/>
      <c r="R261" s="12"/>
      <c r="S261" s="12"/>
      <c r="T261" s="12"/>
      <c r="U261" s="12"/>
      <c r="V261" s="12"/>
      <c r="W261" s="12"/>
      <c r="X261" s="12"/>
      <c r="Y261" s="12"/>
      <c r="Z261" s="11"/>
      <c r="AA261" s="11"/>
      <c r="AB261" s="11"/>
      <c r="AC261" s="108"/>
      <c r="AD261" s="108"/>
      <c r="AE261" s="108"/>
      <c r="AF261" s="9"/>
      <c r="AG261" s="9"/>
      <c r="AH261" s="9"/>
      <c r="AI261" s="10"/>
      <c r="AJ261" s="9"/>
      <c r="AK261" s="11"/>
      <c r="AL261" s="9"/>
      <c r="AM261" s="9"/>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9"/>
      <c r="BL261" s="11"/>
      <c r="BM261" s="11"/>
      <c r="BN261" s="11"/>
      <c r="BO261" s="11"/>
      <c r="BP261" s="11"/>
      <c r="BQ261" s="11"/>
      <c r="BR261" s="11"/>
      <c r="BS261" s="11"/>
      <c r="BT261" s="11"/>
      <c r="BU261" s="11"/>
      <c r="BV261" s="9"/>
      <c r="BW261" s="11"/>
      <c r="BX261" s="246"/>
      <c r="BY261" s="246"/>
    </row>
    <row r="262" spans="1:77" s="73" customFormat="1" ht="25.5" customHeight="1" thickBot="1" x14ac:dyDescent="0.25">
      <c r="A262" s="171" t="str">
        <f>IF('Charity details'!A262="","",'Charity details'!A262)</f>
        <v/>
      </c>
      <c r="B262" s="171" t="str">
        <f>IF('Charity details'!B262="",IF(A262="","","Complete Sec.A"),'Charity details'!B262)</f>
        <v/>
      </c>
      <c r="C262" s="108"/>
      <c r="D262" s="11"/>
      <c r="E262" s="11"/>
      <c r="F262" s="11"/>
      <c r="G262" s="11"/>
      <c r="H262" s="12"/>
      <c r="I262" s="12"/>
      <c r="J262" s="12"/>
      <c r="K262" s="12"/>
      <c r="L262" s="12"/>
      <c r="M262" s="12"/>
      <c r="N262" s="12"/>
      <c r="O262" s="12"/>
      <c r="P262" s="12"/>
      <c r="Q262" s="12"/>
      <c r="R262" s="12"/>
      <c r="S262" s="12"/>
      <c r="T262" s="12"/>
      <c r="U262" s="12"/>
      <c r="V262" s="12"/>
      <c r="W262" s="12"/>
      <c r="X262" s="12"/>
      <c r="Y262" s="12"/>
      <c r="Z262" s="11"/>
      <c r="AA262" s="11"/>
      <c r="AB262" s="11"/>
      <c r="AC262" s="108"/>
      <c r="AD262" s="108"/>
      <c r="AE262" s="108"/>
      <c r="AF262" s="9"/>
      <c r="AG262" s="9"/>
      <c r="AH262" s="9"/>
      <c r="AI262" s="10"/>
      <c r="AJ262" s="9"/>
      <c r="AK262" s="11"/>
      <c r="AL262" s="9"/>
      <c r="AM262" s="9"/>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9"/>
      <c r="BL262" s="11"/>
      <c r="BM262" s="11"/>
      <c r="BN262" s="11"/>
      <c r="BO262" s="11"/>
      <c r="BP262" s="11"/>
      <c r="BQ262" s="11"/>
      <c r="BR262" s="11"/>
      <c r="BS262" s="11"/>
      <c r="BT262" s="11"/>
      <c r="BU262" s="11"/>
      <c r="BV262" s="9"/>
      <c r="BW262" s="11"/>
      <c r="BX262" s="246"/>
      <c r="BY262" s="246"/>
    </row>
    <row r="263" spans="1:77" s="73" customFormat="1" ht="25.5" customHeight="1" thickBot="1" x14ac:dyDescent="0.25">
      <c r="A263" s="171" t="str">
        <f>IF('Charity details'!A263="","",'Charity details'!A263)</f>
        <v/>
      </c>
      <c r="B263" s="171" t="str">
        <f>IF('Charity details'!B263="",IF(A263="","","Complete Sec.A"),'Charity details'!B263)</f>
        <v/>
      </c>
      <c r="C263" s="108"/>
      <c r="D263" s="11"/>
      <c r="E263" s="11"/>
      <c r="F263" s="11"/>
      <c r="G263" s="11"/>
      <c r="H263" s="12"/>
      <c r="I263" s="12"/>
      <c r="J263" s="12"/>
      <c r="K263" s="12"/>
      <c r="L263" s="12"/>
      <c r="M263" s="12"/>
      <c r="N263" s="12"/>
      <c r="O263" s="12"/>
      <c r="P263" s="12"/>
      <c r="Q263" s="12"/>
      <c r="R263" s="12"/>
      <c r="S263" s="12"/>
      <c r="T263" s="12"/>
      <c r="U263" s="12"/>
      <c r="V263" s="12"/>
      <c r="W263" s="12"/>
      <c r="X263" s="12"/>
      <c r="Y263" s="12"/>
      <c r="Z263" s="11"/>
      <c r="AA263" s="11"/>
      <c r="AB263" s="11"/>
      <c r="AC263" s="108"/>
      <c r="AD263" s="108"/>
      <c r="AE263" s="108"/>
      <c r="AF263" s="9"/>
      <c r="AG263" s="9"/>
      <c r="AH263" s="9"/>
      <c r="AI263" s="10"/>
      <c r="AJ263" s="9"/>
      <c r="AK263" s="11"/>
      <c r="AL263" s="9"/>
      <c r="AM263" s="9"/>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9"/>
      <c r="BL263" s="11"/>
      <c r="BM263" s="11"/>
      <c r="BN263" s="11"/>
      <c r="BO263" s="11"/>
      <c r="BP263" s="11"/>
      <c r="BQ263" s="11"/>
      <c r="BR263" s="11"/>
      <c r="BS263" s="11"/>
      <c r="BT263" s="11"/>
      <c r="BU263" s="11"/>
      <c r="BV263" s="9"/>
      <c r="BW263" s="11"/>
      <c r="BX263" s="246"/>
      <c r="BY263" s="246"/>
    </row>
    <row r="264" spans="1:77" s="73" customFormat="1" ht="25.5" customHeight="1" thickBot="1" x14ac:dyDescent="0.25">
      <c r="A264" s="171" t="str">
        <f>IF('Charity details'!A264="","",'Charity details'!A264)</f>
        <v/>
      </c>
      <c r="B264" s="171" t="str">
        <f>IF('Charity details'!B264="",IF(A264="","","Complete Sec.A"),'Charity details'!B264)</f>
        <v/>
      </c>
      <c r="C264" s="108"/>
      <c r="D264" s="11"/>
      <c r="E264" s="11"/>
      <c r="F264" s="11"/>
      <c r="G264" s="11"/>
      <c r="H264" s="12"/>
      <c r="I264" s="12"/>
      <c r="J264" s="12"/>
      <c r="K264" s="12"/>
      <c r="L264" s="12"/>
      <c r="M264" s="12"/>
      <c r="N264" s="12"/>
      <c r="O264" s="12"/>
      <c r="P264" s="12"/>
      <c r="Q264" s="12"/>
      <c r="R264" s="12"/>
      <c r="S264" s="12"/>
      <c r="T264" s="12"/>
      <c r="U264" s="12"/>
      <c r="V264" s="12"/>
      <c r="W264" s="12"/>
      <c r="X264" s="12"/>
      <c r="Y264" s="12"/>
      <c r="Z264" s="11"/>
      <c r="AA264" s="11"/>
      <c r="AB264" s="11"/>
      <c r="AC264" s="108"/>
      <c r="AD264" s="108"/>
      <c r="AE264" s="108"/>
      <c r="AF264" s="9"/>
      <c r="AG264" s="9"/>
      <c r="AH264" s="9"/>
      <c r="AI264" s="10"/>
      <c r="AJ264" s="9"/>
      <c r="AK264" s="11"/>
      <c r="AL264" s="9"/>
      <c r="AM264" s="9"/>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9"/>
      <c r="BL264" s="11"/>
      <c r="BM264" s="11"/>
      <c r="BN264" s="11"/>
      <c r="BO264" s="11"/>
      <c r="BP264" s="11"/>
      <c r="BQ264" s="11"/>
      <c r="BR264" s="11"/>
      <c r="BS264" s="11"/>
      <c r="BT264" s="11"/>
      <c r="BU264" s="11"/>
      <c r="BV264" s="9"/>
      <c r="BW264" s="11"/>
      <c r="BX264" s="246"/>
      <c r="BY264" s="246"/>
    </row>
    <row r="265" spans="1:77" s="73" customFormat="1" ht="25.5" customHeight="1" thickBot="1" x14ac:dyDescent="0.25">
      <c r="A265" s="171" t="str">
        <f>IF('Charity details'!A265="","",'Charity details'!A265)</f>
        <v/>
      </c>
      <c r="B265" s="171" t="str">
        <f>IF('Charity details'!B265="",IF(A265="","","Complete Sec.A"),'Charity details'!B265)</f>
        <v/>
      </c>
      <c r="C265" s="108"/>
      <c r="D265" s="11"/>
      <c r="E265" s="11"/>
      <c r="F265" s="11"/>
      <c r="G265" s="11"/>
      <c r="H265" s="12"/>
      <c r="I265" s="12"/>
      <c r="J265" s="12"/>
      <c r="K265" s="12"/>
      <c r="L265" s="12"/>
      <c r="M265" s="12"/>
      <c r="N265" s="12"/>
      <c r="O265" s="12"/>
      <c r="P265" s="12"/>
      <c r="Q265" s="12"/>
      <c r="R265" s="12"/>
      <c r="S265" s="12"/>
      <c r="T265" s="12"/>
      <c r="U265" s="12"/>
      <c r="V265" s="12"/>
      <c r="W265" s="12"/>
      <c r="X265" s="12"/>
      <c r="Y265" s="12"/>
      <c r="Z265" s="11"/>
      <c r="AA265" s="11"/>
      <c r="AB265" s="11"/>
      <c r="AC265" s="108"/>
      <c r="AD265" s="108"/>
      <c r="AE265" s="108"/>
      <c r="AF265" s="9"/>
      <c r="AG265" s="9"/>
      <c r="AH265" s="9"/>
      <c r="AI265" s="10"/>
      <c r="AJ265" s="9"/>
      <c r="AK265" s="11"/>
      <c r="AL265" s="9"/>
      <c r="AM265" s="9"/>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9"/>
      <c r="BL265" s="11"/>
      <c r="BM265" s="11"/>
      <c r="BN265" s="11"/>
      <c r="BO265" s="11"/>
      <c r="BP265" s="11"/>
      <c r="BQ265" s="11"/>
      <c r="BR265" s="11"/>
      <c r="BS265" s="11"/>
      <c r="BT265" s="11"/>
      <c r="BU265" s="11"/>
      <c r="BV265" s="9"/>
      <c r="BW265" s="11"/>
      <c r="BX265" s="246"/>
      <c r="BY265" s="246"/>
    </row>
    <row r="266" spans="1:77" s="73" customFormat="1" ht="25.5" customHeight="1" thickBot="1" x14ac:dyDescent="0.25">
      <c r="A266" s="171" t="str">
        <f>IF('Charity details'!A266="","",'Charity details'!A266)</f>
        <v/>
      </c>
      <c r="B266" s="171" t="str">
        <f>IF('Charity details'!B266="",IF(A266="","","Complete Sec.A"),'Charity details'!B266)</f>
        <v/>
      </c>
      <c r="C266" s="108"/>
      <c r="D266" s="11"/>
      <c r="E266" s="11"/>
      <c r="F266" s="11"/>
      <c r="G266" s="11"/>
      <c r="H266" s="12"/>
      <c r="I266" s="12"/>
      <c r="J266" s="12"/>
      <c r="K266" s="12"/>
      <c r="L266" s="12"/>
      <c r="M266" s="12"/>
      <c r="N266" s="12"/>
      <c r="O266" s="12"/>
      <c r="P266" s="12"/>
      <c r="Q266" s="12"/>
      <c r="R266" s="12"/>
      <c r="S266" s="12"/>
      <c r="T266" s="12"/>
      <c r="U266" s="12"/>
      <c r="V266" s="12"/>
      <c r="W266" s="12"/>
      <c r="X266" s="12"/>
      <c r="Y266" s="12"/>
      <c r="Z266" s="11"/>
      <c r="AA266" s="11"/>
      <c r="AB266" s="11"/>
      <c r="AC266" s="108"/>
      <c r="AD266" s="108"/>
      <c r="AE266" s="108"/>
      <c r="AF266" s="9"/>
      <c r="AG266" s="9"/>
      <c r="AH266" s="9"/>
      <c r="AI266" s="10"/>
      <c r="AJ266" s="9"/>
      <c r="AK266" s="11"/>
      <c r="AL266" s="9"/>
      <c r="AM266" s="9"/>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9"/>
      <c r="BL266" s="11"/>
      <c r="BM266" s="11"/>
      <c r="BN266" s="11"/>
      <c r="BO266" s="11"/>
      <c r="BP266" s="11"/>
      <c r="BQ266" s="11"/>
      <c r="BR266" s="11"/>
      <c r="BS266" s="11"/>
      <c r="BT266" s="11"/>
      <c r="BU266" s="11"/>
      <c r="BV266" s="9"/>
      <c r="BW266" s="11"/>
      <c r="BX266" s="246"/>
      <c r="BY266" s="246"/>
    </row>
    <row r="267" spans="1:77" s="73" customFormat="1" ht="25.5" customHeight="1" thickBot="1" x14ac:dyDescent="0.25">
      <c r="A267" s="171" t="str">
        <f>IF('Charity details'!A267="","",'Charity details'!A267)</f>
        <v/>
      </c>
      <c r="B267" s="171" t="str">
        <f>IF('Charity details'!B267="",IF(A267="","","Complete Sec.A"),'Charity details'!B267)</f>
        <v/>
      </c>
      <c r="C267" s="108"/>
      <c r="D267" s="11"/>
      <c r="E267" s="11"/>
      <c r="F267" s="11"/>
      <c r="G267" s="11"/>
      <c r="H267" s="12"/>
      <c r="I267" s="12"/>
      <c r="J267" s="12"/>
      <c r="K267" s="12"/>
      <c r="L267" s="12"/>
      <c r="M267" s="12"/>
      <c r="N267" s="12"/>
      <c r="O267" s="12"/>
      <c r="P267" s="12"/>
      <c r="Q267" s="12"/>
      <c r="R267" s="12"/>
      <c r="S267" s="12"/>
      <c r="T267" s="12"/>
      <c r="U267" s="12"/>
      <c r="V267" s="12"/>
      <c r="W267" s="12"/>
      <c r="X267" s="12"/>
      <c r="Y267" s="12"/>
      <c r="Z267" s="11"/>
      <c r="AA267" s="11"/>
      <c r="AB267" s="11"/>
      <c r="AC267" s="108"/>
      <c r="AD267" s="108"/>
      <c r="AE267" s="108"/>
      <c r="AF267" s="9"/>
      <c r="AG267" s="9"/>
      <c r="AH267" s="9"/>
      <c r="AI267" s="10"/>
      <c r="AJ267" s="9"/>
      <c r="AK267" s="11"/>
      <c r="AL267" s="9"/>
      <c r="AM267" s="9"/>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9"/>
      <c r="BL267" s="11"/>
      <c r="BM267" s="11"/>
      <c r="BN267" s="11"/>
      <c r="BO267" s="11"/>
      <c r="BP267" s="11"/>
      <c r="BQ267" s="11"/>
      <c r="BR267" s="11"/>
      <c r="BS267" s="11"/>
      <c r="BT267" s="11"/>
      <c r="BU267" s="11"/>
      <c r="BV267" s="9"/>
      <c r="BW267" s="11"/>
      <c r="BX267" s="246"/>
      <c r="BY267" s="246"/>
    </row>
    <row r="268" spans="1:77" s="73" customFormat="1" ht="25.5" customHeight="1" thickBot="1" x14ac:dyDescent="0.25">
      <c r="A268" s="171" t="str">
        <f>IF('Charity details'!A268="","",'Charity details'!A268)</f>
        <v/>
      </c>
      <c r="B268" s="171" t="str">
        <f>IF('Charity details'!B268="",IF(A268="","","Complete Sec.A"),'Charity details'!B268)</f>
        <v/>
      </c>
      <c r="C268" s="108"/>
      <c r="D268" s="11"/>
      <c r="E268" s="11"/>
      <c r="F268" s="11"/>
      <c r="G268" s="11"/>
      <c r="H268" s="12"/>
      <c r="I268" s="12"/>
      <c r="J268" s="12"/>
      <c r="K268" s="12"/>
      <c r="L268" s="12"/>
      <c r="M268" s="12"/>
      <c r="N268" s="12"/>
      <c r="O268" s="12"/>
      <c r="P268" s="12"/>
      <c r="Q268" s="12"/>
      <c r="R268" s="12"/>
      <c r="S268" s="12"/>
      <c r="T268" s="12"/>
      <c r="U268" s="12"/>
      <c r="V268" s="12"/>
      <c r="W268" s="12"/>
      <c r="X268" s="12"/>
      <c r="Y268" s="12"/>
      <c r="Z268" s="11"/>
      <c r="AA268" s="11"/>
      <c r="AB268" s="11"/>
      <c r="AC268" s="108"/>
      <c r="AD268" s="108"/>
      <c r="AE268" s="108"/>
      <c r="AF268" s="9"/>
      <c r="AG268" s="9"/>
      <c r="AH268" s="9"/>
      <c r="AI268" s="10"/>
      <c r="AJ268" s="9"/>
      <c r="AK268" s="11"/>
      <c r="AL268" s="9"/>
      <c r="AM268" s="9"/>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9"/>
      <c r="BL268" s="11"/>
      <c r="BM268" s="11"/>
      <c r="BN268" s="11"/>
      <c r="BO268" s="11"/>
      <c r="BP268" s="11"/>
      <c r="BQ268" s="11"/>
      <c r="BR268" s="11"/>
      <c r="BS268" s="11"/>
      <c r="BT268" s="11"/>
      <c r="BU268" s="11"/>
      <c r="BV268" s="9"/>
      <c r="BW268" s="11"/>
      <c r="BX268" s="246"/>
      <c r="BY268" s="246"/>
    </row>
    <row r="269" spans="1:77" s="73" customFormat="1" ht="25.5" customHeight="1" thickBot="1" x14ac:dyDescent="0.25">
      <c r="A269" s="171" t="str">
        <f>IF('Charity details'!A269="","",'Charity details'!A269)</f>
        <v/>
      </c>
      <c r="B269" s="171" t="str">
        <f>IF('Charity details'!B269="",IF(A269="","","Complete Sec.A"),'Charity details'!B269)</f>
        <v/>
      </c>
      <c r="C269" s="108"/>
      <c r="D269" s="11"/>
      <c r="E269" s="11"/>
      <c r="F269" s="11"/>
      <c r="G269" s="11"/>
      <c r="H269" s="12"/>
      <c r="I269" s="12"/>
      <c r="J269" s="12"/>
      <c r="K269" s="12"/>
      <c r="L269" s="12"/>
      <c r="M269" s="12"/>
      <c r="N269" s="12"/>
      <c r="O269" s="12"/>
      <c r="P269" s="12"/>
      <c r="Q269" s="12"/>
      <c r="R269" s="12"/>
      <c r="S269" s="12"/>
      <c r="T269" s="12"/>
      <c r="U269" s="12"/>
      <c r="V269" s="12"/>
      <c r="W269" s="12"/>
      <c r="X269" s="12"/>
      <c r="Y269" s="12"/>
      <c r="Z269" s="11"/>
      <c r="AA269" s="11"/>
      <c r="AB269" s="11"/>
      <c r="AC269" s="108"/>
      <c r="AD269" s="108"/>
      <c r="AE269" s="108"/>
      <c r="AF269" s="9"/>
      <c r="AG269" s="9"/>
      <c r="AH269" s="9"/>
      <c r="AI269" s="10"/>
      <c r="AJ269" s="9"/>
      <c r="AK269" s="11"/>
      <c r="AL269" s="9"/>
      <c r="AM269" s="9"/>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9"/>
      <c r="BL269" s="11"/>
      <c r="BM269" s="11"/>
      <c r="BN269" s="11"/>
      <c r="BO269" s="11"/>
      <c r="BP269" s="11"/>
      <c r="BQ269" s="11"/>
      <c r="BR269" s="11"/>
      <c r="BS269" s="11"/>
      <c r="BT269" s="11"/>
      <c r="BU269" s="11"/>
      <c r="BV269" s="9"/>
      <c r="BW269" s="11"/>
      <c r="BX269" s="246"/>
      <c r="BY269" s="246"/>
    </row>
    <row r="270" spans="1:77" s="73" customFormat="1" ht="25.5" customHeight="1" thickBot="1" x14ac:dyDescent="0.25">
      <c r="A270" s="171" t="str">
        <f>IF('Charity details'!A270="","",'Charity details'!A270)</f>
        <v/>
      </c>
      <c r="B270" s="171" t="str">
        <f>IF('Charity details'!B270="",IF(A270="","","Complete Sec.A"),'Charity details'!B270)</f>
        <v/>
      </c>
      <c r="C270" s="108"/>
      <c r="D270" s="11"/>
      <c r="E270" s="11"/>
      <c r="F270" s="11"/>
      <c r="G270" s="11"/>
      <c r="H270" s="12"/>
      <c r="I270" s="12"/>
      <c r="J270" s="12"/>
      <c r="K270" s="12"/>
      <c r="L270" s="12"/>
      <c r="M270" s="12"/>
      <c r="N270" s="12"/>
      <c r="O270" s="12"/>
      <c r="P270" s="12"/>
      <c r="Q270" s="12"/>
      <c r="R270" s="12"/>
      <c r="S270" s="12"/>
      <c r="T270" s="12"/>
      <c r="U270" s="12"/>
      <c r="V270" s="12"/>
      <c r="W270" s="12"/>
      <c r="X270" s="12"/>
      <c r="Y270" s="12"/>
      <c r="Z270" s="11"/>
      <c r="AA270" s="11"/>
      <c r="AB270" s="11"/>
      <c r="AC270" s="108"/>
      <c r="AD270" s="108"/>
      <c r="AE270" s="108"/>
      <c r="AF270" s="9"/>
      <c r="AG270" s="9"/>
      <c r="AH270" s="9"/>
      <c r="AI270" s="10"/>
      <c r="AJ270" s="9"/>
      <c r="AK270" s="11"/>
      <c r="AL270" s="9"/>
      <c r="AM270" s="9"/>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9"/>
      <c r="BL270" s="11"/>
      <c r="BM270" s="11"/>
      <c r="BN270" s="11"/>
      <c r="BO270" s="11"/>
      <c r="BP270" s="11"/>
      <c r="BQ270" s="11"/>
      <c r="BR270" s="11"/>
      <c r="BS270" s="11"/>
      <c r="BT270" s="11"/>
      <c r="BU270" s="11"/>
      <c r="BV270" s="9"/>
      <c r="BW270" s="11"/>
      <c r="BX270" s="246"/>
      <c r="BY270" s="246"/>
    </row>
    <row r="271" spans="1:77" s="73" customFormat="1" ht="25.5" customHeight="1" thickBot="1" x14ac:dyDescent="0.25">
      <c r="A271" s="171" t="str">
        <f>IF('Charity details'!A271="","",'Charity details'!A271)</f>
        <v/>
      </c>
      <c r="B271" s="171" t="str">
        <f>IF('Charity details'!B271="",IF(A271="","","Complete Sec.A"),'Charity details'!B271)</f>
        <v/>
      </c>
      <c r="C271" s="108"/>
      <c r="D271" s="11"/>
      <c r="E271" s="11"/>
      <c r="F271" s="11"/>
      <c r="G271" s="11"/>
      <c r="H271" s="12"/>
      <c r="I271" s="12"/>
      <c r="J271" s="12"/>
      <c r="K271" s="12"/>
      <c r="L271" s="12"/>
      <c r="M271" s="12"/>
      <c r="N271" s="12"/>
      <c r="O271" s="12"/>
      <c r="P271" s="12"/>
      <c r="Q271" s="12"/>
      <c r="R271" s="12"/>
      <c r="S271" s="12"/>
      <c r="T271" s="12"/>
      <c r="U271" s="12"/>
      <c r="V271" s="12"/>
      <c r="W271" s="12"/>
      <c r="X271" s="12"/>
      <c r="Y271" s="12"/>
      <c r="Z271" s="11"/>
      <c r="AA271" s="11"/>
      <c r="AB271" s="11"/>
      <c r="AC271" s="108"/>
      <c r="AD271" s="108"/>
      <c r="AE271" s="108"/>
      <c r="AF271" s="9"/>
      <c r="AG271" s="9"/>
      <c r="AH271" s="9"/>
      <c r="AI271" s="10"/>
      <c r="AJ271" s="9"/>
      <c r="AK271" s="11"/>
      <c r="AL271" s="9"/>
      <c r="AM271" s="9"/>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9"/>
      <c r="BL271" s="11"/>
      <c r="BM271" s="11"/>
      <c r="BN271" s="11"/>
      <c r="BO271" s="11"/>
      <c r="BP271" s="11"/>
      <c r="BQ271" s="11"/>
      <c r="BR271" s="11"/>
      <c r="BS271" s="11"/>
      <c r="BT271" s="11"/>
      <c r="BU271" s="11"/>
      <c r="BV271" s="9"/>
      <c r="BW271" s="11"/>
      <c r="BX271" s="246"/>
      <c r="BY271" s="246"/>
    </row>
    <row r="272" spans="1:77" s="73" customFormat="1" ht="25.5" customHeight="1" thickBot="1" x14ac:dyDescent="0.25">
      <c r="A272" s="171" t="str">
        <f>IF('Charity details'!A272="","",'Charity details'!A272)</f>
        <v/>
      </c>
      <c r="B272" s="171" t="str">
        <f>IF('Charity details'!B272="",IF(A272="","","Complete Sec.A"),'Charity details'!B272)</f>
        <v/>
      </c>
      <c r="C272" s="108"/>
      <c r="D272" s="11"/>
      <c r="E272" s="11"/>
      <c r="F272" s="11"/>
      <c r="G272" s="11"/>
      <c r="H272" s="12"/>
      <c r="I272" s="12"/>
      <c r="J272" s="12"/>
      <c r="K272" s="12"/>
      <c r="L272" s="12"/>
      <c r="M272" s="12"/>
      <c r="N272" s="12"/>
      <c r="O272" s="12"/>
      <c r="P272" s="12"/>
      <c r="Q272" s="12"/>
      <c r="R272" s="12"/>
      <c r="S272" s="12"/>
      <c r="T272" s="12"/>
      <c r="U272" s="12"/>
      <c r="V272" s="12"/>
      <c r="W272" s="12"/>
      <c r="X272" s="12"/>
      <c r="Y272" s="12"/>
      <c r="Z272" s="11"/>
      <c r="AA272" s="11"/>
      <c r="AB272" s="11"/>
      <c r="AC272" s="108"/>
      <c r="AD272" s="108"/>
      <c r="AE272" s="108"/>
      <c r="AF272" s="9"/>
      <c r="AG272" s="9"/>
      <c r="AH272" s="9"/>
      <c r="AI272" s="10"/>
      <c r="AJ272" s="9"/>
      <c r="AK272" s="11"/>
      <c r="AL272" s="9"/>
      <c r="AM272" s="9"/>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9"/>
      <c r="BL272" s="11"/>
      <c r="BM272" s="11"/>
      <c r="BN272" s="11"/>
      <c r="BO272" s="11"/>
      <c r="BP272" s="11"/>
      <c r="BQ272" s="11"/>
      <c r="BR272" s="11"/>
      <c r="BS272" s="11"/>
      <c r="BT272" s="11"/>
      <c r="BU272" s="11"/>
      <c r="BV272" s="9"/>
      <c r="BW272" s="11"/>
      <c r="BX272" s="246"/>
      <c r="BY272" s="246"/>
    </row>
    <row r="273" spans="1:77" s="73" customFormat="1" ht="25.5" customHeight="1" thickBot="1" x14ac:dyDescent="0.25">
      <c r="A273" s="171" t="str">
        <f>IF('Charity details'!A273="","",'Charity details'!A273)</f>
        <v/>
      </c>
      <c r="B273" s="171" t="str">
        <f>IF('Charity details'!B273="",IF(A273="","","Complete Sec.A"),'Charity details'!B273)</f>
        <v/>
      </c>
      <c r="C273" s="108"/>
      <c r="D273" s="11"/>
      <c r="E273" s="11"/>
      <c r="F273" s="11"/>
      <c r="G273" s="11"/>
      <c r="H273" s="12"/>
      <c r="I273" s="12"/>
      <c r="J273" s="12"/>
      <c r="K273" s="12"/>
      <c r="L273" s="12"/>
      <c r="M273" s="12"/>
      <c r="N273" s="12"/>
      <c r="O273" s="12"/>
      <c r="P273" s="12"/>
      <c r="Q273" s="12"/>
      <c r="R273" s="12"/>
      <c r="S273" s="12"/>
      <c r="T273" s="12"/>
      <c r="U273" s="12"/>
      <c r="V273" s="12"/>
      <c r="W273" s="12"/>
      <c r="X273" s="12"/>
      <c r="Y273" s="12"/>
      <c r="Z273" s="11"/>
      <c r="AA273" s="11"/>
      <c r="AB273" s="11"/>
      <c r="AC273" s="108"/>
      <c r="AD273" s="108"/>
      <c r="AE273" s="108"/>
      <c r="AF273" s="9"/>
      <c r="AG273" s="9"/>
      <c r="AH273" s="9"/>
      <c r="AI273" s="10"/>
      <c r="AJ273" s="9"/>
      <c r="AK273" s="11"/>
      <c r="AL273" s="9"/>
      <c r="AM273" s="9"/>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9"/>
      <c r="BL273" s="11"/>
      <c r="BM273" s="11"/>
      <c r="BN273" s="11"/>
      <c r="BO273" s="11"/>
      <c r="BP273" s="11"/>
      <c r="BQ273" s="11"/>
      <c r="BR273" s="11"/>
      <c r="BS273" s="11"/>
      <c r="BT273" s="11"/>
      <c r="BU273" s="11"/>
      <c r="BV273" s="9"/>
      <c r="BW273" s="11"/>
      <c r="BX273" s="246"/>
      <c r="BY273" s="246"/>
    </row>
    <row r="274" spans="1:77" s="73" customFormat="1" ht="25.5" customHeight="1" thickBot="1" x14ac:dyDescent="0.25">
      <c r="A274" s="171" t="str">
        <f>IF('Charity details'!A274="","",'Charity details'!A274)</f>
        <v/>
      </c>
      <c r="B274" s="171" t="str">
        <f>IF('Charity details'!B274="",IF(A274="","","Complete Sec.A"),'Charity details'!B274)</f>
        <v/>
      </c>
      <c r="C274" s="108"/>
      <c r="D274" s="11"/>
      <c r="E274" s="11"/>
      <c r="F274" s="11"/>
      <c r="G274" s="11"/>
      <c r="H274" s="12"/>
      <c r="I274" s="12"/>
      <c r="J274" s="12"/>
      <c r="K274" s="12"/>
      <c r="L274" s="12"/>
      <c r="M274" s="12"/>
      <c r="N274" s="12"/>
      <c r="O274" s="12"/>
      <c r="P274" s="12"/>
      <c r="Q274" s="12"/>
      <c r="R274" s="12"/>
      <c r="S274" s="12"/>
      <c r="T274" s="12"/>
      <c r="U274" s="12"/>
      <c r="V274" s="12"/>
      <c r="W274" s="12"/>
      <c r="X274" s="12"/>
      <c r="Y274" s="12"/>
      <c r="Z274" s="11"/>
      <c r="AA274" s="11"/>
      <c r="AB274" s="11"/>
      <c r="AC274" s="108"/>
      <c r="AD274" s="108"/>
      <c r="AE274" s="108"/>
      <c r="AF274" s="9"/>
      <c r="AG274" s="9"/>
      <c r="AH274" s="9"/>
      <c r="AI274" s="10"/>
      <c r="AJ274" s="9"/>
      <c r="AK274" s="11"/>
      <c r="AL274" s="9"/>
      <c r="AM274" s="9"/>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9"/>
      <c r="BL274" s="11"/>
      <c r="BM274" s="11"/>
      <c r="BN274" s="11"/>
      <c r="BO274" s="11"/>
      <c r="BP274" s="11"/>
      <c r="BQ274" s="11"/>
      <c r="BR274" s="11"/>
      <c r="BS274" s="11"/>
      <c r="BT274" s="11"/>
      <c r="BU274" s="11"/>
      <c r="BV274" s="9"/>
      <c r="BW274" s="11"/>
      <c r="BX274" s="246"/>
      <c r="BY274" s="246"/>
    </row>
    <row r="275" spans="1:77" s="73" customFormat="1" ht="25.5" customHeight="1" thickBot="1" x14ac:dyDescent="0.25">
      <c r="A275" s="171" t="str">
        <f>IF('Charity details'!A275="","",'Charity details'!A275)</f>
        <v/>
      </c>
      <c r="B275" s="171" t="str">
        <f>IF('Charity details'!B275="",IF(A275="","","Complete Sec.A"),'Charity details'!B275)</f>
        <v/>
      </c>
      <c r="C275" s="108"/>
      <c r="D275" s="11"/>
      <c r="E275" s="11"/>
      <c r="F275" s="11"/>
      <c r="G275" s="11"/>
      <c r="H275" s="12"/>
      <c r="I275" s="12"/>
      <c r="J275" s="12"/>
      <c r="K275" s="12"/>
      <c r="L275" s="12"/>
      <c r="M275" s="12"/>
      <c r="N275" s="12"/>
      <c r="O275" s="12"/>
      <c r="P275" s="12"/>
      <c r="Q275" s="12"/>
      <c r="R275" s="12"/>
      <c r="S275" s="12"/>
      <c r="T275" s="12"/>
      <c r="U275" s="12"/>
      <c r="V275" s="12"/>
      <c r="W275" s="12"/>
      <c r="X275" s="12"/>
      <c r="Y275" s="12"/>
      <c r="Z275" s="11"/>
      <c r="AA275" s="11"/>
      <c r="AB275" s="11"/>
      <c r="AC275" s="108"/>
      <c r="AD275" s="108"/>
      <c r="AE275" s="108"/>
      <c r="AF275" s="9"/>
      <c r="AG275" s="9"/>
      <c r="AH275" s="9"/>
      <c r="AI275" s="10"/>
      <c r="AJ275" s="9"/>
      <c r="AK275" s="11"/>
      <c r="AL275" s="9"/>
      <c r="AM275" s="9"/>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9"/>
      <c r="BL275" s="11"/>
      <c r="BM275" s="11"/>
      <c r="BN275" s="11"/>
      <c r="BO275" s="11"/>
      <c r="BP275" s="11"/>
      <c r="BQ275" s="11"/>
      <c r="BR275" s="11"/>
      <c r="BS275" s="11"/>
      <c r="BT275" s="11"/>
      <c r="BU275" s="11"/>
      <c r="BV275" s="9"/>
      <c r="BW275" s="11"/>
      <c r="BX275" s="246"/>
      <c r="BY275" s="246"/>
    </row>
    <row r="276" spans="1:77" s="73" customFormat="1" ht="25.5" customHeight="1" thickBot="1" x14ac:dyDescent="0.25">
      <c r="A276" s="171" t="str">
        <f>IF('Charity details'!A276="","",'Charity details'!A276)</f>
        <v/>
      </c>
      <c r="B276" s="171" t="str">
        <f>IF('Charity details'!B276="",IF(A276="","","Complete Sec.A"),'Charity details'!B276)</f>
        <v/>
      </c>
      <c r="C276" s="108"/>
      <c r="D276" s="11"/>
      <c r="E276" s="11"/>
      <c r="F276" s="11"/>
      <c r="G276" s="11"/>
      <c r="H276" s="12"/>
      <c r="I276" s="12"/>
      <c r="J276" s="12"/>
      <c r="K276" s="12"/>
      <c r="L276" s="12"/>
      <c r="M276" s="12"/>
      <c r="N276" s="12"/>
      <c r="O276" s="12"/>
      <c r="P276" s="12"/>
      <c r="Q276" s="12"/>
      <c r="R276" s="12"/>
      <c r="S276" s="12"/>
      <c r="T276" s="12"/>
      <c r="U276" s="12"/>
      <c r="V276" s="12"/>
      <c r="W276" s="12"/>
      <c r="X276" s="12"/>
      <c r="Y276" s="12"/>
      <c r="Z276" s="11"/>
      <c r="AA276" s="11"/>
      <c r="AB276" s="11"/>
      <c r="AC276" s="108"/>
      <c r="AD276" s="108"/>
      <c r="AE276" s="108"/>
      <c r="AF276" s="9"/>
      <c r="AG276" s="9"/>
      <c r="AH276" s="9"/>
      <c r="AI276" s="10"/>
      <c r="AJ276" s="9"/>
      <c r="AK276" s="11"/>
      <c r="AL276" s="9"/>
      <c r="AM276" s="9"/>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9"/>
      <c r="BL276" s="11"/>
      <c r="BM276" s="11"/>
      <c r="BN276" s="11"/>
      <c r="BO276" s="11"/>
      <c r="BP276" s="11"/>
      <c r="BQ276" s="11"/>
      <c r="BR276" s="11"/>
      <c r="BS276" s="11"/>
      <c r="BT276" s="11"/>
      <c r="BU276" s="11"/>
      <c r="BV276" s="9"/>
      <c r="BW276" s="11"/>
      <c r="BX276" s="246"/>
      <c r="BY276" s="246"/>
    </row>
    <row r="277" spans="1:77" s="73" customFormat="1" ht="25.5" customHeight="1" thickBot="1" x14ac:dyDescent="0.25">
      <c r="A277" s="171" t="str">
        <f>IF('Charity details'!A277="","",'Charity details'!A277)</f>
        <v/>
      </c>
      <c r="B277" s="171" t="str">
        <f>IF('Charity details'!B277="",IF(A277="","","Complete Sec.A"),'Charity details'!B277)</f>
        <v/>
      </c>
      <c r="C277" s="108"/>
      <c r="D277" s="11"/>
      <c r="E277" s="11"/>
      <c r="F277" s="11"/>
      <c r="G277" s="11"/>
      <c r="H277" s="12"/>
      <c r="I277" s="12"/>
      <c r="J277" s="12"/>
      <c r="K277" s="12"/>
      <c r="L277" s="12"/>
      <c r="M277" s="12"/>
      <c r="N277" s="12"/>
      <c r="O277" s="12"/>
      <c r="P277" s="12"/>
      <c r="Q277" s="12"/>
      <c r="R277" s="12"/>
      <c r="S277" s="12"/>
      <c r="T277" s="12"/>
      <c r="U277" s="12"/>
      <c r="V277" s="12"/>
      <c r="W277" s="12"/>
      <c r="X277" s="12"/>
      <c r="Y277" s="12"/>
      <c r="Z277" s="11"/>
      <c r="AA277" s="11"/>
      <c r="AB277" s="11"/>
      <c r="AC277" s="108"/>
      <c r="AD277" s="108"/>
      <c r="AE277" s="108"/>
      <c r="AF277" s="9"/>
      <c r="AG277" s="9"/>
      <c r="AH277" s="9"/>
      <c r="AI277" s="10"/>
      <c r="AJ277" s="9"/>
      <c r="AK277" s="11"/>
      <c r="AL277" s="9"/>
      <c r="AM277" s="9"/>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9"/>
      <c r="BL277" s="11"/>
      <c r="BM277" s="11"/>
      <c r="BN277" s="11"/>
      <c r="BO277" s="11"/>
      <c r="BP277" s="11"/>
      <c r="BQ277" s="11"/>
      <c r="BR277" s="11"/>
      <c r="BS277" s="11"/>
      <c r="BT277" s="11"/>
      <c r="BU277" s="11"/>
      <c r="BV277" s="9"/>
      <c r="BW277" s="11"/>
      <c r="BX277" s="246"/>
      <c r="BY277" s="246"/>
    </row>
    <row r="278" spans="1:77" s="73" customFormat="1" ht="25.5" customHeight="1" thickBot="1" x14ac:dyDescent="0.25">
      <c r="A278" s="171" t="str">
        <f>IF('Charity details'!A278="","",'Charity details'!A278)</f>
        <v/>
      </c>
      <c r="B278" s="171" t="str">
        <f>IF('Charity details'!B278="",IF(A278="","","Complete Sec.A"),'Charity details'!B278)</f>
        <v/>
      </c>
      <c r="C278" s="108"/>
      <c r="D278" s="11"/>
      <c r="E278" s="11"/>
      <c r="F278" s="11"/>
      <c r="G278" s="11"/>
      <c r="H278" s="12"/>
      <c r="I278" s="12"/>
      <c r="J278" s="12"/>
      <c r="K278" s="12"/>
      <c r="L278" s="12"/>
      <c r="M278" s="12"/>
      <c r="N278" s="12"/>
      <c r="O278" s="12"/>
      <c r="P278" s="12"/>
      <c r="Q278" s="12"/>
      <c r="R278" s="12"/>
      <c r="S278" s="12"/>
      <c r="T278" s="12"/>
      <c r="U278" s="12"/>
      <c r="V278" s="12"/>
      <c r="W278" s="12"/>
      <c r="X278" s="12"/>
      <c r="Y278" s="12"/>
      <c r="Z278" s="11"/>
      <c r="AA278" s="11"/>
      <c r="AB278" s="11"/>
      <c r="AC278" s="108"/>
      <c r="AD278" s="108"/>
      <c r="AE278" s="108"/>
      <c r="AF278" s="9"/>
      <c r="AG278" s="9"/>
      <c r="AH278" s="9"/>
      <c r="AI278" s="10"/>
      <c r="AJ278" s="9"/>
      <c r="AK278" s="11"/>
      <c r="AL278" s="9"/>
      <c r="AM278" s="9"/>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9"/>
      <c r="BL278" s="11"/>
      <c r="BM278" s="11"/>
      <c r="BN278" s="11"/>
      <c r="BO278" s="11"/>
      <c r="BP278" s="11"/>
      <c r="BQ278" s="11"/>
      <c r="BR278" s="11"/>
      <c r="BS278" s="11"/>
      <c r="BT278" s="11"/>
      <c r="BU278" s="11"/>
      <c r="BV278" s="9"/>
      <c r="BW278" s="11"/>
      <c r="BX278" s="246"/>
      <c r="BY278" s="246"/>
    </row>
    <row r="279" spans="1:77" s="73" customFormat="1" ht="25.5" customHeight="1" thickBot="1" x14ac:dyDescent="0.25">
      <c r="A279" s="171" t="str">
        <f>IF('Charity details'!A279="","",'Charity details'!A279)</f>
        <v/>
      </c>
      <c r="B279" s="171" t="str">
        <f>IF('Charity details'!B279="",IF(A279="","","Complete Sec.A"),'Charity details'!B279)</f>
        <v/>
      </c>
      <c r="C279" s="108"/>
      <c r="D279" s="11"/>
      <c r="E279" s="11"/>
      <c r="F279" s="11"/>
      <c r="G279" s="11"/>
      <c r="H279" s="12"/>
      <c r="I279" s="12"/>
      <c r="J279" s="12"/>
      <c r="K279" s="12"/>
      <c r="L279" s="12"/>
      <c r="M279" s="12"/>
      <c r="N279" s="12"/>
      <c r="O279" s="12"/>
      <c r="P279" s="12"/>
      <c r="Q279" s="12"/>
      <c r="R279" s="12"/>
      <c r="S279" s="12"/>
      <c r="T279" s="12"/>
      <c r="U279" s="12"/>
      <c r="V279" s="12"/>
      <c r="W279" s="12"/>
      <c r="X279" s="12"/>
      <c r="Y279" s="12"/>
      <c r="Z279" s="11"/>
      <c r="AA279" s="11"/>
      <c r="AB279" s="11"/>
      <c r="AC279" s="108"/>
      <c r="AD279" s="108"/>
      <c r="AE279" s="108"/>
      <c r="AF279" s="9"/>
      <c r="AG279" s="9"/>
      <c r="AH279" s="9"/>
      <c r="AI279" s="10"/>
      <c r="AJ279" s="9"/>
      <c r="AK279" s="11"/>
      <c r="AL279" s="9"/>
      <c r="AM279" s="9"/>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9"/>
      <c r="BL279" s="11"/>
      <c r="BM279" s="11"/>
      <c r="BN279" s="11"/>
      <c r="BO279" s="11"/>
      <c r="BP279" s="11"/>
      <c r="BQ279" s="11"/>
      <c r="BR279" s="11"/>
      <c r="BS279" s="11"/>
      <c r="BT279" s="11"/>
      <c r="BU279" s="11"/>
      <c r="BV279" s="9"/>
      <c r="BW279" s="11"/>
      <c r="BX279" s="246"/>
      <c r="BY279" s="246"/>
    </row>
    <row r="280" spans="1:77" s="73" customFormat="1" ht="25.5" customHeight="1" thickBot="1" x14ac:dyDescent="0.25">
      <c r="A280" s="171" t="str">
        <f>IF('Charity details'!A280="","",'Charity details'!A280)</f>
        <v/>
      </c>
      <c r="B280" s="171" t="str">
        <f>IF('Charity details'!B280="",IF(A280="","","Complete Sec.A"),'Charity details'!B280)</f>
        <v/>
      </c>
      <c r="C280" s="108"/>
      <c r="D280" s="11"/>
      <c r="E280" s="11"/>
      <c r="F280" s="11"/>
      <c r="G280" s="11"/>
      <c r="H280" s="12"/>
      <c r="I280" s="12"/>
      <c r="J280" s="12"/>
      <c r="K280" s="12"/>
      <c r="L280" s="12"/>
      <c r="M280" s="12"/>
      <c r="N280" s="12"/>
      <c r="O280" s="12"/>
      <c r="P280" s="12"/>
      <c r="Q280" s="12"/>
      <c r="R280" s="12"/>
      <c r="S280" s="12"/>
      <c r="T280" s="12"/>
      <c r="U280" s="12"/>
      <c r="V280" s="12"/>
      <c r="W280" s="12"/>
      <c r="X280" s="12"/>
      <c r="Y280" s="12"/>
      <c r="Z280" s="11"/>
      <c r="AA280" s="11"/>
      <c r="AB280" s="11"/>
      <c r="AC280" s="108"/>
      <c r="AD280" s="108"/>
      <c r="AE280" s="108"/>
      <c r="AF280" s="9"/>
      <c r="AG280" s="9"/>
      <c r="AH280" s="9"/>
      <c r="AI280" s="10"/>
      <c r="AJ280" s="9"/>
      <c r="AK280" s="11"/>
      <c r="AL280" s="9"/>
      <c r="AM280" s="9"/>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9"/>
      <c r="BL280" s="11"/>
      <c r="BM280" s="11"/>
      <c r="BN280" s="11"/>
      <c r="BO280" s="11"/>
      <c r="BP280" s="11"/>
      <c r="BQ280" s="11"/>
      <c r="BR280" s="11"/>
      <c r="BS280" s="11"/>
      <c r="BT280" s="11"/>
      <c r="BU280" s="11"/>
      <c r="BV280" s="9"/>
      <c r="BW280" s="11"/>
      <c r="BX280" s="246"/>
      <c r="BY280" s="246"/>
    </row>
    <row r="281" spans="1:77" s="73" customFormat="1" ht="25.5" customHeight="1" thickBot="1" x14ac:dyDescent="0.25">
      <c r="A281" s="171" t="str">
        <f>IF('Charity details'!A281="","",'Charity details'!A281)</f>
        <v/>
      </c>
      <c r="B281" s="171" t="str">
        <f>IF('Charity details'!B281="",IF(A281="","","Complete Sec.A"),'Charity details'!B281)</f>
        <v/>
      </c>
      <c r="C281" s="108"/>
      <c r="D281" s="11"/>
      <c r="E281" s="11"/>
      <c r="F281" s="11"/>
      <c r="G281" s="11"/>
      <c r="H281" s="12"/>
      <c r="I281" s="12"/>
      <c r="J281" s="12"/>
      <c r="K281" s="12"/>
      <c r="L281" s="12"/>
      <c r="M281" s="12"/>
      <c r="N281" s="12"/>
      <c r="O281" s="12"/>
      <c r="P281" s="12"/>
      <c r="Q281" s="12"/>
      <c r="R281" s="12"/>
      <c r="S281" s="12"/>
      <c r="T281" s="12"/>
      <c r="U281" s="12"/>
      <c r="V281" s="12"/>
      <c r="W281" s="12"/>
      <c r="X281" s="12"/>
      <c r="Y281" s="12"/>
      <c r="Z281" s="11"/>
      <c r="AA281" s="11"/>
      <c r="AB281" s="11"/>
      <c r="AC281" s="108"/>
      <c r="AD281" s="108"/>
      <c r="AE281" s="108"/>
      <c r="AF281" s="9"/>
      <c r="AG281" s="9"/>
      <c r="AH281" s="9"/>
      <c r="AI281" s="10"/>
      <c r="AJ281" s="9"/>
      <c r="AK281" s="11"/>
      <c r="AL281" s="9"/>
      <c r="AM281" s="9"/>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9"/>
      <c r="BL281" s="11"/>
      <c r="BM281" s="11"/>
      <c r="BN281" s="11"/>
      <c r="BO281" s="11"/>
      <c r="BP281" s="11"/>
      <c r="BQ281" s="11"/>
      <c r="BR281" s="11"/>
      <c r="BS281" s="11"/>
      <c r="BT281" s="11"/>
      <c r="BU281" s="11"/>
      <c r="BV281" s="9"/>
      <c r="BW281" s="11"/>
      <c r="BX281" s="246"/>
      <c r="BY281" s="246"/>
    </row>
    <row r="282" spans="1:77" s="73" customFormat="1" ht="25.5" customHeight="1" thickBot="1" x14ac:dyDescent="0.25">
      <c r="A282" s="171" t="str">
        <f>IF('Charity details'!A282="","",'Charity details'!A282)</f>
        <v/>
      </c>
      <c r="B282" s="171" t="str">
        <f>IF('Charity details'!B282="",IF(A282="","","Complete Sec.A"),'Charity details'!B282)</f>
        <v/>
      </c>
      <c r="C282" s="108"/>
      <c r="D282" s="11"/>
      <c r="E282" s="11"/>
      <c r="F282" s="11"/>
      <c r="G282" s="11"/>
      <c r="H282" s="12"/>
      <c r="I282" s="12"/>
      <c r="J282" s="12"/>
      <c r="K282" s="12"/>
      <c r="L282" s="12"/>
      <c r="M282" s="12"/>
      <c r="N282" s="12"/>
      <c r="O282" s="12"/>
      <c r="P282" s="12"/>
      <c r="Q282" s="12"/>
      <c r="R282" s="12"/>
      <c r="S282" s="12"/>
      <c r="T282" s="12"/>
      <c r="U282" s="12"/>
      <c r="V282" s="12"/>
      <c r="W282" s="12"/>
      <c r="X282" s="12"/>
      <c r="Y282" s="12"/>
      <c r="Z282" s="11"/>
      <c r="AA282" s="11"/>
      <c r="AB282" s="11"/>
      <c r="AC282" s="108"/>
      <c r="AD282" s="108"/>
      <c r="AE282" s="108"/>
      <c r="AF282" s="9"/>
      <c r="AG282" s="9"/>
      <c r="AH282" s="9"/>
      <c r="AI282" s="10"/>
      <c r="AJ282" s="9"/>
      <c r="AK282" s="11"/>
      <c r="AL282" s="9"/>
      <c r="AM282" s="9"/>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9"/>
      <c r="BL282" s="11"/>
      <c r="BM282" s="11"/>
      <c r="BN282" s="11"/>
      <c r="BO282" s="11"/>
      <c r="BP282" s="11"/>
      <c r="BQ282" s="11"/>
      <c r="BR282" s="11"/>
      <c r="BS282" s="11"/>
      <c r="BT282" s="11"/>
      <c r="BU282" s="11"/>
      <c r="BV282" s="9"/>
      <c r="BW282" s="11"/>
      <c r="BX282" s="246"/>
      <c r="BY282" s="246"/>
    </row>
    <row r="283" spans="1:77" s="73" customFormat="1" ht="25.5" customHeight="1" thickBot="1" x14ac:dyDescent="0.25">
      <c r="A283" s="171" t="str">
        <f>IF('Charity details'!A283="","",'Charity details'!A283)</f>
        <v/>
      </c>
      <c r="B283" s="171" t="str">
        <f>IF('Charity details'!B283="",IF(A283="","","Complete Sec.A"),'Charity details'!B283)</f>
        <v/>
      </c>
      <c r="C283" s="108"/>
      <c r="D283" s="11"/>
      <c r="E283" s="11"/>
      <c r="F283" s="11"/>
      <c r="G283" s="11"/>
      <c r="H283" s="12"/>
      <c r="I283" s="12"/>
      <c r="J283" s="12"/>
      <c r="K283" s="12"/>
      <c r="L283" s="12"/>
      <c r="M283" s="12"/>
      <c r="N283" s="12"/>
      <c r="O283" s="12"/>
      <c r="P283" s="12"/>
      <c r="Q283" s="12"/>
      <c r="R283" s="12"/>
      <c r="S283" s="12"/>
      <c r="T283" s="12"/>
      <c r="U283" s="12"/>
      <c r="V283" s="12"/>
      <c r="W283" s="12"/>
      <c r="X283" s="12"/>
      <c r="Y283" s="12"/>
      <c r="Z283" s="11"/>
      <c r="AA283" s="11"/>
      <c r="AB283" s="11"/>
      <c r="AC283" s="108"/>
      <c r="AD283" s="108"/>
      <c r="AE283" s="108"/>
      <c r="AF283" s="9"/>
      <c r="AG283" s="9"/>
      <c r="AH283" s="9"/>
      <c r="AI283" s="10"/>
      <c r="AJ283" s="9"/>
      <c r="AK283" s="11"/>
      <c r="AL283" s="9"/>
      <c r="AM283" s="9"/>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9"/>
      <c r="BL283" s="11"/>
      <c r="BM283" s="11"/>
      <c r="BN283" s="11"/>
      <c r="BO283" s="11"/>
      <c r="BP283" s="11"/>
      <c r="BQ283" s="11"/>
      <c r="BR283" s="11"/>
      <c r="BS283" s="11"/>
      <c r="BT283" s="11"/>
      <c r="BU283" s="11"/>
      <c r="BV283" s="9"/>
      <c r="BW283" s="11"/>
      <c r="BX283" s="246"/>
      <c r="BY283" s="246"/>
    </row>
    <row r="284" spans="1:77" s="73" customFormat="1" ht="25.5" customHeight="1" thickBot="1" x14ac:dyDescent="0.25">
      <c r="A284" s="171" t="str">
        <f>IF('Charity details'!A284="","",'Charity details'!A284)</f>
        <v/>
      </c>
      <c r="B284" s="171" t="str">
        <f>IF('Charity details'!B284="",IF(A284="","","Complete Sec.A"),'Charity details'!B284)</f>
        <v/>
      </c>
      <c r="C284" s="108"/>
      <c r="D284" s="11"/>
      <c r="E284" s="11"/>
      <c r="F284" s="11"/>
      <c r="G284" s="11"/>
      <c r="H284" s="12"/>
      <c r="I284" s="12"/>
      <c r="J284" s="12"/>
      <c r="K284" s="12"/>
      <c r="L284" s="12"/>
      <c r="M284" s="12"/>
      <c r="N284" s="12"/>
      <c r="O284" s="12"/>
      <c r="P284" s="12"/>
      <c r="Q284" s="12"/>
      <c r="R284" s="12"/>
      <c r="S284" s="12"/>
      <c r="T284" s="12"/>
      <c r="U284" s="12"/>
      <c r="V284" s="12"/>
      <c r="W284" s="12"/>
      <c r="X284" s="12"/>
      <c r="Y284" s="12"/>
      <c r="Z284" s="11"/>
      <c r="AA284" s="11"/>
      <c r="AB284" s="11"/>
      <c r="AC284" s="108"/>
      <c r="AD284" s="108"/>
      <c r="AE284" s="108"/>
      <c r="AF284" s="9"/>
      <c r="AG284" s="9"/>
      <c r="AH284" s="9"/>
      <c r="AI284" s="10"/>
      <c r="AJ284" s="9"/>
      <c r="AK284" s="11"/>
      <c r="AL284" s="9"/>
      <c r="AM284" s="9"/>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9"/>
      <c r="BL284" s="11"/>
      <c r="BM284" s="11"/>
      <c r="BN284" s="11"/>
      <c r="BO284" s="11"/>
      <c r="BP284" s="11"/>
      <c r="BQ284" s="11"/>
      <c r="BR284" s="11"/>
      <c r="BS284" s="11"/>
      <c r="BT284" s="11"/>
      <c r="BU284" s="11"/>
      <c r="BV284" s="9"/>
      <c r="BW284" s="11"/>
      <c r="BX284" s="246"/>
      <c r="BY284" s="246"/>
    </row>
    <row r="285" spans="1:77" s="73" customFormat="1" ht="25.5" customHeight="1" thickBot="1" x14ac:dyDescent="0.25">
      <c r="A285" s="171" t="str">
        <f>IF('Charity details'!A285="","",'Charity details'!A285)</f>
        <v/>
      </c>
      <c r="B285" s="171" t="str">
        <f>IF('Charity details'!B285="",IF(A285="","","Complete Sec.A"),'Charity details'!B285)</f>
        <v/>
      </c>
      <c r="C285" s="108"/>
      <c r="D285" s="11"/>
      <c r="E285" s="11"/>
      <c r="F285" s="11"/>
      <c r="G285" s="11"/>
      <c r="H285" s="12"/>
      <c r="I285" s="12"/>
      <c r="J285" s="12"/>
      <c r="K285" s="12"/>
      <c r="L285" s="12"/>
      <c r="M285" s="12"/>
      <c r="N285" s="12"/>
      <c r="O285" s="12"/>
      <c r="P285" s="12"/>
      <c r="Q285" s="12"/>
      <c r="R285" s="12"/>
      <c r="S285" s="12"/>
      <c r="T285" s="12"/>
      <c r="U285" s="12"/>
      <c r="V285" s="12"/>
      <c r="W285" s="12"/>
      <c r="X285" s="12"/>
      <c r="Y285" s="12"/>
      <c r="Z285" s="11"/>
      <c r="AA285" s="11"/>
      <c r="AB285" s="11"/>
      <c r="AC285" s="108"/>
      <c r="AD285" s="108"/>
      <c r="AE285" s="108"/>
      <c r="AF285" s="9"/>
      <c r="AG285" s="9"/>
      <c r="AH285" s="9"/>
      <c r="AI285" s="10"/>
      <c r="AJ285" s="9"/>
      <c r="AK285" s="11"/>
      <c r="AL285" s="9"/>
      <c r="AM285" s="9"/>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9"/>
      <c r="BL285" s="11"/>
      <c r="BM285" s="11"/>
      <c r="BN285" s="11"/>
      <c r="BO285" s="11"/>
      <c r="BP285" s="11"/>
      <c r="BQ285" s="11"/>
      <c r="BR285" s="11"/>
      <c r="BS285" s="11"/>
      <c r="BT285" s="11"/>
      <c r="BU285" s="11"/>
      <c r="BV285" s="9"/>
      <c r="BW285" s="11"/>
      <c r="BX285" s="246"/>
      <c r="BY285" s="246"/>
    </row>
    <row r="286" spans="1:77" s="73" customFormat="1" ht="25.5" customHeight="1" thickBot="1" x14ac:dyDescent="0.25">
      <c r="A286" s="171" t="str">
        <f>IF('Charity details'!A286="","",'Charity details'!A286)</f>
        <v/>
      </c>
      <c r="B286" s="171" t="str">
        <f>IF('Charity details'!B286="",IF(A286="","","Complete Sec.A"),'Charity details'!B286)</f>
        <v/>
      </c>
      <c r="C286" s="108"/>
      <c r="D286" s="11"/>
      <c r="E286" s="11"/>
      <c r="F286" s="11"/>
      <c r="G286" s="11"/>
      <c r="H286" s="12"/>
      <c r="I286" s="12"/>
      <c r="J286" s="12"/>
      <c r="K286" s="12"/>
      <c r="L286" s="12"/>
      <c r="M286" s="12"/>
      <c r="N286" s="12"/>
      <c r="O286" s="12"/>
      <c r="P286" s="12"/>
      <c r="Q286" s="12"/>
      <c r="R286" s="12"/>
      <c r="S286" s="12"/>
      <c r="T286" s="12"/>
      <c r="U286" s="12"/>
      <c r="V286" s="12"/>
      <c r="W286" s="12"/>
      <c r="X286" s="12"/>
      <c r="Y286" s="12"/>
      <c r="Z286" s="11"/>
      <c r="AA286" s="11"/>
      <c r="AB286" s="11"/>
      <c r="AC286" s="108"/>
      <c r="AD286" s="108"/>
      <c r="AE286" s="108"/>
      <c r="AF286" s="9"/>
      <c r="AG286" s="9"/>
      <c r="AH286" s="9"/>
      <c r="AI286" s="10"/>
      <c r="AJ286" s="9"/>
      <c r="AK286" s="11"/>
      <c r="AL286" s="9"/>
      <c r="AM286" s="9"/>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9"/>
      <c r="BL286" s="11"/>
      <c r="BM286" s="11"/>
      <c r="BN286" s="11"/>
      <c r="BO286" s="11"/>
      <c r="BP286" s="11"/>
      <c r="BQ286" s="11"/>
      <c r="BR286" s="11"/>
      <c r="BS286" s="11"/>
      <c r="BT286" s="11"/>
      <c r="BU286" s="11"/>
      <c r="BV286" s="9"/>
      <c r="BW286" s="11"/>
      <c r="BX286" s="246"/>
      <c r="BY286" s="246"/>
    </row>
    <row r="287" spans="1:77" s="73" customFormat="1" ht="25.5" customHeight="1" thickBot="1" x14ac:dyDescent="0.25">
      <c r="A287" s="171" t="str">
        <f>IF('Charity details'!A287="","",'Charity details'!A287)</f>
        <v/>
      </c>
      <c r="B287" s="171" t="str">
        <f>IF('Charity details'!B287="",IF(A287="","","Complete Sec.A"),'Charity details'!B287)</f>
        <v/>
      </c>
      <c r="C287" s="108"/>
      <c r="D287" s="11"/>
      <c r="E287" s="11"/>
      <c r="F287" s="11"/>
      <c r="G287" s="11"/>
      <c r="H287" s="12"/>
      <c r="I287" s="12"/>
      <c r="J287" s="12"/>
      <c r="K287" s="12"/>
      <c r="L287" s="12"/>
      <c r="M287" s="12"/>
      <c r="N287" s="12"/>
      <c r="O287" s="12"/>
      <c r="P287" s="12"/>
      <c r="Q287" s="12"/>
      <c r="R287" s="12"/>
      <c r="S287" s="12"/>
      <c r="T287" s="12"/>
      <c r="U287" s="12"/>
      <c r="V287" s="12"/>
      <c r="W287" s="12"/>
      <c r="X287" s="12"/>
      <c r="Y287" s="12"/>
      <c r="Z287" s="11"/>
      <c r="AA287" s="11"/>
      <c r="AB287" s="11"/>
      <c r="AC287" s="108"/>
      <c r="AD287" s="108"/>
      <c r="AE287" s="108"/>
      <c r="AF287" s="9"/>
      <c r="AG287" s="9"/>
      <c r="AH287" s="9"/>
      <c r="AI287" s="10"/>
      <c r="AJ287" s="9"/>
      <c r="AK287" s="11"/>
      <c r="AL287" s="9"/>
      <c r="AM287" s="9"/>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9"/>
      <c r="BL287" s="11"/>
      <c r="BM287" s="11"/>
      <c r="BN287" s="11"/>
      <c r="BO287" s="11"/>
      <c r="BP287" s="11"/>
      <c r="BQ287" s="11"/>
      <c r="BR287" s="11"/>
      <c r="BS287" s="11"/>
      <c r="BT287" s="11"/>
      <c r="BU287" s="11"/>
      <c r="BV287" s="9"/>
      <c r="BW287" s="11"/>
      <c r="BX287" s="246"/>
      <c r="BY287" s="246"/>
    </row>
    <row r="288" spans="1:77" s="73" customFormat="1" ht="25.5" customHeight="1" thickBot="1" x14ac:dyDescent="0.25">
      <c r="A288" s="171" t="str">
        <f>IF('Charity details'!A288="","",'Charity details'!A288)</f>
        <v/>
      </c>
      <c r="B288" s="171" t="str">
        <f>IF('Charity details'!B288="",IF(A288="","","Complete Sec.A"),'Charity details'!B288)</f>
        <v/>
      </c>
      <c r="C288" s="108"/>
      <c r="D288" s="11"/>
      <c r="E288" s="11"/>
      <c r="F288" s="11"/>
      <c r="G288" s="11"/>
      <c r="H288" s="12"/>
      <c r="I288" s="12"/>
      <c r="J288" s="12"/>
      <c r="K288" s="12"/>
      <c r="L288" s="12"/>
      <c r="M288" s="12"/>
      <c r="N288" s="12"/>
      <c r="O288" s="12"/>
      <c r="P288" s="12"/>
      <c r="Q288" s="12"/>
      <c r="R288" s="12"/>
      <c r="S288" s="12"/>
      <c r="T288" s="12"/>
      <c r="U288" s="12"/>
      <c r="V288" s="12"/>
      <c r="W288" s="12"/>
      <c r="X288" s="12"/>
      <c r="Y288" s="12"/>
      <c r="Z288" s="11"/>
      <c r="AA288" s="11"/>
      <c r="AB288" s="11"/>
      <c r="AC288" s="108"/>
      <c r="AD288" s="108"/>
      <c r="AE288" s="108"/>
      <c r="AF288" s="9"/>
      <c r="AG288" s="9"/>
      <c r="AH288" s="9"/>
      <c r="AI288" s="10"/>
      <c r="AJ288" s="9"/>
      <c r="AK288" s="11"/>
      <c r="AL288" s="9"/>
      <c r="AM288" s="9"/>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9"/>
      <c r="BL288" s="11"/>
      <c r="BM288" s="11"/>
      <c r="BN288" s="11"/>
      <c r="BO288" s="11"/>
      <c r="BP288" s="11"/>
      <c r="BQ288" s="11"/>
      <c r="BR288" s="11"/>
      <c r="BS288" s="11"/>
      <c r="BT288" s="11"/>
      <c r="BU288" s="11"/>
      <c r="BV288" s="9"/>
      <c r="BW288" s="11"/>
      <c r="BX288" s="246"/>
      <c r="BY288" s="246"/>
    </row>
    <row r="289" spans="1:77" s="73" customFormat="1" ht="25.5" customHeight="1" thickBot="1" x14ac:dyDescent="0.25">
      <c r="A289" s="171" t="str">
        <f>IF('Charity details'!A289="","",'Charity details'!A289)</f>
        <v/>
      </c>
      <c r="B289" s="171" t="str">
        <f>IF('Charity details'!B289="",IF(A289="","","Complete Sec.A"),'Charity details'!B289)</f>
        <v/>
      </c>
      <c r="C289" s="108"/>
      <c r="D289" s="11"/>
      <c r="E289" s="11"/>
      <c r="F289" s="11"/>
      <c r="G289" s="11"/>
      <c r="H289" s="12"/>
      <c r="I289" s="12"/>
      <c r="J289" s="12"/>
      <c r="K289" s="12"/>
      <c r="L289" s="12"/>
      <c r="M289" s="12"/>
      <c r="N289" s="12"/>
      <c r="O289" s="12"/>
      <c r="P289" s="12"/>
      <c r="Q289" s="12"/>
      <c r="R289" s="12"/>
      <c r="S289" s="12"/>
      <c r="T289" s="12"/>
      <c r="U289" s="12"/>
      <c r="V289" s="12"/>
      <c r="W289" s="12"/>
      <c r="X289" s="12"/>
      <c r="Y289" s="12"/>
      <c r="Z289" s="11"/>
      <c r="AA289" s="11"/>
      <c r="AB289" s="11"/>
      <c r="AC289" s="108"/>
      <c r="AD289" s="108"/>
      <c r="AE289" s="108"/>
      <c r="AF289" s="9"/>
      <c r="AG289" s="9"/>
      <c r="AH289" s="9"/>
      <c r="AI289" s="10"/>
      <c r="AJ289" s="9"/>
      <c r="AK289" s="11"/>
      <c r="AL289" s="9"/>
      <c r="AM289" s="9"/>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9"/>
      <c r="BL289" s="11"/>
      <c r="BM289" s="11"/>
      <c r="BN289" s="11"/>
      <c r="BO289" s="11"/>
      <c r="BP289" s="11"/>
      <c r="BQ289" s="11"/>
      <c r="BR289" s="11"/>
      <c r="BS289" s="11"/>
      <c r="BT289" s="11"/>
      <c r="BU289" s="11"/>
      <c r="BV289" s="9"/>
      <c r="BW289" s="11"/>
      <c r="BX289" s="246"/>
      <c r="BY289" s="246"/>
    </row>
    <row r="290" spans="1:77" s="73" customFormat="1" ht="25.5" customHeight="1" thickBot="1" x14ac:dyDescent="0.25">
      <c r="A290" s="171" t="str">
        <f>IF('Charity details'!A290="","",'Charity details'!A290)</f>
        <v/>
      </c>
      <c r="B290" s="171" t="str">
        <f>IF('Charity details'!B290="",IF(A290="","","Complete Sec.A"),'Charity details'!B290)</f>
        <v/>
      </c>
      <c r="C290" s="108"/>
      <c r="D290" s="11"/>
      <c r="E290" s="11"/>
      <c r="F290" s="11"/>
      <c r="G290" s="11"/>
      <c r="H290" s="12"/>
      <c r="I290" s="12"/>
      <c r="J290" s="12"/>
      <c r="K290" s="12"/>
      <c r="L290" s="12"/>
      <c r="M290" s="12"/>
      <c r="N290" s="12"/>
      <c r="O290" s="12"/>
      <c r="P290" s="12"/>
      <c r="Q290" s="12"/>
      <c r="R290" s="12"/>
      <c r="S290" s="12"/>
      <c r="T290" s="12"/>
      <c r="U290" s="12"/>
      <c r="V290" s="12"/>
      <c r="W290" s="12"/>
      <c r="X290" s="12"/>
      <c r="Y290" s="12"/>
      <c r="Z290" s="11"/>
      <c r="AA290" s="11"/>
      <c r="AB290" s="11"/>
      <c r="AC290" s="108"/>
      <c r="AD290" s="108"/>
      <c r="AE290" s="108"/>
      <c r="AF290" s="9"/>
      <c r="AG290" s="9"/>
      <c r="AH290" s="9"/>
      <c r="AI290" s="10"/>
      <c r="AJ290" s="9"/>
      <c r="AK290" s="11"/>
      <c r="AL290" s="9"/>
      <c r="AM290" s="9"/>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9"/>
      <c r="BL290" s="11"/>
      <c r="BM290" s="11"/>
      <c r="BN290" s="11"/>
      <c r="BO290" s="11"/>
      <c r="BP290" s="11"/>
      <c r="BQ290" s="11"/>
      <c r="BR290" s="11"/>
      <c r="BS290" s="11"/>
      <c r="BT290" s="11"/>
      <c r="BU290" s="11"/>
      <c r="BV290" s="9"/>
      <c r="BW290" s="11"/>
      <c r="BX290" s="246"/>
      <c r="BY290" s="246"/>
    </row>
    <row r="291" spans="1:77" s="73" customFormat="1" ht="25.5" customHeight="1" thickBot="1" x14ac:dyDescent="0.25">
      <c r="A291" s="171" t="str">
        <f>IF('Charity details'!A291="","",'Charity details'!A291)</f>
        <v/>
      </c>
      <c r="B291" s="171" t="str">
        <f>IF('Charity details'!B291="",IF(A291="","","Complete Sec.A"),'Charity details'!B291)</f>
        <v/>
      </c>
      <c r="C291" s="108"/>
      <c r="D291" s="11"/>
      <c r="E291" s="11"/>
      <c r="F291" s="11"/>
      <c r="G291" s="11"/>
      <c r="H291" s="12"/>
      <c r="I291" s="12"/>
      <c r="J291" s="12"/>
      <c r="K291" s="12"/>
      <c r="L291" s="12"/>
      <c r="M291" s="12"/>
      <c r="N291" s="12"/>
      <c r="O291" s="12"/>
      <c r="P291" s="12"/>
      <c r="Q291" s="12"/>
      <c r="R291" s="12"/>
      <c r="S291" s="12"/>
      <c r="T291" s="12"/>
      <c r="U291" s="12"/>
      <c r="V291" s="12"/>
      <c r="W291" s="12"/>
      <c r="X291" s="12"/>
      <c r="Y291" s="12"/>
      <c r="Z291" s="11"/>
      <c r="AA291" s="11"/>
      <c r="AB291" s="11"/>
      <c r="AC291" s="108"/>
      <c r="AD291" s="108"/>
      <c r="AE291" s="108"/>
      <c r="AF291" s="9"/>
      <c r="AG291" s="9"/>
      <c r="AH291" s="9"/>
      <c r="AI291" s="10"/>
      <c r="AJ291" s="9"/>
      <c r="AK291" s="11"/>
      <c r="AL291" s="9"/>
      <c r="AM291" s="9"/>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9"/>
      <c r="BL291" s="11"/>
      <c r="BM291" s="11"/>
      <c r="BN291" s="11"/>
      <c r="BO291" s="11"/>
      <c r="BP291" s="11"/>
      <c r="BQ291" s="11"/>
      <c r="BR291" s="11"/>
      <c r="BS291" s="11"/>
      <c r="BT291" s="11"/>
      <c r="BU291" s="11"/>
      <c r="BV291" s="9"/>
      <c r="BW291" s="11"/>
      <c r="BX291" s="246"/>
      <c r="BY291" s="246"/>
    </row>
    <row r="292" spans="1:77" s="73" customFormat="1" ht="25.5" customHeight="1" thickBot="1" x14ac:dyDescent="0.25">
      <c r="A292" s="171" t="str">
        <f>IF('Charity details'!A292="","",'Charity details'!A292)</f>
        <v/>
      </c>
      <c r="B292" s="171" t="str">
        <f>IF('Charity details'!B292="",IF(A292="","","Complete Sec.A"),'Charity details'!B292)</f>
        <v/>
      </c>
      <c r="C292" s="108"/>
      <c r="D292" s="11"/>
      <c r="E292" s="11"/>
      <c r="F292" s="11"/>
      <c r="G292" s="11"/>
      <c r="H292" s="12"/>
      <c r="I292" s="12"/>
      <c r="J292" s="12"/>
      <c r="K292" s="12"/>
      <c r="L292" s="12"/>
      <c r="M292" s="12"/>
      <c r="N292" s="12"/>
      <c r="O292" s="12"/>
      <c r="P292" s="12"/>
      <c r="Q292" s="12"/>
      <c r="R292" s="12"/>
      <c r="S292" s="12"/>
      <c r="T292" s="12"/>
      <c r="U292" s="12"/>
      <c r="V292" s="12"/>
      <c r="W292" s="12"/>
      <c r="X292" s="12"/>
      <c r="Y292" s="12"/>
      <c r="Z292" s="11"/>
      <c r="AA292" s="11"/>
      <c r="AB292" s="11"/>
      <c r="AC292" s="108"/>
      <c r="AD292" s="108"/>
      <c r="AE292" s="108"/>
      <c r="AF292" s="9"/>
      <c r="AG292" s="9"/>
      <c r="AH292" s="9"/>
      <c r="AI292" s="10"/>
      <c r="AJ292" s="9"/>
      <c r="AK292" s="11"/>
      <c r="AL292" s="9"/>
      <c r="AM292" s="9"/>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9"/>
      <c r="BL292" s="11"/>
      <c r="BM292" s="11"/>
      <c r="BN292" s="11"/>
      <c r="BO292" s="11"/>
      <c r="BP292" s="11"/>
      <c r="BQ292" s="11"/>
      <c r="BR292" s="11"/>
      <c r="BS292" s="11"/>
      <c r="BT292" s="11"/>
      <c r="BU292" s="11"/>
      <c r="BV292" s="9"/>
      <c r="BW292" s="11"/>
      <c r="BX292" s="246"/>
      <c r="BY292" s="246"/>
    </row>
    <row r="293" spans="1:77" s="73" customFormat="1" ht="25.5" customHeight="1" thickBot="1" x14ac:dyDescent="0.25">
      <c r="A293" s="171" t="str">
        <f>IF('Charity details'!A293="","",'Charity details'!A293)</f>
        <v/>
      </c>
      <c r="B293" s="171" t="str">
        <f>IF('Charity details'!B293="",IF(A293="","","Complete Sec.A"),'Charity details'!B293)</f>
        <v/>
      </c>
      <c r="C293" s="108"/>
      <c r="D293" s="11"/>
      <c r="E293" s="11"/>
      <c r="F293" s="11"/>
      <c r="G293" s="11"/>
      <c r="H293" s="12"/>
      <c r="I293" s="12"/>
      <c r="J293" s="12"/>
      <c r="K293" s="12"/>
      <c r="L293" s="12"/>
      <c r="M293" s="12"/>
      <c r="N293" s="12"/>
      <c r="O293" s="12"/>
      <c r="P293" s="12"/>
      <c r="Q293" s="12"/>
      <c r="R293" s="12"/>
      <c r="S293" s="12"/>
      <c r="T293" s="12"/>
      <c r="U293" s="12"/>
      <c r="V293" s="12"/>
      <c r="W293" s="12"/>
      <c r="X293" s="12"/>
      <c r="Y293" s="12"/>
      <c r="Z293" s="11"/>
      <c r="AA293" s="11"/>
      <c r="AB293" s="11"/>
      <c r="AC293" s="108"/>
      <c r="AD293" s="108"/>
      <c r="AE293" s="108"/>
      <c r="AF293" s="9"/>
      <c r="AG293" s="9"/>
      <c r="AH293" s="9"/>
      <c r="AI293" s="10"/>
      <c r="AJ293" s="9"/>
      <c r="AK293" s="11"/>
      <c r="AL293" s="9"/>
      <c r="AM293" s="9"/>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9"/>
      <c r="BL293" s="11"/>
      <c r="BM293" s="11"/>
      <c r="BN293" s="11"/>
      <c r="BO293" s="11"/>
      <c r="BP293" s="11"/>
      <c r="BQ293" s="11"/>
      <c r="BR293" s="11"/>
      <c r="BS293" s="11"/>
      <c r="BT293" s="11"/>
      <c r="BU293" s="11"/>
      <c r="BV293" s="9"/>
      <c r="BW293" s="11"/>
      <c r="BX293" s="246"/>
      <c r="BY293" s="246"/>
    </row>
    <row r="294" spans="1:77" s="73" customFormat="1" ht="25.5" customHeight="1" thickBot="1" x14ac:dyDescent="0.25">
      <c r="A294" s="171" t="str">
        <f>IF('Charity details'!A294="","",'Charity details'!A294)</f>
        <v/>
      </c>
      <c r="B294" s="171" t="str">
        <f>IF('Charity details'!B294="",IF(A294="","","Complete Sec.A"),'Charity details'!B294)</f>
        <v/>
      </c>
      <c r="C294" s="108"/>
      <c r="D294" s="11"/>
      <c r="E294" s="11"/>
      <c r="F294" s="11"/>
      <c r="G294" s="11"/>
      <c r="H294" s="12"/>
      <c r="I294" s="12"/>
      <c r="J294" s="12"/>
      <c r="K294" s="12"/>
      <c r="L294" s="12"/>
      <c r="M294" s="12"/>
      <c r="N294" s="12"/>
      <c r="O294" s="12"/>
      <c r="P294" s="12"/>
      <c r="Q294" s="12"/>
      <c r="R294" s="12"/>
      <c r="S294" s="12"/>
      <c r="T294" s="12"/>
      <c r="U294" s="12"/>
      <c r="V294" s="12"/>
      <c r="W294" s="12"/>
      <c r="X294" s="12"/>
      <c r="Y294" s="12"/>
      <c r="Z294" s="11"/>
      <c r="AA294" s="11"/>
      <c r="AB294" s="11"/>
      <c r="AC294" s="108"/>
      <c r="AD294" s="108"/>
      <c r="AE294" s="108"/>
      <c r="AF294" s="9"/>
      <c r="AG294" s="9"/>
      <c r="AH294" s="9"/>
      <c r="AI294" s="10"/>
      <c r="AJ294" s="9"/>
      <c r="AK294" s="11"/>
      <c r="AL294" s="9"/>
      <c r="AM294" s="9"/>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9"/>
      <c r="BL294" s="11"/>
      <c r="BM294" s="11"/>
      <c r="BN294" s="11"/>
      <c r="BO294" s="11"/>
      <c r="BP294" s="11"/>
      <c r="BQ294" s="11"/>
      <c r="BR294" s="11"/>
      <c r="BS294" s="11"/>
      <c r="BT294" s="11"/>
      <c r="BU294" s="11"/>
      <c r="BV294" s="9"/>
      <c r="BW294" s="11"/>
      <c r="BX294" s="246"/>
      <c r="BY294" s="246"/>
    </row>
    <row r="295" spans="1:77" s="73" customFormat="1" ht="25.5" customHeight="1" thickBot="1" x14ac:dyDescent="0.25">
      <c r="A295" s="171" t="str">
        <f>IF('Charity details'!A295="","",'Charity details'!A295)</f>
        <v/>
      </c>
      <c r="B295" s="171" t="str">
        <f>IF('Charity details'!B295="",IF(A295="","","Complete Sec.A"),'Charity details'!B295)</f>
        <v/>
      </c>
      <c r="C295" s="108"/>
      <c r="D295" s="11"/>
      <c r="E295" s="11"/>
      <c r="F295" s="11"/>
      <c r="G295" s="11"/>
      <c r="H295" s="12"/>
      <c r="I295" s="12"/>
      <c r="J295" s="12"/>
      <c r="K295" s="12"/>
      <c r="L295" s="12"/>
      <c r="M295" s="12"/>
      <c r="N295" s="12"/>
      <c r="O295" s="12"/>
      <c r="P295" s="12"/>
      <c r="Q295" s="12"/>
      <c r="R295" s="12"/>
      <c r="S295" s="12"/>
      <c r="T295" s="12"/>
      <c r="U295" s="12"/>
      <c r="V295" s="12"/>
      <c r="W295" s="12"/>
      <c r="X295" s="12"/>
      <c r="Y295" s="12"/>
      <c r="Z295" s="11"/>
      <c r="AA295" s="11"/>
      <c r="AB295" s="11"/>
      <c r="AC295" s="108"/>
      <c r="AD295" s="108"/>
      <c r="AE295" s="108"/>
      <c r="AF295" s="9"/>
      <c r="AG295" s="9"/>
      <c r="AH295" s="9"/>
      <c r="AI295" s="10"/>
      <c r="AJ295" s="9"/>
      <c r="AK295" s="11"/>
      <c r="AL295" s="9"/>
      <c r="AM295" s="9"/>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9"/>
      <c r="BL295" s="11"/>
      <c r="BM295" s="11"/>
      <c r="BN295" s="11"/>
      <c r="BO295" s="11"/>
      <c r="BP295" s="11"/>
      <c r="BQ295" s="11"/>
      <c r="BR295" s="11"/>
      <c r="BS295" s="11"/>
      <c r="BT295" s="11"/>
      <c r="BU295" s="11"/>
      <c r="BV295" s="9"/>
      <c r="BW295" s="11"/>
      <c r="BX295" s="246"/>
      <c r="BY295" s="246"/>
    </row>
    <row r="296" spans="1:77" s="73" customFormat="1" ht="25.5" customHeight="1" thickBot="1" x14ac:dyDescent="0.25">
      <c r="A296" s="171" t="str">
        <f>IF('Charity details'!A296="","",'Charity details'!A296)</f>
        <v/>
      </c>
      <c r="B296" s="171" t="str">
        <f>IF('Charity details'!B296="",IF(A296="","","Complete Sec.A"),'Charity details'!B296)</f>
        <v/>
      </c>
      <c r="C296" s="108"/>
      <c r="D296" s="11"/>
      <c r="E296" s="11"/>
      <c r="F296" s="11"/>
      <c r="G296" s="11"/>
      <c r="H296" s="12"/>
      <c r="I296" s="12"/>
      <c r="J296" s="12"/>
      <c r="K296" s="12"/>
      <c r="L296" s="12"/>
      <c r="M296" s="12"/>
      <c r="N296" s="12"/>
      <c r="O296" s="12"/>
      <c r="P296" s="12"/>
      <c r="Q296" s="12"/>
      <c r="R296" s="12"/>
      <c r="S296" s="12"/>
      <c r="T296" s="12"/>
      <c r="U296" s="12"/>
      <c r="V296" s="12"/>
      <c r="W296" s="12"/>
      <c r="X296" s="12"/>
      <c r="Y296" s="12"/>
      <c r="Z296" s="11"/>
      <c r="AA296" s="11"/>
      <c r="AB296" s="11"/>
      <c r="AC296" s="108"/>
      <c r="AD296" s="108"/>
      <c r="AE296" s="108"/>
      <c r="AF296" s="9"/>
      <c r="AG296" s="9"/>
      <c r="AH296" s="9"/>
      <c r="AI296" s="10"/>
      <c r="AJ296" s="9"/>
      <c r="AK296" s="11"/>
      <c r="AL296" s="9"/>
      <c r="AM296" s="9"/>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9"/>
      <c r="BL296" s="11"/>
      <c r="BM296" s="11"/>
      <c r="BN296" s="11"/>
      <c r="BO296" s="11"/>
      <c r="BP296" s="11"/>
      <c r="BQ296" s="11"/>
      <c r="BR296" s="11"/>
      <c r="BS296" s="11"/>
      <c r="BT296" s="11"/>
      <c r="BU296" s="11"/>
      <c r="BV296" s="9"/>
      <c r="BW296" s="11"/>
      <c r="BX296" s="246"/>
      <c r="BY296" s="246"/>
    </row>
    <row r="297" spans="1:77" s="73" customFormat="1" ht="25.5" customHeight="1" thickBot="1" x14ac:dyDescent="0.25">
      <c r="A297" s="171" t="str">
        <f>IF('Charity details'!A297="","",'Charity details'!A297)</f>
        <v/>
      </c>
      <c r="B297" s="171" t="str">
        <f>IF('Charity details'!B297="",IF(A297="","","Complete Sec.A"),'Charity details'!B297)</f>
        <v/>
      </c>
      <c r="C297" s="108"/>
      <c r="D297" s="11"/>
      <c r="E297" s="11"/>
      <c r="F297" s="11"/>
      <c r="G297" s="11"/>
      <c r="H297" s="12"/>
      <c r="I297" s="12"/>
      <c r="J297" s="12"/>
      <c r="K297" s="12"/>
      <c r="L297" s="12"/>
      <c r="M297" s="12"/>
      <c r="N297" s="12"/>
      <c r="O297" s="12"/>
      <c r="P297" s="12"/>
      <c r="Q297" s="12"/>
      <c r="R297" s="12"/>
      <c r="S297" s="12"/>
      <c r="T297" s="12"/>
      <c r="U297" s="12"/>
      <c r="V297" s="12"/>
      <c r="W297" s="12"/>
      <c r="X297" s="12"/>
      <c r="Y297" s="12"/>
      <c r="Z297" s="11"/>
      <c r="AA297" s="11"/>
      <c r="AB297" s="11"/>
      <c r="AC297" s="108"/>
      <c r="AD297" s="108"/>
      <c r="AE297" s="108"/>
      <c r="AF297" s="9"/>
      <c r="AG297" s="9"/>
      <c r="AH297" s="9"/>
      <c r="AI297" s="10"/>
      <c r="AJ297" s="9"/>
      <c r="AK297" s="11"/>
      <c r="AL297" s="9"/>
      <c r="AM297" s="9"/>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9"/>
      <c r="BL297" s="11"/>
      <c r="BM297" s="11"/>
      <c r="BN297" s="11"/>
      <c r="BO297" s="11"/>
      <c r="BP297" s="11"/>
      <c r="BQ297" s="11"/>
      <c r="BR297" s="11"/>
      <c r="BS297" s="11"/>
      <c r="BT297" s="11"/>
      <c r="BU297" s="11"/>
      <c r="BV297" s="9"/>
      <c r="BW297" s="11"/>
      <c r="BX297" s="246"/>
      <c r="BY297" s="246"/>
    </row>
    <row r="298" spans="1:77" s="73" customFormat="1" ht="25.5" customHeight="1" thickBot="1" x14ac:dyDescent="0.25">
      <c r="A298" s="171" t="str">
        <f>IF('Charity details'!A298="","",'Charity details'!A298)</f>
        <v/>
      </c>
      <c r="B298" s="171" t="str">
        <f>IF('Charity details'!B298="",IF(A298="","","Complete Sec.A"),'Charity details'!B298)</f>
        <v/>
      </c>
      <c r="C298" s="108"/>
      <c r="D298" s="11"/>
      <c r="E298" s="11"/>
      <c r="F298" s="11"/>
      <c r="G298" s="11"/>
      <c r="H298" s="12"/>
      <c r="I298" s="12"/>
      <c r="J298" s="12"/>
      <c r="K298" s="12"/>
      <c r="L298" s="12"/>
      <c r="M298" s="12"/>
      <c r="N298" s="12"/>
      <c r="O298" s="12"/>
      <c r="P298" s="12"/>
      <c r="Q298" s="12"/>
      <c r="R298" s="12"/>
      <c r="S298" s="12"/>
      <c r="T298" s="12"/>
      <c r="U298" s="12"/>
      <c r="V298" s="12"/>
      <c r="W298" s="12"/>
      <c r="X298" s="12"/>
      <c r="Y298" s="12"/>
      <c r="Z298" s="11"/>
      <c r="AA298" s="11"/>
      <c r="AB298" s="11"/>
      <c r="AC298" s="108"/>
      <c r="AD298" s="108"/>
      <c r="AE298" s="108"/>
      <c r="AF298" s="9"/>
      <c r="AG298" s="9"/>
      <c r="AH298" s="9"/>
      <c r="AI298" s="10"/>
      <c r="AJ298" s="9"/>
      <c r="AK298" s="11"/>
      <c r="AL298" s="9"/>
      <c r="AM298" s="9"/>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9"/>
      <c r="BL298" s="11"/>
      <c r="BM298" s="11"/>
      <c r="BN298" s="11"/>
      <c r="BO298" s="11"/>
      <c r="BP298" s="11"/>
      <c r="BQ298" s="11"/>
      <c r="BR298" s="11"/>
      <c r="BS298" s="11"/>
      <c r="BT298" s="11"/>
      <c r="BU298" s="11"/>
      <c r="BV298" s="9"/>
      <c r="BW298" s="11"/>
      <c r="BX298" s="246"/>
      <c r="BY298" s="246"/>
    </row>
    <row r="299" spans="1:77" s="73" customFormat="1" ht="25.5" customHeight="1" thickBot="1" x14ac:dyDescent="0.25">
      <c r="A299" s="171" t="str">
        <f>IF('Charity details'!A299="","",'Charity details'!A299)</f>
        <v/>
      </c>
      <c r="B299" s="171" t="str">
        <f>IF('Charity details'!B299="",IF(A299="","","Complete Sec.A"),'Charity details'!B299)</f>
        <v/>
      </c>
      <c r="C299" s="108"/>
      <c r="D299" s="11"/>
      <c r="E299" s="11"/>
      <c r="F299" s="11"/>
      <c r="G299" s="11"/>
      <c r="H299" s="12"/>
      <c r="I299" s="12"/>
      <c r="J299" s="12"/>
      <c r="K299" s="12"/>
      <c r="L299" s="12"/>
      <c r="M299" s="12"/>
      <c r="N299" s="12"/>
      <c r="O299" s="12"/>
      <c r="P299" s="12"/>
      <c r="Q299" s="12"/>
      <c r="R299" s="12"/>
      <c r="S299" s="12"/>
      <c r="T299" s="12"/>
      <c r="U299" s="12"/>
      <c r="V299" s="12"/>
      <c r="W299" s="12"/>
      <c r="X299" s="12"/>
      <c r="Y299" s="12"/>
      <c r="Z299" s="11"/>
      <c r="AA299" s="11"/>
      <c r="AB299" s="11"/>
      <c r="AC299" s="108"/>
      <c r="AD299" s="108"/>
      <c r="AE299" s="108"/>
      <c r="AF299" s="9"/>
      <c r="AG299" s="9"/>
      <c r="AH299" s="9"/>
      <c r="AI299" s="10"/>
      <c r="AJ299" s="9"/>
      <c r="AK299" s="11"/>
      <c r="AL299" s="9"/>
      <c r="AM299" s="9"/>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9"/>
      <c r="BL299" s="11"/>
      <c r="BM299" s="11"/>
      <c r="BN299" s="11"/>
      <c r="BO299" s="11"/>
      <c r="BP299" s="11"/>
      <c r="BQ299" s="11"/>
      <c r="BR299" s="11"/>
      <c r="BS299" s="11"/>
      <c r="BT299" s="11"/>
      <c r="BU299" s="11"/>
      <c r="BV299" s="9"/>
      <c r="BW299" s="11"/>
      <c r="BX299" s="246"/>
      <c r="BY299" s="246"/>
    </row>
    <row r="300" spans="1:77" s="73" customFormat="1" ht="25.5" customHeight="1" thickBot="1" x14ac:dyDescent="0.25">
      <c r="A300" s="171" t="str">
        <f>IF('Charity details'!A300="","",'Charity details'!A300)</f>
        <v/>
      </c>
      <c r="B300" s="171" t="str">
        <f>IF('Charity details'!B300="",IF(A300="","","Complete Sec.A"),'Charity details'!B300)</f>
        <v/>
      </c>
      <c r="C300" s="108"/>
      <c r="D300" s="11"/>
      <c r="E300" s="11"/>
      <c r="F300" s="11"/>
      <c r="G300" s="11"/>
      <c r="H300" s="12"/>
      <c r="I300" s="12"/>
      <c r="J300" s="12"/>
      <c r="K300" s="12"/>
      <c r="L300" s="12"/>
      <c r="M300" s="12"/>
      <c r="N300" s="12"/>
      <c r="O300" s="12"/>
      <c r="P300" s="12"/>
      <c r="Q300" s="12"/>
      <c r="R300" s="12"/>
      <c r="S300" s="12"/>
      <c r="T300" s="12"/>
      <c r="U300" s="12"/>
      <c r="V300" s="12"/>
      <c r="W300" s="12"/>
      <c r="X300" s="12"/>
      <c r="Y300" s="12"/>
      <c r="Z300" s="11"/>
      <c r="AA300" s="11"/>
      <c r="AB300" s="11"/>
      <c r="AC300" s="108"/>
      <c r="AD300" s="108"/>
      <c r="AE300" s="108"/>
      <c r="AF300" s="9"/>
      <c r="AG300" s="9"/>
      <c r="AH300" s="9"/>
      <c r="AI300" s="10"/>
      <c r="AJ300" s="9"/>
      <c r="AK300" s="11"/>
      <c r="AL300" s="9"/>
      <c r="AM300" s="9"/>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9"/>
      <c r="BL300" s="11"/>
      <c r="BM300" s="11"/>
      <c r="BN300" s="11"/>
      <c r="BO300" s="11"/>
      <c r="BP300" s="11"/>
      <c r="BQ300" s="11"/>
      <c r="BR300" s="11"/>
      <c r="BS300" s="11"/>
      <c r="BT300" s="11"/>
      <c r="BU300" s="11"/>
      <c r="BV300" s="9"/>
      <c r="BW300" s="11"/>
      <c r="BX300" s="246"/>
      <c r="BY300" s="246"/>
    </row>
    <row r="301" spans="1:77" s="73" customFormat="1" ht="25.5" customHeight="1" thickBot="1" x14ac:dyDescent="0.25">
      <c r="A301" s="171" t="str">
        <f>IF('Charity details'!A301="","",'Charity details'!A301)</f>
        <v/>
      </c>
      <c r="B301" s="171" t="str">
        <f>IF('Charity details'!B301="",IF(A301="","","Complete Sec.A"),'Charity details'!B301)</f>
        <v/>
      </c>
      <c r="C301" s="108"/>
      <c r="D301" s="11"/>
      <c r="E301" s="11"/>
      <c r="F301" s="11"/>
      <c r="G301" s="11"/>
      <c r="H301" s="12"/>
      <c r="I301" s="12"/>
      <c r="J301" s="12"/>
      <c r="K301" s="12"/>
      <c r="L301" s="12"/>
      <c r="M301" s="12"/>
      <c r="N301" s="12"/>
      <c r="O301" s="12"/>
      <c r="P301" s="12"/>
      <c r="Q301" s="12"/>
      <c r="R301" s="12"/>
      <c r="S301" s="12"/>
      <c r="T301" s="12"/>
      <c r="U301" s="12"/>
      <c r="V301" s="12"/>
      <c r="W301" s="12"/>
      <c r="X301" s="12"/>
      <c r="Y301" s="12"/>
      <c r="Z301" s="11"/>
      <c r="AA301" s="11"/>
      <c r="AB301" s="11"/>
      <c r="AC301" s="108"/>
      <c r="AD301" s="108"/>
      <c r="AE301" s="108"/>
      <c r="AF301" s="9"/>
      <c r="AG301" s="9"/>
      <c r="AH301" s="9"/>
      <c r="AI301" s="10"/>
      <c r="AJ301" s="9"/>
      <c r="AK301" s="11"/>
      <c r="AL301" s="9"/>
      <c r="AM301" s="9"/>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9"/>
      <c r="BL301" s="11"/>
      <c r="BM301" s="11"/>
      <c r="BN301" s="11"/>
      <c r="BO301" s="11"/>
      <c r="BP301" s="11"/>
      <c r="BQ301" s="11"/>
      <c r="BR301" s="11"/>
      <c r="BS301" s="11"/>
      <c r="BT301" s="11"/>
      <c r="BU301" s="11"/>
      <c r="BV301" s="9"/>
      <c r="BW301" s="11"/>
      <c r="BX301" s="246"/>
      <c r="BY301" s="246"/>
    </row>
    <row r="302" spans="1:77" s="73" customFormat="1" ht="25.5" customHeight="1" thickBot="1" x14ac:dyDescent="0.25">
      <c r="A302" s="171" t="str">
        <f>IF('Charity details'!A302="","",'Charity details'!A302)</f>
        <v/>
      </c>
      <c r="B302" s="171" t="str">
        <f>IF('Charity details'!B302="",IF(A302="","","Complete Sec.A"),'Charity details'!B302)</f>
        <v/>
      </c>
      <c r="C302" s="108"/>
      <c r="D302" s="11"/>
      <c r="E302" s="11"/>
      <c r="F302" s="11"/>
      <c r="G302" s="11"/>
      <c r="H302" s="12"/>
      <c r="I302" s="12"/>
      <c r="J302" s="12"/>
      <c r="K302" s="12"/>
      <c r="L302" s="12"/>
      <c r="M302" s="12"/>
      <c r="N302" s="12"/>
      <c r="O302" s="12"/>
      <c r="P302" s="12"/>
      <c r="Q302" s="12"/>
      <c r="R302" s="12"/>
      <c r="S302" s="12"/>
      <c r="T302" s="12"/>
      <c r="U302" s="12"/>
      <c r="V302" s="12"/>
      <c r="W302" s="12"/>
      <c r="X302" s="12"/>
      <c r="Y302" s="12"/>
      <c r="Z302" s="11"/>
      <c r="AA302" s="11"/>
      <c r="AB302" s="11"/>
      <c r="AC302" s="108"/>
      <c r="AD302" s="108"/>
      <c r="AE302" s="108"/>
      <c r="AF302" s="9"/>
      <c r="AG302" s="9"/>
      <c r="AH302" s="9"/>
      <c r="AI302" s="10"/>
      <c r="AJ302" s="9"/>
      <c r="AK302" s="11"/>
      <c r="AL302" s="9"/>
      <c r="AM302" s="9"/>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9"/>
      <c r="BL302" s="11"/>
      <c r="BM302" s="11"/>
      <c r="BN302" s="11"/>
      <c r="BO302" s="11"/>
      <c r="BP302" s="11"/>
      <c r="BQ302" s="11"/>
      <c r="BR302" s="11"/>
      <c r="BS302" s="11"/>
      <c r="BT302" s="11"/>
      <c r="BU302" s="11"/>
      <c r="BV302" s="9"/>
      <c r="BW302" s="11"/>
      <c r="BX302" s="246"/>
      <c r="BY302" s="246"/>
    </row>
    <row r="303" spans="1:77" s="73" customFormat="1" ht="25.5" customHeight="1" thickBot="1" x14ac:dyDescent="0.25">
      <c r="A303" s="171" t="str">
        <f>IF('Charity details'!A303="","",'Charity details'!A303)</f>
        <v/>
      </c>
      <c r="B303" s="171" t="str">
        <f>IF('Charity details'!B303="",IF(A303="","","Complete Sec.A"),'Charity details'!B303)</f>
        <v/>
      </c>
      <c r="C303" s="108"/>
      <c r="D303" s="11"/>
      <c r="E303" s="11"/>
      <c r="F303" s="11"/>
      <c r="G303" s="11"/>
      <c r="H303" s="12"/>
      <c r="I303" s="12"/>
      <c r="J303" s="12"/>
      <c r="K303" s="12"/>
      <c r="L303" s="12"/>
      <c r="M303" s="12"/>
      <c r="N303" s="12"/>
      <c r="O303" s="12"/>
      <c r="P303" s="12"/>
      <c r="Q303" s="12"/>
      <c r="R303" s="12"/>
      <c r="S303" s="12"/>
      <c r="T303" s="12"/>
      <c r="U303" s="12"/>
      <c r="V303" s="12"/>
      <c r="W303" s="12"/>
      <c r="X303" s="12"/>
      <c r="Y303" s="12"/>
      <c r="Z303" s="11"/>
      <c r="AA303" s="11"/>
      <c r="AB303" s="11"/>
      <c r="AC303" s="108"/>
      <c r="AD303" s="108"/>
      <c r="AE303" s="108"/>
      <c r="AF303" s="9"/>
      <c r="AG303" s="9"/>
      <c r="AH303" s="9"/>
      <c r="AI303" s="10"/>
      <c r="AJ303" s="9"/>
      <c r="AK303" s="11"/>
      <c r="AL303" s="9"/>
      <c r="AM303" s="9"/>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9"/>
      <c r="BL303" s="11"/>
      <c r="BM303" s="11"/>
      <c r="BN303" s="11"/>
      <c r="BO303" s="11"/>
      <c r="BP303" s="11"/>
      <c r="BQ303" s="11"/>
      <c r="BR303" s="11"/>
      <c r="BS303" s="11"/>
      <c r="BT303" s="11"/>
      <c r="BU303" s="11"/>
      <c r="BV303" s="9"/>
      <c r="BW303" s="11"/>
      <c r="BX303" s="246"/>
      <c r="BY303" s="246"/>
    </row>
    <row r="304" spans="1:77" s="73" customFormat="1" ht="25.5" customHeight="1" thickBot="1" x14ac:dyDescent="0.25">
      <c r="A304" s="171" t="str">
        <f>IF('Charity details'!A304="","",'Charity details'!A304)</f>
        <v/>
      </c>
      <c r="B304" s="171" t="str">
        <f>IF('Charity details'!B304="",IF(A304="","","Complete Sec.A"),'Charity details'!B304)</f>
        <v/>
      </c>
      <c r="C304" s="108"/>
      <c r="D304" s="11"/>
      <c r="E304" s="11"/>
      <c r="F304" s="11"/>
      <c r="G304" s="11"/>
      <c r="H304" s="12"/>
      <c r="I304" s="12"/>
      <c r="J304" s="12"/>
      <c r="K304" s="12"/>
      <c r="L304" s="12"/>
      <c r="M304" s="12"/>
      <c r="N304" s="12"/>
      <c r="O304" s="12"/>
      <c r="P304" s="12"/>
      <c r="Q304" s="12"/>
      <c r="R304" s="12"/>
      <c r="S304" s="12"/>
      <c r="T304" s="12"/>
      <c r="U304" s="12"/>
      <c r="V304" s="12"/>
      <c r="W304" s="12"/>
      <c r="X304" s="12"/>
      <c r="Y304" s="12"/>
      <c r="Z304" s="11"/>
      <c r="AA304" s="11"/>
      <c r="AB304" s="11"/>
      <c r="AC304" s="108"/>
      <c r="AD304" s="108"/>
      <c r="AE304" s="108"/>
      <c r="AF304" s="9"/>
      <c r="AG304" s="9"/>
      <c r="AH304" s="9"/>
      <c r="AI304" s="10"/>
      <c r="AJ304" s="9"/>
      <c r="AK304" s="11"/>
      <c r="AL304" s="9"/>
      <c r="AM304" s="9"/>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9"/>
      <c r="BL304" s="11"/>
      <c r="BM304" s="11"/>
      <c r="BN304" s="11"/>
      <c r="BO304" s="11"/>
      <c r="BP304" s="11"/>
      <c r="BQ304" s="11"/>
      <c r="BR304" s="11"/>
      <c r="BS304" s="11"/>
      <c r="BT304" s="11"/>
      <c r="BU304" s="11"/>
      <c r="BV304" s="9"/>
      <c r="BW304" s="11"/>
      <c r="BX304" s="246"/>
      <c r="BY304" s="246"/>
    </row>
    <row r="305" spans="1:77" s="73" customFormat="1" ht="25.5" customHeight="1" thickBot="1" x14ac:dyDescent="0.25">
      <c r="A305" s="171" t="str">
        <f>IF('Charity details'!A305="","",'Charity details'!A305)</f>
        <v/>
      </c>
      <c r="B305" s="171" t="str">
        <f>IF('Charity details'!B305="",IF(A305="","","Complete Sec.A"),'Charity details'!B305)</f>
        <v/>
      </c>
      <c r="C305" s="108"/>
      <c r="D305" s="11"/>
      <c r="E305" s="11"/>
      <c r="F305" s="11"/>
      <c r="G305" s="11"/>
      <c r="H305" s="12"/>
      <c r="I305" s="12"/>
      <c r="J305" s="12"/>
      <c r="K305" s="12"/>
      <c r="L305" s="12"/>
      <c r="M305" s="12"/>
      <c r="N305" s="12"/>
      <c r="O305" s="12"/>
      <c r="P305" s="12"/>
      <c r="Q305" s="12"/>
      <c r="R305" s="12"/>
      <c r="S305" s="12"/>
      <c r="T305" s="12"/>
      <c r="U305" s="12"/>
      <c r="V305" s="12"/>
      <c r="W305" s="12"/>
      <c r="X305" s="12"/>
      <c r="Y305" s="12"/>
      <c r="Z305" s="11"/>
      <c r="AA305" s="11"/>
      <c r="AB305" s="11"/>
      <c r="AC305" s="108"/>
      <c r="AD305" s="108"/>
      <c r="AE305" s="108"/>
      <c r="AF305" s="9"/>
      <c r="AG305" s="9"/>
      <c r="AH305" s="9"/>
      <c r="AI305" s="10"/>
      <c r="AJ305" s="9"/>
      <c r="AK305" s="11"/>
      <c r="AL305" s="9"/>
      <c r="AM305" s="9"/>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9"/>
      <c r="BL305" s="11"/>
      <c r="BM305" s="11"/>
      <c r="BN305" s="11"/>
      <c r="BO305" s="11"/>
      <c r="BP305" s="11"/>
      <c r="BQ305" s="11"/>
      <c r="BR305" s="11"/>
      <c r="BS305" s="11"/>
      <c r="BT305" s="11"/>
      <c r="BU305" s="11"/>
      <c r="BV305" s="9"/>
      <c r="BW305" s="11"/>
      <c r="BX305" s="246"/>
      <c r="BY305" s="246"/>
    </row>
    <row r="306" spans="1:77" s="73" customFormat="1" ht="25.5" customHeight="1" thickBot="1" x14ac:dyDescent="0.25">
      <c r="A306" s="171" t="str">
        <f>IF('Charity details'!A306="","",'Charity details'!A306)</f>
        <v/>
      </c>
      <c r="B306" s="171" t="str">
        <f>IF('Charity details'!B306="",IF(A306="","","Complete Sec.A"),'Charity details'!B306)</f>
        <v/>
      </c>
      <c r="C306" s="108"/>
      <c r="D306" s="11"/>
      <c r="E306" s="11"/>
      <c r="F306" s="11"/>
      <c r="G306" s="11"/>
      <c r="H306" s="12"/>
      <c r="I306" s="12"/>
      <c r="J306" s="12"/>
      <c r="K306" s="12"/>
      <c r="L306" s="12"/>
      <c r="M306" s="12"/>
      <c r="N306" s="12"/>
      <c r="O306" s="12"/>
      <c r="P306" s="12"/>
      <c r="Q306" s="12"/>
      <c r="R306" s="12"/>
      <c r="S306" s="12"/>
      <c r="T306" s="12"/>
      <c r="U306" s="12"/>
      <c r="V306" s="12"/>
      <c r="W306" s="12"/>
      <c r="X306" s="12"/>
      <c r="Y306" s="12"/>
      <c r="Z306" s="11"/>
      <c r="AA306" s="11"/>
      <c r="AB306" s="11"/>
      <c r="AC306" s="108"/>
      <c r="AD306" s="108"/>
      <c r="AE306" s="108"/>
      <c r="AF306" s="9"/>
      <c r="AG306" s="9"/>
      <c r="AH306" s="9"/>
      <c r="AI306" s="10"/>
      <c r="AJ306" s="9"/>
      <c r="AK306" s="11"/>
      <c r="AL306" s="9"/>
      <c r="AM306" s="9"/>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9"/>
      <c r="BL306" s="11"/>
      <c r="BM306" s="11"/>
      <c r="BN306" s="11"/>
      <c r="BO306" s="11"/>
      <c r="BP306" s="11"/>
      <c r="BQ306" s="11"/>
      <c r="BR306" s="11"/>
      <c r="BS306" s="11"/>
      <c r="BT306" s="11"/>
      <c r="BU306" s="11"/>
      <c r="BV306" s="9"/>
      <c r="BW306" s="11"/>
      <c r="BX306" s="246"/>
      <c r="BY306" s="246"/>
    </row>
    <row r="307" spans="1:77" s="73" customFormat="1" ht="25.5" customHeight="1" thickBot="1" x14ac:dyDescent="0.25">
      <c r="A307" s="171" t="str">
        <f>IF('Charity details'!A307="","",'Charity details'!A307)</f>
        <v/>
      </c>
      <c r="B307" s="171" t="str">
        <f>IF('Charity details'!B307="",IF(A307="","","Complete Sec.A"),'Charity details'!B307)</f>
        <v/>
      </c>
      <c r="C307" s="108"/>
      <c r="D307" s="11"/>
      <c r="E307" s="11"/>
      <c r="F307" s="11"/>
      <c r="G307" s="11"/>
      <c r="H307" s="12"/>
      <c r="I307" s="12"/>
      <c r="J307" s="12"/>
      <c r="K307" s="12"/>
      <c r="L307" s="12"/>
      <c r="M307" s="12"/>
      <c r="N307" s="12"/>
      <c r="O307" s="12"/>
      <c r="P307" s="12"/>
      <c r="Q307" s="12"/>
      <c r="R307" s="12"/>
      <c r="S307" s="12"/>
      <c r="T307" s="12"/>
      <c r="U307" s="12"/>
      <c r="V307" s="12"/>
      <c r="W307" s="12"/>
      <c r="X307" s="12"/>
      <c r="Y307" s="12"/>
      <c r="Z307" s="11"/>
      <c r="AA307" s="11"/>
      <c r="AB307" s="11"/>
      <c r="AC307" s="108"/>
      <c r="AD307" s="108"/>
      <c r="AE307" s="108"/>
      <c r="AF307" s="9"/>
      <c r="AG307" s="9"/>
      <c r="AH307" s="9"/>
      <c r="AI307" s="10"/>
      <c r="AJ307" s="9"/>
      <c r="AK307" s="11"/>
      <c r="AL307" s="9"/>
      <c r="AM307" s="9"/>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9"/>
      <c r="BL307" s="11"/>
      <c r="BM307" s="11"/>
      <c r="BN307" s="11"/>
      <c r="BO307" s="11"/>
      <c r="BP307" s="11"/>
      <c r="BQ307" s="11"/>
      <c r="BR307" s="11"/>
      <c r="BS307" s="11"/>
      <c r="BT307" s="11"/>
      <c r="BU307" s="11"/>
      <c r="BV307" s="9"/>
      <c r="BW307" s="11"/>
      <c r="BX307" s="246"/>
      <c r="BY307" s="246"/>
    </row>
    <row r="308" spans="1:77" s="73" customFormat="1" ht="25.5" customHeight="1" thickBot="1" x14ac:dyDescent="0.25">
      <c r="A308" s="171" t="str">
        <f>IF('Charity details'!A308="","",'Charity details'!A308)</f>
        <v/>
      </c>
      <c r="B308" s="171" t="str">
        <f>IF('Charity details'!B308="",IF(A308="","","Complete Sec.A"),'Charity details'!B308)</f>
        <v/>
      </c>
      <c r="C308" s="108"/>
      <c r="D308" s="11"/>
      <c r="E308" s="11"/>
      <c r="F308" s="11"/>
      <c r="G308" s="11"/>
      <c r="H308" s="12"/>
      <c r="I308" s="12"/>
      <c r="J308" s="12"/>
      <c r="K308" s="12"/>
      <c r="L308" s="12"/>
      <c r="M308" s="12"/>
      <c r="N308" s="12"/>
      <c r="O308" s="12"/>
      <c r="P308" s="12"/>
      <c r="Q308" s="12"/>
      <c r="R308" s="12"/>
      <c r="S308" s="12"/>
      <c r="T308" s="12"/>
      <c r="U308" s="12"/>
      <c r="V308" s="12"/>
      <c r="W308" s="12"/>
      <c r="X308" s="12"/>
      <c r="Y308" s="12"/>
      <c r="Z308" s="11"/>
      <c r="AA308" s="11"/>
      <c r="AB308" s="11"/>
      <c r="AC308" s="108"/>
      <c r="AD308" s="108"/>
      <c r="AE308" s="108"/>
      <c r="AF308" s="9"/>
      <c r="AG308" s="9"/>
      <c r="AH308" s="9"/>
      <c r="AI308" s="10"/>
      <c r="AJ308" s="9"/>
      <c r="AK308" s="11"/>
      <c r="AL308" s="9"/>
      <c r="AM308" s="9"/>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9"/>
      <c r="BL308" s="11"/>
      <c r="BM308" s="11"/>
      <c r="BN308" s="11"/>
      <c r="BO308" s="11"/>
      <c r="BP308" s="11"/>
      <c r="BQ308" s="11"/>
      <c r="BR308" s="11"/>
      <c r="BS308" s="11"/>
      <c r="BT308" s="11"/>
      <c r="BU308" s="11"/>
      <c r="BV308" s="9"/>
      <c r="BW308" s="11"/>
      <c r="BX308" s="246"/>
      <c r="BY308" s="246"/>
    </row>
    <row r="309" spans="1:77" s="73" customFormat="1" ht="25.5" customHeight="1" thickBot="1" x14ac:dyDescent="0.25">
      <c r="A309" s="171" t="str">
        <f>IF('Charity details'!A309="","",'Charity details'!A309)</f>
        <v/>
      </c>
      <c r="B309" s="171" t="str">
        <f>IF('Charity details'!B309="",IF(A309="","","Complete Sec.A"),'Charity details'!B309)</f>
        <v/>
      </c>
      <c r="C309" s="108"/>
      <c r="D309" s="11"/>
      <c r="E309" s="11"/>
      <c r="F309" s="11"/>
      <c r="G309" s="11"/>
      <c r="H309" s="12"/>
      <c r="I309" s="12"/>
      <c r="J309" s="12"/>
      <c r="K309" s="12"/>
      <c r="L309" s="12"/>
      <c r="M309" s="12"/>
      <c r="N309" s="12"/>
      <c r="O309" s="12"/>
      <c r="P309" s="12"/>
      <c r="Q309" s="12"/>
      <c r="R309" s="12"/>
      <c r="S309" s="12"/>
      <c r="T309" s="12"/>
      <c r="U309" s="12"/>
      <c r="V309" s="12"/>
      <c r="W309" s="12"/>
      <c r="X309" s="12"/>
      <c r="Y309" s="12"/>
      <c r="Z309" s="11"/>
      <c r="AA309" s="11"/>
      <c r="AB309" s="11"/>
      <c r="AC309" s="108"/>
      <c r="AD309" s="108"/>
      <c r="AE309" s="108"/>
      <c r="AF309" s="9"/>
      <c r="AG309" s="9"/>
      <c r="AH309" s="9"/>
      <c r="AI309" s="10"/>
      <c r="AJ309" s="9"/>
      <c r="AK309" s="11"/>
      <c r="AL309" s="9"/>
      <c r="AM309" s="9"/>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9"/>
      <c r="BL309" s="11"/>
      <c r="BM309" s="11"/>
      <c r="BN309" s="11"/>
      <c r="BO309" s="11"/>
      <c r="BP309" s="11"/>
      <c r="BQ309" s="11"/>
      <c r="BR309" s="11"/>
      <c r="BS309" s="11"/>
      <c r="BT309" s="11"/>
      <c r="BU309" s="11"/>
      <c r="BV309" s="9"/>
      <c r="BW309" s="11"/>
      <c r="BX309" s="246"/>
      <c r="BY309" s="246"/>
    </row>
    <row r="310" spans="1:77" s="73" customFormat="1" ht="25.5" customHeight="1" thickBot="1" x14ac:dyDescent="0.25">
      <c r="A310" s="171" t="str">
        <f>IF('Charity details'!A310="","",'Charity details'!A310)</f>
        <v/>
      </c>
      <c r="B310" s="171" t="str">
        <f>IF('Charity details'!B310="",IF(A310="","","Complete Sec.A"),'Charity details'!B310)</f>
        <v/>
      </c>
      <c r="C310" s="108"/>
      <c r="D310" s="11"/>
      <c r="E310" s="11"/>
      <c r="F310" s="11"/>
      <c r="G310" s="11"/>
      <c r="H310" s="12"/>
      <c r="I310" s="12"/>
      <c r="J310" s="12"/>
      <c r="K310" s="12"/>
      <c r="L310" s="12"/>
      <c r="M310" s="12"/>
      <c r="N310" s="12"/>
      <c r="O310" s="12"/>
      <c r="P310" s="12"/>
      <c r="Q310" s="12"/>
      <c r="R310" s="12"/>
      <c r="S310" s="12"/>
      <c r="T310" s="12"/>
      <c r="U310" s="12"/>
      <c r="V310" s="12"/>
      <c r="W310" s="12"/>
      <c r="X310" s="12"/>
      <c r="Y310" s="12"/>
      <c r="Z310" s="11"/>
      <c r="AA310" s="11"/>
      <c r="AB310" s="11"/>
      <c r="AC310" s="108"/>
      <c r="AD310" s="108"/>
      <c r="AE310" s="108"/>
      <c r="AF310" s="9"/>
      <c r="AG310" s="9"/>
      <c r="AH310" s="9"/>
      <c r="AI310" s="10"/>
      <c r="AJ310" s="9"/>
      <c r="AK310" s="11"/>
      <c r="AL310" s="9"/>
      <c r="AM310" s="9"/>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9"/>
      <c r="BL310" s="11"/>
      <c r="BM310" s="11"/>
      <c r="BN310" s="11"/>
      <c r="BO310" s="11"/>
      <c r="BP310" s="11"/>
      <c r="BQ310" s="11"/>
      <c r="BR310" s="11"/>
      <c r="BS310" s="11"/>
      <c r="BT310" s="11"/>
      <c r="BU310" s="11"/>
      <c r="BV310" s="9"/>
      <c r="BW310" s="11"/>
      <c r="BX310" s="246"/>
      <c r="BY310" s="246"/>
    </row>
    <row r="311" spans="1:77" s="73" customFormat="1" ht="25.5" customHeight="1" thickBot="1" x14ac:dyDescent="0.25">
      <c r="A311" s="171" t="str">
        <f>IF('Charity details'!A311="","",'Charity details'!A311)</f>
        <v/>
      </c>
      <c r="B311" s="171" t="str">
        <f>IF('Charity details'!B311="",IF(A311="","","Complete Sec.A"),'Charity details'!B311)</f>
        <v/>
      </c>
      <c r="C311" s="108"/>
      <c r="D311" s="11"/>
      <c r="E311" s="11"/>
      <c r="F311" s="11"/>
      <c r="G311" s="11"/>
      <c r="H311" s="12"/>
      <c r="I311" s="12"/>
      <c r="J311" s="12"/>
      <c r="K311" s="12"/>
      <c r="L311" s="12"/>
      <c r="M311" s="12"/>
      <c r="N311" s="12"/>
      <c r="O311" s="12"/>
      <c r="P311" s="12"/>
      <c r="Q311" s="12"/>
      <c r="R311" s="12"/>
      <c r="S311" s="12"/>
      <c r="T311" s="12"/>
      <c r="U311" s="12"/>
      <c r="V311" s="12"/>
      <c r="W311" s="12"/>
      <c r="X311" s="12"/>
      <c r="Y311" s="12"/>
      <c r="Z311" s="11"/>
      <c r="AA311" s="11"/>
      <c r="AB311" s="11"/>
      <c r="AC311" s="108"/>
      <c r="AD311" s="108"/>
      <c r="AE311" s="108"/>
      <c r="AF311" s="9"/>
      <c r="AG311" s="9"/>
      <c r="AH311" s="9"/>
      <c r="AI311" s="10"/>
      <c r="AJ311" s="9"/>
      <c r="AK311" s="11"/>
      <c r="AL311" s="9"/>
      <c r="AM311" s="9"/>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9"/>
      <c r="BL311" s="11"/>
      <c r="BM311" s="11"/>
      <c r="BN311" s="11"/>
      <c r="BO311" s="11"/>
      <c r="BP311" s="11"/>
      <c r="BQ311" s="11"/>
      <c r="BR311" s="11"/>
      <c r="BS311" s="11"/>
      <c r="BT311" s="11"/>
      <c r="BU311" s="11"/>
      <c r="BV311" s="9"/>
      <c r="BW311" s="11"/>
      <c r="BX311" s="246"/>
      <c r="BY311" s="246"/>
    </row>
    <row r="312" spans="1:77" s="73" customFormat="1" ht="25.5" customHeight="1" thickBot="1" x14ac:dyDescent="0.25">
      <c r="A312" s="171" t="str">
        <f>IF('Charity details'!A312="","",'Charity details'!A312)</f>
        <v/>
      </c>
      <c r="B312" s="171" t="str">
        <f>IF('Charity details'!B312="",IF(A312="","","Complete Sec.A"),'Charity details'!B312)</f>
        <v/>
      </c>
      <c r="C312" s="108"/>
      <c r="D312" s="11"/>
      <c r="E312" s="11"/>
      <c r="F312" s="11"/>
      <c r="G312" s="11"/>
      <c r="H312" s="12"/>
      <c r="I312" s="12"/>
      <c r="J312" s="12"/>
      <c r="K312" s="12"/>
      <c r="L312" s="12"/>
      <c r="M312" s="12"/>
      <c r="N312" s="12"/>
      <c r="O312" s="12"/>
      <c r="P312" s="12"/>
      <c r="Q312" s="12"/>
      <c r="R312" s="12"/>
      <c r="S312" s="12"/>
      <c r="T312" s="12"/>
      <c r="U312" s="12"/>
      <c r="V312" s="12"/>
      <c r="W312" s="12"/>
      <c r="X312" s="12"/>
      <c r="Y312" s="12"/>
      <c r="Z312" s="11"/>
      <c r="AA312" s="11"/>
      <c r="AB312" s="11"/>
      <c r="AC312" s="108"/>
      <c r="AD312" s="108"/>
      <c r="AE312" s="108"/>
      <c r="AF312" s="9"/>
      <c r="AG312" s="9"/>
      <c r="AH312" s="9"/>
      <c r="AI312" s="10"/>
      <c r="AJ312" s="9"/>
      <c r="AK312" s="11"/>
      <c r="AL312" s="9"/>
      <c r="AM312" s="9"/>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9"/>
      <c r="BL312" s="11"/>
      <c r="BM312" s="11"/>
      <c r="BN312" s="11"/>
      <c r="BO312" s="11"/>
      <c r="BP312" s="11"/>
      <c r="BQ312" s="11"/>
      <c r="BR312" s="11"/>
      <c r="BS312" s="11"/>
      <c r="BT312" s="11"/>
      <c r="BU312" s="11"/>
      <c r="BV312" s="9"/>
      <c r="BW312" s="11"/>
      <c r="BX312" s="246"/>
      <c r="BY312" s="246"/>
    </row>
    <row r="313" spans="1:77" s="73" customFormat="1" ht="25.5" customHeight="1" thickBot="1" x14ac:dyDescent="0.25">
      <c r="A313" s="171" t="str">
        <f>IF('Charity details'!A313="","",'Charity details'!A313)</f>
        <v/>
      </c>
      <c r="B313" s="171" t="str">
        <f>IF('Charity details'!B313="",IF(A313="","","Complete Sec.A"),'Charity details'!B313)</f>
        <v/>
      </c>
      <c r="C313" s="108"/>
      <c r="D313" s="11"/>
      <c r="E313" s="11"/>
      <c r="F313" s="11"/>
      <c r="G313" s="11"/>
      <c r="H313" s="12"/>
      <c r="I313" s="12"/>
      <c r="J313" s="12"/>
      <c r="K313" s="12"/>
      <c r="L313" s="12"/>
      <c r="M313" s="12"/>
      <c r="N313" s="12"/>
      <c r="O313" s="12"/>
      <c r="P313" s="12"/>
      <c r="Q313" s="12"/>
      <c r="R313" s="12"/>
      <c r="S313" s="12"/>
      <c r="T313" s="12"/>
      <c r="U313" s="12"/>
      <c r="V313" s="12"/>
      <c r="W313" s="12"/>
      <c r="X313" s="12"/>
      <c r="Y313" s="12"/>
      <c r="Z313" s="11"/>
      <c r="AA313" s="11"/>
      <c r="AB313" s="11"/>
      <c r="AC313" s="108"/>
      <c r="AD313" s="108"/>
      <c r="AE313" s="108"/>
      <c r="AF313" s="9"/>
      <c r="AG313" s="9"/>
      <c r="AH313" s="9"/>
      <c r="AI313" s="10"/>
      <c r="AJ313" s="9"/>
      <c r="AK313" s="11"/>
      <c r="AL313" s="9"/>
      <c r="AM313" s="9"/>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9"/>
      <c r="BL313" s="11"/>
      <c r="BM313" s="11"/>
      <c r="BN313" s="11"/>
      <c r="BO313" s="11"/>
      <c r="BP313" s="11"/>
      <c r="BQ313" s="11"/>
      <c r="BR313" s="11"/>
      <c r="BS313" s="11"/>
      <c r="BT313" s="11"/>
      <c r="BU313" s="11"/>
      <c r="BV313" s="9"/>
      <c r="BW313" s="11"/>
      <c r="BX313" s="246"/>
      <c r="BY313" s="246"/>
    </row>
    <row r="314" spans="1:77" s="73" customFormat="1" ht="25.5" customHeight="1" thickBot="1" x14ac:dyDescent="0.25">
      <c r="A314" s="171" t="str">
        <f>IF('Charity details'!A314="","",'Charity details'!A314)</f>
        <v/>
      </c>
      <c r="B314" s="171" t="str">
        <f>IF('Charity details'!B314="",IF(A314="","","Complete Sec.A"),'Charity details'!B314)</f>
        <v/>
      </c>
      <c r="C314" s="108"/>
      <c r="D314" s="11"/>
      <c r="E314" s="11"/>
      <c r="F314" s="11"/>
      <c r="G314" s="11"/>
      <c r="H314" s="12"/>
      <c r="I314" s="12"/>
      <c r="J314" s="12"/>
      <c r="K314" s="12"/>
      <c r="L314" s="12"/>
      <c r="M314" s="12"/>
      <c r="N314" s="12"/>
      <c r="O314" s="12"/>
      <c r="P314" s="12"/>
      <c r="Q314" s="12"/>
      <c r="R314" s="12"/>
      <c r="S314" s="12"/>
      <c r="T314" s="12"/>
      <c r="U314" s="12"/>
      <c r="V314" s="12"/>
      <c r="W314" s="12"/>
      <c r="X314" s="12"/>
      <c r="Y314" s="12"/>
      <c r="Z314" s="11"/>
      <c r="AA314" s="11"/>
      <c r="AB314" s="11"/>
      <c r="AC314" s="108"/>
      <c r="AD314" s="108"/>
      <c r="AE314" s="108"/>
      <c r="AF314" s="9"/>
      <c r="AG314" s="9"/>
      <c r="AH314" s="9"/>
      <c r="AI314" s="10"/>
      <c r="AJ314" s="9"/>
      <c r="AK314" s="11"/>
      <c r="AL314" s="9"/>
      <c r="AM314" s="9"/>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9"/>
      <c r="BL314" s="11"/>
      <c r="BM314" s="11"/>
      <c r="BN314" s="11"/>
      <c r="BO314" s="11"/>
      <c r="BP314" s="11"/>
      <c r="BQ314" s="11"/>
      <c r="BR314" s="11"/>
      <c r="BS314" s="11"/>
      <c r="BT314" s="11"/>
      <c r="BU314" s="11"/>
      <c r="BV314" s="9"/>
      <c r="BW314" s="11"/>
      <c r="BX314" s="246"/>
      <c r="BY314" s="246"/>
    </row>
    <row r="315" spans="1:77" s="73" customFormat="1" ht="25.5" customHeight="1" thickBot="1" x14ac:dyDescent="0.25">
      <c r="A315" s="171" t="str">
        <f>IF('Charity details'!A315="","",'Charity details'!A315)</f>
        <v/>
      </c>
      <c r="B315" s="171" t="str">
        <f>IF('Charity details'!B315="",IF(A315="","","Complete Sec.A"),'Charity details'!B315)</f>
        <v/>
      </c>
      <c r="C315" s="108"/>
      <c r="D315" s="11"/>
      <c r="E315" s="11"/>
      <c r="F315" s="11"/>
      <c r="G315" s="11"/>
      <c r="H315" s="12"/>
      <c r="I315" s="12"/>
      <c r="J315" s="12"/>
      <c r="K315" s="12"/>
      <c r="L315" s="12"/>
      <c r="M315" s="12"/>
      <c r="N315" s="12"/>
      <c r="O315" s="12"/>
      <c r="P315" s="12"/>
      <c r="Q315" s="12"/>
      <c r="R315" s="12"/>
      <c r="S315" s="12"/>
      <c r="T315" s="12"/>
      <c r="U315" s="12"/>
      <c r="V315" s="12"/>
      <c r="W315" s="12"/>
      <c r="X315" s="12"/>
      <c r="Y315" s="12"/>
      <c r="Z315" s="11"/>
      <c r="AA315" s="11"/>
      <c r="AB315" s="11"/>
      <c r="AC315" s="108"/>
      <c r="AD315" s="108"/>
      <c r="AE315" s="108"/>
      <c r="AF315" s="9"/>
      <c r="AG315" s="9"/>
      <c r="AH315" s="9"/>
      <c r="AI315" s="10"/>
      <c r="AJ315" s="9"/>
      <c r="AK315" s="11"/>
      <c r="AL315" s="9"/>
      <c r="AM315" s="9"/>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9"/>
      <c r="BL315" s="11"/>
      <c r="BM315" s="11"/>
      <c r="BN315" s="11"/>
      <c r="BO315" s="11"/>
      <c r="BP315" s="11"/>
      <c r="BQ315" s="11"/>
      <c r="BR315" s="11"/>
      <c r="BS315" s="11"/>
      <c r="BT315" s="11"/>
      <c r="BU315" s="11"/>
      <c r="BV315" s="9"/>
      <c r="BW315" s="11"/>
      <c r="BX315" s="246"/>
      <c r="BY315" s="246"/>
    </row>
    <row r="316" spans="1:77" s="73" customFormat="1" ht="25.5" customHeight="1" thickBot="1" x14ac:dyDescent="0.25">
      <c r="A316" s="171" t="str">
        <f>IF('Charity details'!A316="","",'Charity details'!A316)</f>
        <v/>
      </c>
      <c r="B316" s="171" t="str">
        <f>IF('Charity details'!B316="",IF(A316="","","Complete Sec.A"),'Charity details'!B316)</f>
        <v/>
      </c>
      <c r="C316" s="108"/>
      <c r="D316" s="11"/>
      <c r="E316" s="11"/>
      <c r="F316" s="11"/>
      <c r="G316" s="11"/>
      <c r="H316" s="12"/>
      <c r="I316" s="12"/>
      <c r="J316" s="12"/>
      <c r="K316" s="12"/>
      <c r="L316" s="12"/>
      <c r="M316" s="12"/>
      <c r="N316" s="12"/>
      <c r="O316" s="12"/>
      <c r="P316" s="12"/>
      <c r="Q316" s="12"/>
      <c r="R316" s="12"/>
      <c r="S316" s="12"/>
      <c r="T316" s="12"/>
      <c r="U316" s="12"/>
      <c r="V316" s="12"/>
      <c r="W316" s="12"/>
      <c r="X316" s="12"/>
      <c r="Y316" s="12"/>
      <c r="Z316" s="11"/>
      <c r="AA316" s="11"/>
      <c r="AB316" s="11"/>
      <c r="AC316" s="108"/>
      <c r="AD316" s="108"/>
      <c r="AE316" s="108"/>
      <c r="AF316" s="9"/>
      <c r="AG316" s="9"/>
      <c r="AH316" s="9"/>
      <c r="AI316" s="10"/>
      <c r="AJ316" s="9"/>
      <c r="AK316" s="11"/>
      <c r="AL316" s="9"/>
      <c r="AM316" s="9"/>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9"/>
      <c r="BL316" s="11"/>
      <c r="BM316" s="11"/>
      <c r="BN316" s="11"/>
      <c r="BO316" s="11"/>
      <c r="BP316" s="11"/>
      <c r="BQ316" s="11"/>
      <c r="BR316" s="11"/>
      <c r="BS316" s="11"/>
      <c r="BT316" s="11"/>
      <c r="BU316" s="11"/>
      <c r="BV316" s="9"/>
      <c r="BW316" s="11"/>
      <c r="BX316" s="246"/>
      <c r="BY316" s="246"/>
    </row>
    <row r="317" spans="1:77" s="73" customFormat="1" ht="25.5" customHeight="1" thickBot="1" x14ac:dyDescent="0.25">
      <c r="A317" s="171" t="str">
        <f>IF('Charity details'!A317="","",'Charity details'!A317)</f>
        <v/>
      </c>
      <c r="B317" s="171" t="str">
        <f>IF('Charity details'!B317="",IF(A317="","","Complete Sec.A"),'Charity details'!B317)</f>
        <v/>
      </c>
      <c r="C317" s="108"/>
      <c r="D317" s="11"/>
      <c r="E317" s="11"/>
      <c r="F317" s="11"/>
      <c r="G317" s="11"/>
      <c r="H317" s="12"/>
      <c r="I317" s="12"/>
      <c r="J317" s="12"/>
      <c r="K317" s="12"/>
      <c r="L317" s="12"/>
      <c r="M317" s="12"/>
      <c r="N317" s="12"/>
      <c r="O317" s="12"/>
      <c r="P317" s="12"/>
      <c r="Q317" s="12"/>
      <c r="R317" s="12"/>
      <c r="S317" s="12"/>
      <c r="T317" s="12"/>
      <c r="U317" s="12"/>
      <c r="V317" s="12"/>
      <c r="W317" s="12"/>
      <c r="X317" s="12"/>
      <c r="Y317" s="12"/>
      <c r="Z317" s="11"/>
      <c r="AA317" s="11"/>
      <c r="AB317" s="11"/>
      <c r="AC317" s="108"/>
      <c r="AD317" s="108"/>
      <c r="AE317" s="108"/>
      <c r="AF317" s="9"/>
      <c r="AG317" s="9"/>
      <c r="AH317" s="9"/>
      <c r="AI317" s="10"/>
      <c r="AJ317" s="9"/>
      <c r="AK317" s="11"/>
      <c r="AL317" s="9"/>
      <c r="AM317" s="9"/>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9"/>
      <c r="BL317" s="11"/>
      <c r="BM317" s="11"/>
      <c r="BN317" s="11"/>
      <c r="BO317" s="11"/>
      <c r="BP317" s="11"/>
      <c r="BQ317" s="11"/>
      <c r="BR317" s="11"/>
      <c r="BS317" s="11"/>
      <c r="BT317" s="11"/>
      <c r="BU317" s="11"/>
      <c r="BV317" s="9"/>
      <c r="BW317" s="11"/>
      <c r="BX317" s="246"/>
      <c r="BY317" s="246"/>
    </row>
    <row r="318" spans="1:77" s="73" customFormat="1" ht="25.5" customHeight="1" thickBot="1" x14ac:dyDescent="0.25">
      <c r="A318" s="171" t="str">
        <f>IF('Charity details'!A318="","",'Charity details'!A318)</f>
        <v/>
      </c>
      <c r="B318" s="171" t="str">
        <f>IF('Charity details'!B318="",IF(A318="","","Complete Sec.A"),'Charity details'!B318)</f>
        <v/>
      </c>
      <c r="C318" s="108"/>
      <c r="D318" s="11"/>
      <c r="E318" s="11"/>
      <c r="F318" s="11"/>
      <c r="G318" s="11"/>
      <c r="H318" s="12"/>
      <c r="I318" s="12"/>
      <c r="J318" s="12"/>
      <c r="K318" s="12"/>
      <c r="L318" s="12"/>
      <c r="M318" s="12"/>
      <c r="N318" s="12"/>
      <c r="O318" s="12"/>
      <c r="P318" s="12"/>
      <c r="Q318" s="12"/>
      <c r="R318" s="12"/>
      <c r="S318" s="12"/>
      <c r="T318" s="12"/>
      <c r="U318" s="12"/>
      <c r="V318" s="12"/>
      <c r="W318" s="12"/>
      <c r="X318" s="12"/>
      <c r="Y318" s="12"/>
      <c r="Z318" s="11"/>
      <c r="AA318" s="11"/>
      <c r="AB318" s="11"/>
      <c r="AC318" s="108"/>
      <c r="AD318" s="108"/>
      <c r="AE318" s="108"/>
      <c r="AF318" s="9"/>
      <c r="AG318" s="9"/>
      <c r="AH318" s="9"/>
      <c r="AI318" s="10"/>
      <c r="AJ318" s="9"/>
      <c r="AK318" s="11"/>
      <c r="AL318" s="9"/>
      <c r="AM318" s="9"/>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9"/>
      <c r="BL318" s="11"/>
      <c r="BM318" s="11"/>
      <c r="BN318" s="11"/>
      <c r="BO318" s="11"/>
      <c r="BP318" s="11"/>
      <c r="BQ318" s="11"/>
      <c r="BR318" s="11"/>
      <c r="BS318" s="11"/>
      <c r="BT318" s="11"/>
      <c r="BU318" s="11"/>
      <c r="BV318" s="9"/>
      <c r="BW318" s="11"/>
      <c r="BX318" s="246"/>
      <c r="BY318" s="246"/>
    </row>
    <row r="319" spans="1:77" s="73" customFormat="1" ht="25.5" customHeight="1" thickBot="1" x14ac:dyDescent="0.25">
      <c r="A319" s="171" t="str">
        <f>IF('Charity details'!A319="","",'Charity details'!A319)</f>
        <v/>
      </c>
      <c r="B319" s="171" t="str">
        <f>IF('Charity details'!B319="",IF(A319="","","Complete Sec.A"),'Charity details'!B319)</f>
        <v/>
      </c>
      <c r="C319" s="108"/>
      <c r="D319" s="11"/>
      <c r="E319" s="11"/>
      <c r="F319" s="11"/>
      <c r="G319" s="11"/>
      <c r="H319" s="12"/>
      <c r="I319" s="12"/>
      <c r="J319" s="12"/>
      <c r="K319" s="12"/>
      <c r="L319" s="12"/>
      <c r="M319" s="12"/>
      <c r="N319" s="12"/>
      <c r="O319" s="12"/>
      <c r="P319" s="12"/>
      <c r="Q319" s="12"/>
      <c r="R319" s="12"/>
      <c r="S319" s="12"/>
      <c r="T319" s="12"/>
      <c r="U319" s="12"/>
      <c r="V319" s="12"/>
      <c r="W319" s="12"/>
      <c r="X319" s="12"/>
      <c r="Y319" s="12"/>
      <c r="Z319" s="11"/>
      <c r="AA319" s="11"/>
      <c r="AB319" s="11"/>
      <c r="AC319" s="108"/>
      <c r="AD319" s="108"/>
      <c r="AE319" s="108"/>
      <c r="AF319" s="9"/>
      <c r="AG319" s="9"/>
      <c r="AH319" s="9"/>
      <c r="AI319" s="10"/>
      <c r="AJ319" s="9"/>
      <c r="AK319" s="11"/>
      <c r="AL319" s="9"/>
      <c r="AM319" s="9"/>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9"/>
      <c r="BL319" s="11"/>
      <c r="BM319" s="11"/>
      <c r="BN319" s="11"/>
      <c r="BO319" s="11"/>
      <c r="BP319" s="11"/>
      <c r="BQ319" s="11"/>
      <c r="BR319" s="11"/>
      <c r="BS319" s="11"/>
      <c r="BT319" s="11"/>
      <c r="BU319" s="11"/>
      <c r="BV319" s="9"/>
      <c r="BW319" s="11"/>
      <c r="BX319" s="246"/>
      <c r="BY319" s="246"/>
    </row>
    <row r="320" spans="1:77" s="73" customFormat="1" ht="25.5" customHeight="1" thickBot="1" x14ac:dyDescent="0.25">
      <c r="A320" s="171" t="str">
        <f>IF('Charity details'!A320="","",'Charity details'!A320)</f>
        <v/>
      </c>
      <c r="B320" s="171" t="str">
        <f>IF('Charity details'!B320="",IF(A320="","","Complete Sec.A"),'Charity details'!B320)</f>
        <v/>
      </c>
      <c r="C320" s="108"/>
      <c r="D320" s="11"/>
      <c r="E320" s="11"/>
      <c r="F320" s="11"/>
      <c r="G320" s="11"/>
      <c r="H320" s="12"/>
      <c r="I320" s="12"/>
      <c r="J320" s="12"/>
      <c r="K320" s="12"/>
      <c r="L320" s="12"/>
      <c r="M320" s="12"/>
      <c r="N320" s="12"/>
      <c r="O320" s="12"/>
      <c r="P320" s="12"/>
      <c r="Q320" s="12"/>
      <c r="R320" s="12"/>
      <c r="S320" s="12"/>
      <c r="T320" s="12"/>
      <c r="U320" s="12"/>
      <c r="V320" s="12"/>
      <c r="W320" s="12"/>
      <c r="X320" s="12"/>
      <c r="Y320" s="12"/>
      <c r="Z320" s="11"/>
      <c r="AA320" s="11"/>
      <c r="AB320" s="11"/>
      <c r="AC320" s="108"/>
      <c r="AD320" s="108"/>
      <c r="AE320" s="108"/>
      <c r="AF320" s="9"/>
      <c r="AG320" s="9"/>
      <c r="AH320" s="9"/>
      <c r="AI320" s="10"/>
      <c r="AJ320" s="9"/>
      <c r="AK320" s="11"/>
      <c r="AL320" s="9"/>
      <c r="AM320" s="9"/>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9"/>
      <c r="BL320" s="11"/>
      <c r="BM320" s="11"/>
      <c r="BN320" s="11"/>
      <c r="BO320" s="11"/>
      <c r="BP320" s="11"/>
      <c r="BQ320" s="11"/>
      <c r="BR320" s="11"/>
      <c r="BS320" s="11"/>
      <c r="BT320" s="11"/>
      <c r="BU320" s="11"/>
      <c r="BV320" s="9"/>
      <c r="BW320" s="11"/>
      <c r="BX320" s="246"/>
      <c r="BY320" s="246"/>
    </row>
    <row r="321" spans="1:77" s="73" customFormat="1" ht="25.5" customHeight="1" thickBot="1" x14ac:dyDescent="0.25">
      <c r="A321" s="171" t="str">
        <f>IF('Charity details'!A321="","",'Charity details'!A321)</f>
        <v/>
      </c>
      <c r="B321" s="171" t="str">
        <f>IF('Charity details'!B321="",IF(A321="","","Complete Sec.A"),'Charity details'!B321)</f>
        <v/>
      </c>
      <c r="C321" s="108"/>
      <c r="D321" s="11"/>
      <c r="E321" s="11"/>
      <c r="F321" s="11"/>
      <c r="G321" s="11"/>
      <c r="H321" s="12"/>
      <c r="I321" s="12"/>
      <c r="J321" s="12"/>
      <c r="K321" s="12"/>
      <c r="L321" s="12"/>
      <c r="M321" s="12"/>
      <c r="N321" s="12"/>
      <c r="O321" s="12"/>
      <c r="P321" s="12"/>
      <c r="Q321" s="12"/>
      <c r="R321" s="12"/>
      <c r="S321" s="12"/>
      <c r="T321" s="12"/>
      <c r="U321" s="12"/>
      <c r="V321" s="12"/>
      <c r="W321" s="12"/>
      <c r="X321" s="12"/>
      <c r="Y321" s="12"/>
      <c r="Z321" s="11"/>
      <c r="AA321" s="11"/>
      <c r="AB321" s="11"/>
      <c r="AC321" s="108"/>
      <c r="AD321" s="108"/>
      <c r="AE321" s="108"/>
      <c r="AF321" s="9"/>
      <c r="AG321" s="9"/>
      <c r="AH321" s="9"/>
      <c r="AI321" s="10"/>
      <c r="AJ321" s="9"/>
      <c r="AK321" s="11"/>
      <c r="AL321" s="9"/>
      <c r="AM321" s="9"/>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9"/>
      <c r="BL321" s="11"/>
      <c r="BM321" s="11"/>
      <c r="BN321" s="11"/>
      <c r="BO321" s="11"/>
      <c r="BP321" s="11"/>
      <c r="BQ321" s="11"/>
      <c r="BR321" s="11"/>
      <c r="BS321" s="11"/>
      <c r="BT321" s="11"/>
      <c r="BU321" s="11"/>
      <c r="BV321" s="9"/>
      <c r="BW321" s="11"/>
      <c r="BX321" s="246"/>
      <c r="BY321" s="246"/>
    </row>
    <row r="322" spans="1:77" s="73" customFormat="1" ht="25.5" customHeight="1" thickBot="1" x14ac:dyDescent="0.25">
      <c r="A322" s="171" t="str">
        <f>IF('Charity details'!A322="","",'Charity details'!A322)</f>
        <v/>
      </c>
      <c r="B322" s="171" t="str">
        <f>IF('Charity details'!B322="",IF(A322="","","Complete Sec.A"),'Charity details'!B322)</f>
        <v/>
      </c>
      <c r="C322" s="108"/>
      <c r="D322" s="11"/>
      <c r="E322" s="11"/>
      <c r="F322" s="11"/>
      <c r="G322" s="11"/>
      <c r="H322" s="12"/>
      <c r="I322" s="12"/>
      <c r="J322" s="12"/>
      <c r="K322" s="12"/>
      <c r="L322" s="12"/>
      <c r="M322" s="12"/>
      <c r="N322" s="12"/>
      <c r="O322" s="12"/>
      <c r="P322" s="12"/>
      <c r="Q322" s="12"/>
      <c r="R322" s="12"/>
      <c r="S322" s="12"/>
      <c r="T322" s="12"/>
      <c r="U322" s="12"/>
      <c r="V322" s="12"/>
      <c r="W322" s="12"/>
      <c r="X322" s="12"/>
      <c r="Y322" s="12"/>
      <c r="Z322" s="11"/>
      <c r="AA322" s="11"/>
      <c r="AB322" s="11"/>
      <c r="AC322" s="108"/>
      <c r="AD322" s="108"/>
      <c r="AE322" s="108"/>
      <c r="AF322" s="9"/>
      <c r="AG322" s="9"/>
      <c r="AH322" s="9"/>
      <c r="AI322" s="10"/>
      <c r="AJ322" s="9"/>
      <c r="AK322" s="11"/>
      <c r="AL322" s="9"/>
      <c r="AM322" s="9"/>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9"/>
      <c r="BL322" s="11"/>
      <c r="BM322" s="11"/>
      <c r="BN322" s="11"/>
      <c r="BO322" s="11"/>
      <c r="BP322" s="11"/>
      <c r="BQ322" s="11"/>
      <c r="BR322" s="11"/>
      <c r="BS322" s="11"/>
      <c r="BT322" s="11"/>
      <c r="BU322" s="11"/>
      <c r="BV322" s="9"/>
      <c r="BW322" s="11"/>
      <c r="BX322" s="246"/>
      <c r="BY322" s="246"/>
    </row>
    <row r="323" spans="1:77" s="73" customFormat="1" ht="25.5" customHeight="1" thickBot="1" x14ac:dyDescent="0.25">
      <c r="A323" s="171" t="str">
        <f>IF('Charity details'!A323="","",'Charity details'!A323)</f>
        <v/>
      </c>
      <c r="B323" s="171" t="str">
        <f>IF('Charity details'!B323="",IF(A323="","","Complete Sec.A"),'Charity details'!B323)</f>
        <v/>
      </c>
      <c r="C323" s="108"/>
      <c r="D323" s="11"/>
      <c r="E323" s="11"/>
      <c r="F323" s="11"/>
      <c r="G323" s="11"/>
      <c r="H323" s="12"/>
      <c r="I323" s="12"/>
      <c r="J323" s="12"/>
      <c r="K323" s="12"/>
      <c r="L323" s="12"/>
      <c r="M323" s="12"/>
      <c r="N323" s="12"/>
      <c r="O323" s="12"/>
      <c r="P323" s="12"/>
      <c r="Q323" s="12"/>
      <c r="R323" s="12"/>
      <c r="S323" s="12"/>
      <c r="T323" s="12"/>
      <c r="U323" s="12"/>
      <c r="V323" s="12"/>
      <c r="W323" s="12"/>
      <c r="X323" s="12"/>
      <c r="Y323" s="12"/>
      <c r="Z323" s="11"/>
      <c r="AA323" s="11"/>
      <c r="AB323" s="11"/>
      <c r="AC323" s="108"/>
      <c r="AD323" s="108"/>
      <c r="AE323" s="108"/>
      <c r="AF323" s="9"/>
      <c r="AG323" s="9"/>
      <c r="AH323" s="9"/>
      <c r="AI323" s="10"/>
      <c r="AJ323" s="9"/>
      <c r="AK323" s="11"/>
      <c r="AL323" s="9"/>
      <c r="AM323" s="9"/>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9"/>
      <c r="BL323" s="11"/>
      <c r="BM323" s="11"/>
      <c r="BN323" s="11"/>
      <c r="BO323" s="11"/>
      <c r="BP323" s="11"/>
      <c r="BQ323" s="11"/>
      <c r="BR323" s="11"/>
      <c r="BS323" s="11"/>
      <c r="BT323" s="11"/>
      <c r="BU323" s="11"/>
      <c r="BV323" s="9"/>
      <c r="BW323" s="11"/>
      <c r="BX323" s="246"/>
      <c r="BY323" s="246"/>
    </row>
    <row r="324" spans="1:77" s="73" customFormat="1" ht="25.5" customHeight="1" thickBot="1" x14ac:dyDescent="0.25">
      <c r="A324" s="171" t="str">
        <f>IF('Charity details'!A324="","",'Charity details'!A324)</f>
        <v/>
      </c>
      <c r="B324" s="171" t="str">
        <f>IF('Charity details'!B324="",IF(A324="","","Complete Sec.A"),'Charity details'!B324)</f>
        <v/>
      </c>
      <c r="C324" s="108"/>
      <c r="D324" s="11"/>
      <c r="E324" s="11"/>
      <c r="F324" s="11"/>
      <c r="G324" s="11"/>
      <c r="H324" s="12"/>
      <c r="I324" s="12"/>
      <c r="J324" s="12"/>
      <c r="K324" s="12"/>
      <c r="L324" s="12"/>
      <c r="M324" s="12"/>
      <c r="N324" s="12"/>
      <c r="O324" s="12"/>
      <c r="P324" s="12"/>
      <c r="Q324" s="12"/>
      <c r="R324" s="12"/>
      <c r="S324" s="12"/>
      <c r="T324" s="12"/>
      <c r="U324" s="12"/>
      <c r="V324" s="12"/>
      <c r="W324" s="12"/>
      <c r="X324" s="12"/>
      <c r="Y324" s="12"/>
      <c r="Z324" s="11"/>
      <c r="AA324" s="11"/>
      <c r="AB324" s="11"/>
      <c r="AC324" s="108"/>
      <c r="AD324" s="108"/>
      <c r="AE324" s="108"/>
      <c r="AF324" s="9"/>
      <c r="AG324" s="9"/>
      <c r="AH324" s="9"/>
      <c r="AI324" s="10"/>
      <c r="AJ324" s="9"/>
      <c r="AK324" s="11"/>
      <c r="AL324" s="9"/>
      <c r="AM324" s="9"/>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9"/>
      <c r="BL324" s="11"/>
      <c r="BM324" s="11"/>
      <c r="BN324" s="11"/>
      <c r="BO324" s="11"/>
      <c r="BP324" s="11"/>
      <c r="BQ324" s="11"/>
      <c r="BR324" s="11"/>
      <c r="BS324" s="11"/>
      <c r="BT324" s="11"/>
      <c r="BU324" s="11"/>
      <c r="BV324" s="9"/>
      <c r="BW324" s="11"/>
      <c r="BX324" s="246"/>
      <c r="BY324" s="246"/>
    </row>
    <row r="325" spans="1:77" s="73" customFormat="1" ht="25.5" customHeight="1" thickBot="1" x14ac:dyDescent="0.25">
      <c r="A325" s="171" t="str">
        <f>IF('Charity details'!A325="","",'Charity details'!A325)</f>
        <v/>
      </c>
      <c r="B325" s="171" t="str">
        <f>IF('Charity details'!B325="",IF(A325="","","Complete Sec.A"),'Charity details'!B325)</f>
        <v/>
      </c>
      <c r="C325" s="108"/>
      <c r="D325" s="11"/>
      <c r="E325" s="11"/>
      <c r="F325" s="11"/>
      <c r="G325" s="11"/>
      <c r="H325" s="12"/>
      <c r="I325" s="12"/>
      <c r="J325" s="12"/>
      <c r="K325" s="12"/>
      <c r="L325" s="12"/>
      <c r="M325" s="12"/>
      <c r="N325" s="12"/>
      <c r="O325" s="12"/>
      <c r="P325" s="12"/>
      <c r="Q325" s="12"/>
      <c r="R325" s="12"/>
      <c r="S325" s="12"/>
      <c r="T325" s="12"/>
      <c r="U325" s="12"/>
      <c r="V325" s="12"/>
      <c r="W325" s="12"/>
      <c r="X325" s="12"/>
      <c r="Y325" s="12"/>
      <c r="Z325" s="11"/>
      <c r="AA325" s="11"/>
      <c r="AB325" s="11"/>
      <c r="AC325" s="108"/>
      <c r="AD325" s="108"/>
      <c r="AE325" s="108"/>
      <c r="AF325" s="9"/>
      <c r="AG325" s="9"/>
      <c r="AH325" s="9"/>
      <c r="AI325" s="10"/>
      <c r="AJ325" s="9"/>
      <c r="AK325" s="11"/>
      <c r="AL325" s="9"/>
      <c r="AM325" s="9"/>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9"/>
      <c r="BL325" s="11"/>
      <c r="BM325" s="11"/>
      <c r="BN325" s="11"/>
      <c r="BO325" s="11"/>
      <c r="BP325" s="11"/>
      <c r="BQ325" s="11"/>
      <c r="BR325" s="11"/>
      <c r="BS325" s="11"/>
      <c r="BT325" s="11"/>
      <c r="BU325" s="11"/>
      <c r="BV325" s="9"/>
      <c r="BW325" s="11"/>
      <c r="BX325" s="246"/>
      <c r="BY325" s="246"/>
    </row>
    <row r="326" spans="1:77" s="73" customFormat="1" ht="25.5" customHeight="1" thickBot="1" x14ac:dyDescent="0.25">
      <c r="A326" s="171" t="str">
        <f>IF('Charity details'!A326="","",'Charity details'!A326)</f>
        <v/>
      </c>
      <c r="B326" s="171" t="str">
        <f>IF('Charity details'!B326="",IF(A326="","","Complete Sec.A"),'Charity details'!B326)</f>
        <v/>
      </c>
      <c r="C326" s="108"/>
      <c r="D326" s="11"/>
      <c r="E326" s="11"/>
      <c r="F326" s="11"/>
      <c r="G326" s="11"/>
      <c r="H326" s="12"/>
      <c r="I326" s="12"/>
      <c r="J326" s="12"/>
      <c r="K326" s="12"/>
      <c r="L326" s="12"/>
      <c r="M326" s="12"/>
      <c r="N326" s="12"/>
      <c r="O326" s="12"/>
      <c r="P326" s="12"/>
      <c r="Q326" s="12"/>
      <c r="R326" s="12"/>
      <c r="S326" s="12"/>
      <c r="T326" s="12"/>
      <c r="U326" s="12"/>
      <c r="V326" s="12"/>
      <c r="W326" s="12"/>
      <c r="X326" s="12"/>
      <c r="Y326" s="12"/>
      <c r="Z326" s="11"/>
      <c r="AA326" s="11"/>
      <c r="AB326" s="11"/>
      <c r="AC326" s="108"/>
      <c r="AD326" s="108"/>
      <c r="AE326" s="108"/>
      <c r="AF326" s="9"/>
      <c r="AG326" s="9"/>
      <c r="AH326" s="9"/>
      <c r="AI326" s="10"/>
      <c r="AJ326" s="9"/>
      <c r="AK326" s="11"/>
      <c r="AL326" s="9"/>
      <c r="AM326" s="9"/>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9"/>
      <c r="BL326" s="11"/>
      <c r="BM326" s="11"/>
      <c r="BN326" s="11"/>
      <c r="BO326" s="11"/>
      <c r="BP326" s="11"/>
      <c r="BQ326" s="11"/>
      <c r="BR326" s="11"/>
      <c r="BS326" s="11"/>
      <c r="BT326" s="11"/>
      <c r="BU326" s="11"/>
      <c r="BV326" s="9"/>
      <c r="BW326" s="11"/>
      <c r="BX326" s="246"/>
      <c r="BY326" s="246"/>
    </row>
    <row r="327" spans="1:77" s="73" customFormat="1" ht="25.5" customHeight="1" thickBot="1" x14ac:dyDescent="0.25">
      <c r="A327" s="171" t="str">
        <f>IF('Charity details'!A327="","",'Charity details'!A327)</f>
        <v/>
      </c>
      <c r="B327" s="171" t="str">
        <f>IF('Charity details'!B327="",IF(A327="","","Complete Sec.A"),'Charity details'!B327)</f>
        <v/>
      </c>
      <c r="C327" s="108"/>
      <c r="D327" s="11"/>
      <c r="E327" s="11"/>
      <c r="F327" s="11"/>
      <c r="G327" s="11"/>
      <c r="H327" s="12"/>
      <c r="I327" s="12"/>
      <c r="J327" s="12"/>
      <c r="K327" s="12"/>
      <c r="L327" s="12"/>
      <c r="M327" s="12"/>
      <c r="N327" s="12"/>
      <c r="O327" s="12"/>
      <c r="P327" s="12"/>
      <c r="Q327" s="12"/>
      <c r="R327" s="12"/>
      <c r="S327" s="12"/>
      <c r="T327" s="12"/>
      <c r="U327" s="12"/>
      <c r="V327" s="12"/>
      <c r="W327" s="12"/>
      <c r="X327" s="12"/>
      <c r="Y327" s="12"/>
      <c r="Z327" s="11"/>
      <c r="AA327" s="11"/>
      <c r="AB327" s="11"/>
      <c r="AC327" s="108"/>
      <c r="AD327" s="108"/>
      <c r="AE327" s="108"/>
      <c r="AF327" s="9"/>
      <c r="AG327" s="9"/>
      <c r="AH327" s="9"/>
      <c r="AI327" s="10"/>
      <c r="AJ327" s="9"/>
      <c r="AK327" s="11"/>
      <c r="AL327" s="9"/>
      <c r="AM327" s="9"/>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9"/>
      <c r="BL327" s="11"/>
      <c r="BM327" s="11"/>
      <c r="BN327" s="11"/>
      <c r="BO327" s="11"/>
      <c r="BP327" s="11"/>
      <c r="BQ327" s="11"/>
      <c r="BR327" s="11"/>
      <c r="BS327" s="11"/>
      <c r="BT327" s="11"/>
      <c r="BU327" s="11"/>
      <c r="BV327" s="9"/>
      <c r="BW327" s="11"/>
      <c r="BX327" s="246"/>
      <c r="BY327" s="246"/>
    </row>
    <row r="328" spans="1:77" s="73" customFormat="1" ht="25.5" customHeight="1" thickBot="1" x14ac:dyDescent="0.25">
      <c r="A328" s="171" t="str">
        <f>IF('Charity details'!A328="","",'Charity details'!A328)</f>
        <v/>
      </c>
      <c r="B328" s="171" t="str">
        <f>IF('Charity details'!B328="",IF(A328="","","Complete Sec.A"),'Charity details'!B328)</f>
        <v/>
      </c>
      <c r="C328" s="108"/>
      <c r="D328" s="11"/>
      <c r="E328" s="11"/>
      <c r="F328" s="11"/>
      <c r="G328" s="11"/>
      <c r="H328" s="12"/>
      <c r="I328" s="12"/>
      <c r="J328" s="12"/>
      <c r="K328" s="12"/>
      <c r="L328" s="12"/>
      <c r="M328" s="12"/>
      <c r="N328" s="12"/>
      <c r="O328" s="12"/>
      <c r="P328" s="12"/>
      <c r="Q328" s="12"/>
      <c r="R328" s="12"/>
      <c r="S328" s="12"/>
      <c r="T328" s="12"/>
      <c r="U328" s="12"/>
      <c r="V328" s="12"/>
      <c r="W328" s="12"/>
      <c r="X328" s="12"/>
      <c r="Y328" s="12"/>
      <c r="Z328" s="11"/>
      <c r="AA328" s="11"/>
      <c r="AB328" s="11"/>
      <c r="AC328" s="108"/>
      <c r="AD328" s="108"/>
      <c r="AE328" s="108"/>
      <c r="AF328" s="9"/>
      <c r="AG328" s="9"/>
      <c r="AH328" s="9"/>
      <c r="AI328" s="10"/>
      <c r="AJ328" s="9"/>
      <c r="AK328" s="11"/>
      <c r="AL328" s="9"/>
      <c r="AM328" s="9"/>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9"/>
      <c r="BL328" s="11"/>
      <c r="BM328" s="11"/>
      <c r="BN328" s="11"/>
      <c r="BO328" s="11"/>
      <c r="BP328" s="11"/>
      <c r="BQ328" s="11"/>
      <c r="BR328" s="11"/>
      <c r="BS328" s="11"/>
      <c r="BT328" s="11"/>
      <c r="BU328" s="11"/>
      <c r="BV328" s="9"/>
      <c r="BW328" s="11"/>
      <c r="BX328" s="246"/>
      <c r="BY328" s="246"/>
    </row>
    <row r="329" spans="1:77" s="73" customFormat="1" ht="25.5" customHeight="1" thickBot="1" x14ac:dyDescent="0.25">
      <c r="A329" s="171" t="str">
        <f>IF('Charity details'!A329="","",'Charity details'!A329)</f>
        <v/>
      </c>
      <c r="B329" s="171" t="str">
        <f>IF('Charity details'!B329="",IF(A329="","","Complete Sec.A"),'Charity details'!B329)</f>
        <v/>
      </c>
      <c r="C329" s="108"/>
      <c r="D329" s="11"/>
      <c r="E329" s="11"/>
      <c r="F329" s="11"/>
      <c r="G329" s="11"/>
      <c r="H329" s="12"/>
      <c r="I329" s="12"/>
      <c r="J329" s="12"/>
      <c r="K329" s="12"/>
      <c r="L329" s="12"/>
      <c r="M329" s="12"/>
      <c r="N329" s="12"/>
      <c r="O329" s="12"/>
      <c r="P329" s="12"/>
      <c r="Q329" s="12"/>
      <c r="R329" s="12"/>
      <c r="S329" s="12"/>
      <c r="T329" s="12"/>
      <c r="U329" s="12"/>
      <c r="V329" s="12"/>
      <c r="W329" s="12"/>
      <c r="X329" s="12"/>
      <c r="Y329" s="12"/>
      <c r="Z329" s="11"/>
      <c r="AA329" s="11"/>
      <c r="AB329" s="11"/>
      <c r="AC329" s="108"/>
      <c r="AD329" s="108"/>
      <c r="AE329" s="108"/>
      <c r="AF329" s="9"/>
      <c r="AG329" s="9"/>
      <c r="AH329" s="9"/>
      <c r="AI329" s="10"/>
      <c r="AJ329" s="9"/>
      <c r="AK329" s="11"/>
      <c r="AL329" s="9"/>
      <c r="AM329" s="9"/>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9"/>
      <c r="BL329" s="11"/>
      <c r="BM329" s="11"/>
      <c r="BN329" s="11"/>
      <c r="BO329" s="11"/>
      <c r="BP329" s="11"/>
      <c r="BQ329" s="11"/>
      <c r="BR329" s="11"/>
      <c r="BS329" s="11"/>
      <c r="BT329" s="11"/>
      <c r="BU329" s="11"/>
      <c r="BV329" s="9"/>
      <c r="BW329" s="11"/>
      <c r="BX329" s="246"/>
      <c r="BY329" s="246"/>
    </row>
    <row r="330" spans="1:77" s="73" customFormat="1" ht="25.5" customHeight="1" thickBot="1" x14ac:dyDescent="0.25">
      <c r="A330" s="171" t="str">
        <f>IF('Charity details'!A330="","",'Charity details'!A330)</f>
        <v/>
      </c>
      <c r="B330" s="171" t="str">
        <f>IF('Charity details'!B330="",IF(A330="","","Complete Sec.A"),'Charity details'!B330)</f>
        <v/>
      </c>
      <c r="C330" s="108"/>
      <c r="D330" s="11"/>
      <c r="E330" s="11"/>
      <c r="F330" s="11"/>
      <c r="G330" s="11"/>
      <c r="H330" s="12"/>
      <c r="I330" s="12"/>
      <c r="J330" s="12"/>
      <c r="K330" s="12"/>
      <c r="L330" s="12"/>
      <c r="M330" s="12"/>
      <c r="N330" s="12"/>
      <c r="O330" s="12"/>
      <c r="P330" s="12"/>
      <c r="Q330" s="12"/>
      <c r="R330" s="12"/>
      <c r="S330" s="12"/>
      <c r="T330" s="12"/>
      <c r="U330" s="12"/>
      <c r="V330" s="12"/>
      <c r="W330" s="12"/>
      <c r="X330" s="12"/>
      <c r="Y330" s="12"/>
      <c r="Z330" s="11"/>
      <c r="AA330" s="11"/>
      <c r="AB330" s="11"/>
      <c r="AC330" s="108"/>
      <c r="AD330" s="108"/>
      <c r="AE330" s="108"/>
      <c r="AF330" s="9"/>
      <c r="AG330" s="9"/>
      <c r="AH330" s="9"/>
      <c r="AI330" s="10"/>
      <c r="AJ330" s="9"/>
      <c r="AK330" s="11"/>
      <c r="AL330" s="9"/>
      <c r="AM330" s="9"/>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9"/>
      <c r="BL330" s="11"/>
      <c r="BM330" s="11"/>
      <c r="BN330" s="11"/>
      <c r="BO330" s="11"/>
      <c r="BP330" s="11"/>
      <c r="BQ330" s="11"/>
      <c r="BR330" s="11"/>
      <c r="BS330" s="11"/>
      <c r="BT330" s="11"/>
      <c r="BU330" s="11"/>
      <c r="BV330" s="9"/>
      <c r="BW330" s="11"/>
      <c r="BX330" s="246"/>
      <c r="BY330" s="246"/>
    </row>
    <row r="331" spans="1:77" s="73" customFormat="1" ht="25.5" customHeight="1" thickBot="1" x14ac:dyDescent="0.25">
      <c r="A331" s="171" t="str">
        <f>IF('Charity details'!A331="","",'Charity details'!A331)</f>
        <v/>
      </c>
      <c r="B331" s="171" t="str">
        <f>IF('Charity details'!B331="",IF(A331="","","Complete Sec.A"),'Charity details'!B331)</f>
        <v/>
      </c>
      <c r="C331" s="108"/>
      <c r="D331" s="11"/>
      <c r="E331" s="11"/>
      <c r="F331" s="11"/>
      <c r="G331" s="11"/>
      <c r="H331" s="12"/>
      <c r="I331" s="12"/>
      <c r="J331" s="12"/>
      <c r="K331" s="12"/>
      <c r="L331" s="12"/>
      <c r="M331" s="12"/>
      <c r="N331" s="12"/>
      <c r="O331" s="12"/>
      <c r="P331" s="12"/>
      <c r="Q331" s="12"/>
      <c r="R331" s="12"/>
      <c r="S331" s="12"/>
      <c r="T331" s="12"/>
      <c r="U331" s="12"/>
      <c r="V331" s="12"/>
      <c r="W331" s="12"/>
      <c r="X331" s="12"/>
      <c r="Y331" s="12"/>
      <c r="Z331" s="11"/>
      <c r="AA331" s="11"/>
      <c r="AB331" s="11"/>
      <c r="AC331" s="108"/>
      <c r="AD331" s="108"/>
      <c r="AE331" s="108"/>
      <c r="AF331" s="9"/>
      <c r="AG331" s="9"/>
      <c r="AH331" s="9"/>
      <c r="AI331" s="10"/>
      <c r="AJ331" s="9"/>
      <c r="AK331" s="11"/>
      <c r="AL331" s="9"/>
      <c r="AM331" s="9"/>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9"/>
      <c r="BL331" s="11"/>
      <c r="BM331" s="11"/>
      <c r="BN331" s="11"/>
      <c r="BO331" s="11"/>
      <c r="BP331" s="11"/>
      <c r="BQ331" s="11"/>
      <c r="BR331" s="11"/>
      <c r="BS331" s="11"/>
      <c r="BT331" s="11"/>
      <c r="BU331" s="11"/>
      <c r="BV331" s="9"/>
      <c r="BW331" s="11"/>
      <c r="BX331" s="246"/>
      <c r="BY331" s="246"/>
    </row>
    <row r="332" spans="1:77" s="73" customFormat="1" ht="25.5" customHeight="1" thickBot="1" x14ac:dyDescent="0.25">
      <c r="A332" s="171" t="str">
        <f>IF('Charity details'!A332="","",'Charity details'!A332)</f>
        <v/>
      </c>
      <c r="B332" s="171" t="str">
        <f>IF('Charity details'!B332="",IF(A332="","","Complete Sec.A"),'Charity details'!B332)</f>
        <v/>
      </c>
      <c r="C332" s="108"/>
      <c r="D332" s="11"/>
      <c r="E332" s="11"/>
      <c r="F332" s="11"/>
      <c r="G332" s="11"/>
      <c r="H332" s="12"/>
      <c r="I332" s="12"/>
      <c r="J332" s="12"/>
      <c r="K332" s="12"/>
      <c r="L332" s="12"/>
      <c r="M332" s="12"/>
      <c r="N332" s="12"/>
      <c r="O332" s="12"/>
      <c r="P332" s="12"/>
      <c r="Q332" s="12"/>
      <c r="R332" s="12"/>
      <c r="S332" s="12"/>
      <c r="T332" s="12"/>
      <c r="U332" s="12"/>
      <c r="V332" s="12"/>
      <c r="W332" s="12"/>
      <c r="X332" s="12"/>
      <c r="Y332" s="12"/>
      <c r="Z332" s="11"/>
      <c r="AA332" s="11"/>
      <c r="AB332" s="11"/>
      <c r="AC332" s="108"/>
      <c r="AD332" s="108"/>
      <c r="AE332" s="108"/>
      <c r="AF332" s="9"/>
      <c r="AG332" s="9"/>
      <c r="AH332" s="9"/>
      <c r="AI332" s="10"/>
      <c r="AJ332" s="9"/>
      <c r="AK332" s="11"/>
      <c r="AL332" s="9"/>
      <c r="AM332" s="9"/>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9"/>
      <c r="BL332" s="11"/>
      <c r="BM332" s="11"/>
      <c r="BN332" s="11"/>
      <c r="BO332" s="11"/>
      <c r="BP332" s="11"/>
      <c r="BQ332" s="11"/>
      <c r="BR332" s="11"/>
      <c r="BS332" s="11"/>
      <c r="BT332" s="11"/>
      <c r="BU332" s="11"/>
      <c r="BV332" s="9"/>
      <c r="BW332" s="11"/>
      <c r="BX332" s="246"/>
      <c r="BY332" s="246"/>
    </row>
    <row r="333" spans="1:77" s="73" customFormat="1" ht="25.5" customHeight="1" thickBot="1" x14ac:dyDescent="0.25">
      <c r="A333" s="171" t="str">
        <f>IF('Charity details'!A333="","",'Charity details'!A333)</f>
        <v/>
      </c>
      <c r="B333" s="171" t="str">
        <f>IF('Charity details'!B333="",IF(A333="","","Complete Sec.A"),'Charity details'!B333)</f>
        <v/>
      </c>
      <c r="C333" s="108"/>
      <c r="D333" s="11"/>
      <c r="E333" s="11"/>
      <c r="F333" s="11"/>
      <c r="G333" s="11"/>
      <c r="H333" s="12"/>
      <c r="I333" s="12"/>
      <c r="J333" s="12"/>
      <c r="K333" s="12"/>
      <c r="L333" s="12"/>
      <c r="M333" s="12"/>
      <c r="N333" s="12"/>
      <c r="O333" s="12"/>
      <c r="P333" s="12"/>
      <c r="Q333" s="12"/>
      <c r="R333" s="12"/>
      <c r="S333" s="12"/>
      <c r="T333" s="12"/>
      <c r="U333" s="12"/>
      <c r="V333" s="12"/>
      <c r="W333" s="12"/>
      <c r="X333" s="12"/>
      <c r="Y333" s="12"/>
      <c r="Z333" s="11"/>
      <c r="AA333" s="11"/>
      <c r="AB333" s="11"/>
      <c r="AC333" s="108"/>
      <c r="AD333" s="108"/>
      <c r="AE333" s="108"/>
      <c r="AF333" s="9"/>
      <c r="AG333" s="9"/>
      <c r="AH333" s="9"/>
      <c r="AI333" s="10"/>
      <c r="AJ333" s="9"/>
      <c r="AK333" s="11"/>
      <c r="AL333" s="9"/>
      <c r="AM333" s="9"/>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9"/>
      <c r="BL333" s="11"/>
      <c r="BM333" s="11"/>
      <c r="BN333" s="11"/>
      <c r="BO333" s="11"/>
      <c r="BP333" s="11"/>
      <c r="BQ333" s="11"/>
      <c r="BR333" s="11"/>
      <c r="BS333" s="11"/>
      <c r="BT333" s="11"/>
      <c r="BU333" s="11"/>
      <c r="BV333" s="9"/>
      <c r="BW333" s="11"/>
      <c r="BX333" s="246"/>
      <c r="BY333" s="246"/>
    </row>
    <row r="334" spans="1:77" s="73" customFormat="1" ht="25.5" customHeight="1" thickBot="1" x14ac:dyDescent="0.25">
      <c r="A334" s="171" t="str">
        <f>IF('Charity details'!A334="","",'Charity details'!A334)</f>
        <v/>
      </c>
      <c r="B334" s="171" t="str">
        <f>IF('Charity details'!B334="",IF(A334="","","Complete Sec.A"),'Charity details'!B334)</f>
        <v/>
      </c>
      <c r="C334" s="108"/>
      <c r="D334" s="11"/>
      <c r="E334" s="11"/>
      <c r="F334" s="11"/>
      <c r="G334" s="11"/>
      <c r="H334" s="12"/>
      <c r="I334" s="12"/>
      <c r="J334" s="12"/>
      <c r="K334" s="12"/>
      <c r="L334" s="12"/>
      <c r="M334" s="12"/>
      <c r="N334" s="12"/>
      <c r="O334" s="12"/>
      <c r="P334" s="12"/>
      <c r="Q334" s="12"/>
      <c r="R334" s="12"/>
      <c r="S334" s="12"/>
      <c r="T334" s="12"/>
      <c r="U334" s="12"/>
      <c r="V334" s="12"/>
      <c r="W334" s="12"/>
      <c r="X334" s="12"/>
      <c r="Y334" s="12"/>
      <c r="Z334" s="11"/>
      <c r="AA334" s="11"/>
      <c r="AB334" s="11"/>
      <c r="AC334" s="108"/>
      <c r="AD334" s="108"/>
      <c r="AE334" s="108"/>
      <c r="AF334" s="9"/>
      <c r="AG334" s="9"/>
      <c r="AH334" s="9"/>
      <c r="AI334" s="10"/>
      <c r="AJ334" s="9"/>
      <c r="AK334" s="11"/>
      <c r="AL334" s="9"/>
      <c r="AM334" s="9"/>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9"/>
      <c r="BL334" s="11"/>
      <c r="BM334" s="11"/>
      <c r="BN334" s="11"/>
      <c r="BO334" s="11"/>
      <c r="BP334" s="11"/>
      <c r="BQ334" s="11"/>
      <c r="BR334" s="11"/>
      <c r="BS334" s="11"/>
      <c r="BT334" s="11"/>
      <c r="BU334" s="11"/>
      <c r="BV334" s="9"/>
      <c r="BW334" s="11"/>
      <c r="BX334" s="246"/>
      <c r="BY334" s="246"/>
    </row>
    <row r="335" spans="1:77" s="73" customFormat="1" ht="25.5" customHeight="1" thickBot="1" x14ac:dyDescent="0.25">
      <c r="A335" s="171" t="str">
        <f>IF('Charity details'!A335="","",'Charity details'!A335)</f>
        <v/>
      </c>
      <c r="B335" s="171" t="str">
        <f>IF('Charity details'!B335="",IF(A335="","","Complete Sec.A"),'Charity details'!B335)</f>
        <v/>
      </c>
      <c r="C335" s="108"/>
      <c r="D335" s="11"/>
      <c r="E335" s="11"/>
      <c r="F335" s="11"/>
      <c r="G335" s="11"/>
      <c r="H335" s="12"/>
      <c r="I335" s="12"/>
      <c r="J335" s="12"/>
      <c r="K335" s="12"/>
      <c r="L335" s="12"/>
      <c r="M335" s="12"/>
      <c r="N335" s="12"/>
      <c r="O335" s="12"/>
      <c r="P335" s="12"/>
      <c r="Q335" s="12"/>
      <c r="R335" s="12"/>
      <c r="S335" s="12"/>
      <c r="T335" s="12"/>
      <c r="U335" s="12"/>
      <c r="V335" s="12"/>
      <c r="W335" s="12"/>
      <c r="X335" s="12"/>
      <c r="Y335" s="12"/>
      <c r="Z335" s="11"/>
      <c r="AA335" s="11"/>
      <c r="AB335" s="11"/>
      <c r="AC335" s="108"/>
      <c r="AD335" s="108"/>
      <c r="AE335" s="108"/>
      <c r="AF335" s="9"/>
      <c r="AG335" s="9"/>
      <c r="AH335" s="9"/>
      <c r="AI335" s="10"/>
      <c r="AJ335" s="9"/>
      <c r="AK335" s="11"/>
      <c r="AL335" s="9"/>
      <c r="AM335" s="9"/>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9"/>
      <c r="BL335" s="11"/>
      <c r="BM335" s="11"/>
      <c r="BN335" s="11"/>
      <c r="BO335" s="11"/>
      <c r="BP335" s="11"/>
      <c r="BQ335" s="11"/>
      <c r="BR335" s="11"/>
      <c r="BS335" s="11"/>
      <c r="BT335" s="11"/>
      <c r="BU335" s="11"/>
      <c r="BV335" s="9"/>
      <c r="BW335" s="11"/>
      <c r="BX335" s="246"/>
      <c r="BY335" s="246"/>
    </row>
    <row r="336" spans="1:77" s="73" customFormat="1" ht="25.5" customHeight="1" thickBot="1" x14ac:dyDescent="0.25">
      <c r="A336" s="171" t="str">
        <f>IF('Charity details'!A336="","",'Charity details'!A336)</f>
        <v/>
      </c>
      <c r="B336" s="171" t="str">
        <f>IF('Charity details'!B336="",IF(A336="","","Complete Sec.A"),'Charity details'!B336)</f>
        <v/>
      </c>
      <c r="C336" s="108"/>
      <c r="D336" s="11"/>
      <c r="E336" s="11"/>
      <c r="F336" s="11"/>
      <c r="G336" s="11"/>
      <c r="H336" s="12"/>
      <c r="I336" s="12"/>
      <c r="J336" s="12"/>
      <c r="K336" s="12"/>
      <c r="L336" s="12"/>
      <c r="M336" s="12"/>
      <c r="N336" s="12"/>
      <c r="O336" s="12"/>
      <c r="P336" s="12"/>
      <c r="Q336" s="12"/>
      <c r="R336" s="12"/>
      <c r="S336" s="12"/>
      <c r="T336" s="12"/>
      <c r="U336" s="12"/>
      <c r="V336" s="12"/>
      <c r="W336" s="12"/>
      <c r="X336" s="12"/>
      <c r="Y336" s="12"/>
      <c r="Z336" s="11"/>
      <c r="AA336" s="11"/>
      <c r="AB336" s="11"/>
      <c r="AC336" s="108"/>
      <c r="AD336" s="108"/>
      <c r="AE336" s="108"/>
      <c r="AF336" s="9"/>
      <c r="AG336" s="9"/>
      <c r="AH336" s="9"/>
      <c r="AI336" s="10"/>
      <c r="AJ336" s="9"/>
      <c r="AK336" s="11"/>
      <c r="AL336" s="9"/>
      <c r="AM336" s="9"/>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9"/>
      <c r="BL336" s="11"/>
      <c r="BM336" s="11"/>
      <c r="BN336" s="11"/>
      <c r="BO336" s="11"/>
      <c r="BP336" s="11"/>
      <c r="BQ336" s="11"/>
      <c r="BR336" s="11"/>
      <c r="BS336" s="11"/>
      <c r="BT336" s="11"/>
      <c r="BU336" s="11"/>
      <c r="BV336" s="9"/>
      <c r="BW336" s="11"/>
      <c r="BX336" s="246"/>
      <c r="BY336" s="246"/>
    </row>
    <row r="337" spans="1:77" s="73" customFormat="1" ht="25.5" customHeight="1" thickBot="1" x14ac:dyDescent="0.25">
      <c r="A337" s="171" t="str">
        <f>IF('Charity details'!A337="","",'Charity details'!A337)</f>
        <v/>
      </c>
      <c r="B337" s="171" t="str">
        <f>IF('Charity details'!B337="",IF(A337="","","Complete Sec.A"),'Charity details'!B337)</f>
        <v/>
      </c>
      <c r="C337" s="108"/>
      <c r="D337" s="11"/>
      <c r="E337" s="11"/>
      <c r="F337" s="11"/>
      <c r="G337" s="11"/>
      <c r="H337" s="12"/>
      <c r="I337" s="12"/>
      <c r="J337" s="12"/>
      <c r="K337" s="12"/>
      <c r="L337" s="12"/>
      <c r="M337" s="12"/>
      <c r="N337" s="12"/>
      <c r="O337" s="12"/>
      <c r="P337" s="12"/>
      <c r="Q337" s="12"/>
      <c r="R337" s="12"/>
      <c r="S337" s="12"/>
      <c r="T337" s="12"/>
      <c r="U337" s="12"/>
      <c r="V337" s="12"/>
      <c r="W337" s="12"/>
      <c r="X337" s="12"/>
      <c r="Y337" s="12"/>
      <c r="Z337" s="11"/>
      <c r="AA337" s="11"/>
      <c r="AB337" s="11"/>
      <c r="AC337" s="108"/>
      <c r="AD337" s="108"/>
      <c r="AE337" s="108"/>
      <c r="AF337" s="9"/>
      <c r="AG337" s="9"/>
      <c r="AH337" s="9"/>
      <c r="AI337" s="10"/>
      <c r="AJ337" s="9"/>
      <c r="AK337" s="11"/>
      <c r="AL337" s="9"/>
      <c r="AM337" s="9"/>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9"/>
      <c r="BL337" s="11"/>
      <c r="BM337" s="11"/>
      <c r="BN337" s="11"/>
      <c r="BO337" s="11"/>
      <c r="BP337" s="11"/>
      <c r="BQ337" s="11"/>
      <c r="BR337" s="11"/>
      <c r="BS337" s="11"/>
      <c r="BT337" s="11"/>
      <c r="BU337" s="11"/>
      <c r="BV337" s="9"/>
      <c r="BW337" s="11"/>
      <c r="BX337" s="246"/>
      <c r="BY337" s="246"/>
    </row>
    <row r="338" spans="1:77" s="73" customFormat="1" ht="25.5" customHeight="1" thickBot="1" x14ac:dyDescent="0.25">
      <c r="A338" s="171" t="str">
        <f>IF('Charity details'!A338="","",'Charity details'!A338)</f>
        <v/>
      </c>
      <c r="B338" s="171" t="str">
        <f>IF('Charity details'!B338="",IF(A338="","","Complete Sec.A"),'Charity details'!B338)</f>
        <v/>
      </c>
      <c r="C338" s="108"/>
      <c r="D338" s="11"/>
      <c r="E338" s="11"/>
      <c r="F338" s="11"/>
      <c r="G338" s="11"/>
      <c r="H338" s="12"/>
      <c r="I338" s="12"/>
      <c r="J338" s="12"/>
      <c r="K338" s="12"/>
      <c r="L338" s="12"/>
      <c r="M338" s="12"/>
      <c r="N338" s="12"/>
      <c r="O338" s="12"/>
      <c r="P338" s="12"/>
      <c r="Q338" s="12"/>
      <c r="R338" s="12"/>
      <c r="S338" s="12"/>
      <c r="T338" s="12"/>
      <c r="U338" s="12"/>
      <c r="V338" s="12"/>
      <c r="W338" s="12"/>
      <c r="X338" s="12"/>
      <c r="Y338" s="12"/>
      <c r="Z338" s="11"/>
      <c r="AA338" s="11"/>
      <c r="AB338" s="11"/>
      <c r="AC338" s="108"/>
      <c r="AD338" s="108"/>
      <c r="AE338" s="108"/>
      <c r="AF338" s="9"/>
      <c r="AG338" s="9"/>
      <c r="AH338" s="9"/>
      <c r="AI338" s="10"/>
      <c r="AJ338" s="9"/>
      <c r="AK338" s="11"/>
      <c r="AL338" s="9"/>
      <c r="AM338" s="9"/>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9"/>
      <c r="BL338" s="11"/>
      <c r="BM338" s="11"/>
      <c r="BN338" s="11"/>
      <c r="BO338" s="11"/>
      <c r="BP338" s="11"/>
      <c r="BQ338" s="11"/>
      <c r="BR338" s="11"/>
      <c r="BS338" s="11"/>
      <c r="BT338" s="11"/>
      <c r="BU338" s="11"/>
      <c r="BV338" s="9"/>
      <c r="BW338" s="11"/>
      <c r="BX338" s="246"/>
      <c r="BY338" s="246"/>
    </row>
    <row r="339" spans="1:77" s="73" customFormat="1" ht="25.5" customHeight="1" thickBot="1" x14ac:dyDescent="0.25">
      <c r="A339" s="171" t="str">
        <f>IF('Charity details'!A339="","",'Charity details'!A339)</f>
        <v/>
      </c>
      <c r="B339" s="171" t="str">
        <f>IF('Charity details'!B339="",IF(A339="","","Complete Sec.A"),'Charity details'!B339)</f>
        <v/>
      </c>
      <c r="C339" s="108"/>
      <c r="D339" s="11"/>
      <c r="E339" s="11"/>
      <c r="F339" s="11"/>
      <c r="G339" s="11"/>
      <c r="H339" s="12"/>
      <c r="I339" s="12"/>
      <c r="J339" s="12"/>
      <c r="K339" s="12"/>
      <c r="L339" s="12"/>
      <c r="M339" s="12"/>
      <c r="N339" s="12"/>
      <c r="O339" s="12"/>
      <c r="P339" s="12"/>
      <c r="Q339" s="12"/>
      <c r="R339" s="12"/>
      <c r="S339" s="12"/>
      <c r="T339" s="12"/>
      <c r="U339" s="12"/>
      <c r="V339" s="12"/>
      <c r="W339" s="12"/>
      <c r="X339" s="12"/>
      <c r="Y339" s="12"/>
      <c r="Z339" s="11"/>
      <c r="AA339" s="11"/>
      <c r="AB339" s="11"/>
      <c r="AC339" s="108"/>
      <c r="AD339" s="108"/>
      <c r="AE339" s="108"/>
      <c r="AF339" s="9"/>
      <c r="AG339" s="9"/>
      <c r="AH339" s="9"/>
      <c r="AI339" s="10"/>
      <c r="AJ339" s="9"/>
      <c r="AK339" s="11"/>
      <c r="AL339" s="9"/>
      <c r="AM339" s="9"/>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9"/>
      <c r="BL339" s="11"/>
      <c r="BM339" s="11"/>
      <c r="BN339" s="11"/>
      <c r="BO339" s="11"/>
      <c r="BP339" s="11"/>
      <c r="BQ339" s="11"/>
      <c r="BR339" s="11"/>
      <c r="BS339" s="11"/>
      <c r="BT339" s="11"/>
      <c r="BU339" s="11"/>
      <c r="BV339" s="9"/>
      <c r="BW339" s="11"/>
      <c r="BX339" s="246"/>
      <c r="BY339" s="246"/>
    </row>
    <row r="340" spans="1:77" s="73" customFormat="1" ht="25.5" customHeight="1" thickBot="1" x14ac:dyDescent="0.25">
      <c r="A340" s="171" t="str">
        <f>IF('Charity details'!A340="","",'Charity details'!A340)</f>
        <v/>
      </c>
      <c r="B340" s="171" t="str">
        <f>IF('Charity details'!B340="",IF(A340="","","Complete Sec.A"),'Charity details'!B340)</f>
        <v/>
      </c>
      <c r="C340" s="108"/>
      <c r="D340" s="11"/>
      <c r="E340" s="11"/>
      <c r="F340" s="11"/>
      <c r="G340" s="11"/>
      <c r="H340" s="12"/>
      <c r="I340" s="12"/>
      <c r="J340" s="12"/>
      <c r="K340" s="12"/>
      <c r="L340" s="12"/>
      <c r="M340" s="12"/>
      <c r="N340" s="12"/>
      <c r="O340" s="12"/>
      <c r="P340" s="12"/>
      <c r="Q340" s="12"/>
      <c r="R340" s="12"/>
      <c r="S340" s="12"/>
      <c r="T340" s="12"/>
      <c r="U340" s="12"/>
      <c r="V340" s="12"/>
      <c r="W340" s="12"/>
      <c r="X340" s="12"/>
      <c r="Y340" s="12"/>
      <c r="Z340" s="11"/>
      <c r="AA340" s="11"/>
      <c r="AB340" s="11"/>
      <c r="AC340" s="108"/>
      <c r="AD340" s="108"/>
      <c r="AE340" s="108"/>
      <c r="AF340" s="9"/>
      <c r="AG340" s="9"/>
      <c r="AH340" s="9"/>
      <c r="AI340" s="10"/>
      <c r="AJ340" s="9"/>
      <c r="AK340" s="11"/>
      <c r="AL340" s="9"/>
      <c r="AM340" s="9"/>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9"/>
      <c r="BL340" s="11"/>
      <c r="BM340" s="11"/>
      <c r="BN340" s="11"/>
      <c r="BO340" s="11"/>
      <c r="BP340" s="11"/>
      <c r="BQ340" s="11"/>
      <c r="BR340" s="11"/>
      <c r="BS340" s="11"/>
      <c r="BT340" s="11"/>
      <c r="BU340" s="11"/>
      <c r="BV340" s="9"/>
      <c r="BW340" s="11"/>
      <c r="BX340" s="246"/>
      <c r="BY340" s="246"/>
    </row>
    <row r="341" spans="1:77" s="73" customFormat="1" ht="25.5" customHeight="1" thickBot="1" x14ac:dyDescent="0.25">
      <c r="A341" s="171" t="str">
        <f>IF('Charity details'!A341="","",'Charity details'!A341)</f>
        <v/>
      </c>
      <c r="B341" s="171" t="str">
        <f>IF('Charity details'!B341="",IF(A341="","","Complete Sec.A"),'Charity details'!B341)</f>
        <v/>
      </c>
      <c r="C341" s="108"/>
      <c r="D341" s="11"/>
      <c r="E341" s="11"/>
      <c r="F341" s="11"/>
      <c r="G341" s="11"/>
      <c r="H341" s="12"/>
      <c r="I341" s="12"/>
      <c r="J341" s="12"/>
      <c r="K341" s="12"/>
      <c r="L341" s="12"/>
      <c r="M341" s="12"/>
      <c r="N341" s="12"/>
      <c r="O341" s="12"/>
      <c r="P341" s="12"/>
      <c r="Q341" s="12"/>
      <c r="R341" s="12"/>
      <c r="S341" s="12"/>
      <c r="T341" s="12"/>
      <c r="U341" s="12"/>
      <c r="V341" s="12"/>
      <c r="W341" s="12"/>
      <c r="X341" s="12"/>
      <c r="Y341" s="12"/>
      <c r="Z341" s="11"/>
      <c r="AA341" s="11"/>
      <c r="AB341" s="11"/>
      <c r="AC341" s="108"/>
      <c r="AD341" s="108"/>
      <c r="AE341" s="108"/>
      <c r="AF341" s="9"/>
      <c r="AG341" s="9"/>
      <c r="AH341" s="9"/>
      <c r="AI341" s="10"/>
      <c r="AJ341" s="9"/>
      <c r="AK341" s="11"/>
      <c r="AL341" s="9"/>
      <c r="AM341" s="9"/>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9"/>
      <c r="BL341" s="11"/>
      <c r="BM341" s="11"/>
      <c r="BN341" s="11"/>
      <c r="BO341" s="11"/>
      <c r="BP341" s="11"/>
      <c r="BQ341" s="11"/>
      <c r="BR341" s="11"/>
      <c r="BS341" s="11"/>
      <c r="BT341" s="11"/>
      <c r="BU341" s="11"/>
      <c r="BV341" s="9"/>
      <c r="BW341" s="11"/>
      <c r="BX341" s="246"/>
      <c r="BY341" s="246"/>
    </row>
    <row r="342" spans="1:77" s="73" customFormat="1" ht="25.5" customHeight="1" thickBot="1" x14ac:dyDescent="0.25">
      <c r="A342" s="171" t="str">
        <f>IF('Charity details'!A342="","",'Charity details'!A342)</f>
        <v/>
      </c>
      <c r="B342" s="171" t="str">
        <f>IF('Charity details'!B342="",IF(A342="","","Complete Sec.A"),'Charity details'!B342)</f>
        <v/>
      </c>
      <c r="C342" s="108"/>
      <c r="D342" s="11"/>
      <c r="E342" s="11"/>
      <c r="F342" s="11"/>
      <c r="G342" s="11"/>
      <c r="H342" s="12"/>
      <c r="I342" s="12"/>
      <c r="J342" s="12"/>
      <c r="K342" s="12"/>
      <c r="L342" s="12"/>
      <c r="M342" s="12"/>
      <c r="N342" s="12"/>
      <c r="O342" s="12"/>
      <c r="P342" s="12"/>
      <c r="Q342" s="12"/>
      <c r="R342" s="12"/>
      <c r="S342" s="12"/>
      <c r="T342" s="12"/>
      <c r="U342" s="12"/>
      <c r="V342" s="12"/>
      <c r="W342" s="12"/>
      <c r="X342" s="12"/>
      <c r="Y342" s="12"/>
      <c r="Z342" s="11"/>
      <c r="AA342" s="11"/>
      <c r="AB342" s="11"/>
      <c r="AC342" s="108"/>
      <c r="AD342" s="108"/>
      <c r="AE342" s="108"/>
      <c r="AF342" s="9"/>
      <c r="AG342" s="9"/>
      <c r="AH342" s="9"/>
      <c r="AI342" s="10"/>
      <c r="AJ342" s="9"/>
      <c r="AK342" s="11"/>
      <c r="AL342" s="9"/>
      <c r="AM342" s="9"/>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9"/>
      <c r="BL342" s="11"/>
      <c r="BM342" s="11"/>
      <c r="BN342" s="11"/>
      <c r="BO342" s="11"/>
      <c r="BP342" s="11"/>
      <c r="BQ342" s="11"/>
      <c r="BR342" s="11"/>
      <c r="BS342" s="11"/>
      <c r="BT342" s="11"/>
      <c r="BU342" s="11"/>
      <c r="BV342" s="9"/>
      <c r="BW342" s="11"/>
      <c r="BX342" s="246"/>
      <c r="BY342" s="246"/>
    </row>
    <row r="343" spans="1:77" s="73" customFormat="1" ht="25.5" customHeight="1" thickBot="1" x14ac:dyDescent="0.25">
      <c r="A343" s="171" t="str">
        <f>IF('Charity details'!A343="","",'Charity details'!A343)</f>
        <v/>
      </c>
      <c r="B343" s="171" t="str">
        <f>IF('Charity details'!B343="",IF(A343="","","Complete Sec.A"),'Charity details'!B343)</f>
        <v/>
      </c>
      <c r="C343" s="108"/>
      <c r="D343" s="11"/>
      <c r="E343" s="11"/>
      <c r="F343" s="11"/>
      <c r="G343" s="11"/>
      <c r="H343" s="12"/>
      <c r="I343" s="12"/>
      <c r="J343" s="12"/>
      <c r="K343" s="12"/>
      <c r="L343" s="12"/>
      <c r="M343" s="12"/>
      <c r="N343" s="12"/>
      <c r="O343" s="12"/>
      <c r="P343" s="12"/>
      <c r="Q343" s="12"/>
      <c r="R343" s="12"/>
      <c r="S343" s="12"/>
      <c r="T343" s="12"/>
      <c r="U343" s="12"/>
      <c r="V343" s="12"/>
      <c r="W343" s="12"/>
      <c r="X343" s="12"/>
      <c r="Y343" s="12"/>
      <c r="Z343" s="11"/>
      <c r="AA343" s="11"/>
      <c r="AB343" s="11"/>
      <c r="AC343" s="108"/>
      <c r="AD343" s="108"/>
      <c r="AE343" s="108"/>
      <c r="AF343" s="9"/>
      <c r="AG343" s="9"/>
      <c r="AH343" s="9"/>
      <c r="AI343" s="10"/>
      <c r="AJ343" s="9"/>
      <c r="AK343" s="11"/>
      <c r="AL343" s="9"/>
      <c r="AM343" s="9"/>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9"/>
      <c r="BL343" s="11"/>
      <c r="BM343" s="11"/>
      <c r="BN343" s="11"/>
      <c r="BO343" s="11"/>
      <c r="BP343" s="11"/>
      <c r="BQ343" s="11"/>
      <c r="BR343" s="11"/>
      <c r="BS343" s="11"/>
      <c r="BT343" s="11"/>
      <c r="BU343" s="11"/>
      <c r="BV343" s="9"/>
      <c r="BW343" s="11"/>
      <c r="BX343" s="246"/>
      <c r="BY343" s="246"/>
    </row>
    <row r="344" spans="1:77" s="73" customFormat="1" ht="25.5" customHeight="1" thickBot="1" x14ac:dyDescent="0.25">
      <c r="A344" s="171" t="str">
        <f>IF('Charity details'!A344="","",'Charity details'!A344)</f>
        <v/>
      </c>
      <c r="B344" s="171" t="str">
        <f>IF('Charity details'!B344="",IF(A344="","","Complete Sec.A"),'Charity details'!B344)</f>
        <v/>
      </c>
      <c r="C344" s="108"/>
      <c r="D344" s="11"/>
      <c r="E344" s="11"/>
      <c r="F344" s="11"/>
      <c r="G344" s="11"/>
      <c r="H344" s="12"/>
      <c r="I344" s="12"/>
      <c r="J344" s="12"/>
      <c r="K344" s="12"/>
      <c r="L344" s="12"/>
      <c r="M344" s="12"/>
      <c r="N344" s="12"/>
      <c r="O344" s="12"/>
      <c r="P344" s="12"/>
      <c r="Q344" s="12"/>
      <c r="R344" s="12"/>
      <c r="S344" s="12"/>
      <c r="T344" s="12"/>
      <c r="U344" s="12"/>
      <c r="V344" s="12"/>
      <c r="W344" s="12"/>
      <c r="X344" s="12"/>
      <c r="Y344" s="12"/>
      <c r="Z344" s="11"/>
      <c r="AA344" s="11"/>
      <c r="AB344" s="11"/>
      <c r="AC344" s="108"/>
      <c r="AD344" s="108"/>
      <c r="AE344" s="108"/>
      <c r="AF344" s="9"/>
      <c r="AG344" s="9"/>
      <c r="AH344" s="9"/>
      <c r="AI344" s="10"/>
      <c r="AJ344" s="9"/>
      <c r="AK344" s="11"/>
      <c r="AL344" s="9"/>
      <c r="AM344" s="9"/>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9"/>
      <c r="BL344" s="11"/>
      <c r="BM344" s="11"/>
      <c r="BN344" s="11"/>
      <c r="BO344" s="11"/>
      <c r="BP344" s="11"/>
      <c r="BQ344" s="11"/>
      <c r="BR344" s="11"/>
      <c r="BS344" s="11"/>
      <c r="BT344" s="11"/>
      <c r="BU344" s="11"/>
      <c r="BV344" s="9"/>
      <c r="BW344" s="11"/>
      <c r="BX344" s="246"/>
      <c r="BY344" s="246"/>
    </row>
    <row r="345" spans="1:77" s="73" customFormat="1" ht="25.5" customHeight="1" thickBot="1" x14ac:dyDescent="0.25">
      <c r="A345" s="171" t="str">
        <f>IF('Charity details'!A345="","",'Charity details'!A345)</f>
        <v/>
      </c>
      <c r="B345" s="171" t="str">
        <f>IF('Charity details'!B345="",IF(A345="","","Complete Sec.A"),'Charity details'!B345)</f>
        <v/>
      </c>
      <c r="C345" s="108"/>
      <c r="D345" s="11"/>
      <c r="E345" s="11"/>
      <c r="F345" s="11"/>
      <c r="G345" s="11"/>
      <c r="H345" s="12"/>
      <c r="I345" s="12"/>
      <c r="J345" s="12"/>
      <c r="K345" s="12"/>
      <c r="L345" s="12"/>
      <c r="M345" s="12"/>
      <c r="N345" s="12"/>
      <c r="O345" s="12"/>
      <c r="P345" s="12"/>
      <c r="Q345" s="12"/>
      <c r="R345" s="12"/>
      <c r="S345" s="12"/>
      <c r="T345" s="12"/>
      <c r="U345" s="12"/>
      <c r="V345" s="12"/>
      <c r="W345" s="12"/>
      <c r="X345" s="12"/>
      <c r="Y345" s="12"/>
      <c r="Z345" s="11"/>
      <c r="AA345" s="11"/>
      <c r="AB345" s="11"/>
      <c r="AC345" s="108"/>
      <c r="AD345" s="108"/>
      <c r="AE345" s="108"/>
      <c r="AF345" s="9"/>
      <c r="AG345" s="9"/>
      <c r="AH345" s="9"/>
      <c r="AI345" s="10"/>
      <c r="AJ345" s="9"/>
      <c r="AK345" s="11"/>
      <c r="AL345" s="9"/>
      <c r="AM345" s="9"/>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9"/>
      <c r="BL345" s="11"/>
      <c r="BM345" s="11"/>
      <c r="BN345" s="11"/>
      <c r="BO345" s="11"/>
      <c r="BP345" s="11"/>
      <c r="BQ345" s="11"/>
      <c r="BR345" s="11"/>
      <c r="BS345" s="11"/>
      <c r="BT345" s="11"/>
      <c r="BU345" s="11"/>
      <c r="BV345" s="9"/>
      <c r="BW345" s="11"/>
      <c r="BX345" s="246"/>
      <c r="BY345" s="246"/>
    </row>
    <row r="346" spans="1:77" s="73" customFormat="1" ht="25.5" customHeight="1" thickBot="1" x14ac:dyDescent="0.25">
      <c r="A346" s="171" t="str">
        <f>IF('Charity details'!A346="","",'Charity details'!A346)</f>
        <v/>
      </c>
      <c r="B346" s="171" t="str">
        <f>IF('Charity details'!B346="",IF(A346="","","Complete Sec.A"),'Charity details'!B346)</f>
        <v/>
      </c>
      <c r="C346" s="108"/>
      <c r="D346" s="11"/>
      <c r="E346" s="11"/>
      <c r="F346" s="11"/>
      <c r="G346" s="11"/>
      <c r="H346" s="12"/>
      <c r="I346" s="12"/>
      <c r="J346" s="12"/>
      <c r="K346" s="12"/>
      <c r="L346" s="12"/>
      <c r="M346" s="12"/>
      <c r="N346" s="12"/>
      <c r="O346" s="12"/>
      <c r="P346" s="12"/>
      <c r="Q346" s="12"/>
      <c r="R346" s="12"/>
      <c r="S346" s="12"/>
      <c r="T346" s="12"/>
      <c r="U346" s="12"/>
      <c r="V346" s="12"/>
      <c r="W346" s="12"/>
      <c r="X346" s="12"/>
      <c r="Y346" s="12"/>
      <c r="Z346" s="11"/>
      <c r="AA346" s="11"/>
      <c r="AB346" s="11"/>
      <c r="AC346" s="108"/>
      <c r="AD346" s="108"/>
      <c r="AE346" s="108"/>
      <c r="AF346" s="9"/>
      <c r="AG346" s="9"/>
      <c r="AH346" s="9"/>
      <c r="AI346" s="10"/>
      <c r="AJ346" s="9"/>
      <c r="AK346" s="11"/>
      <c r="AL346" s="9"/>
      <c r="AM346" s="9"/>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9"/>
      <c r="BL346" s="11"/>
      <c r="BM346" s="11"/>
      <c r="BN346" s="11"/>
      <c r="BO346" s="11"/>
      <c r="BP346" s="11"/>
      <c r="BQ346" s="11"/>
      <c r="BR346" s="11"/>
      <c r="BS346" s="11"/>
      <c r="BT346" s="11"/>
      <c r="BU346" s="11"/>
      <c r="BV346" s="9"/>
      <c r="BW346" s="11"/>
      <c r="BX346" s="246"/>
      <c r="BY346" s="246"/>
    </row>
    <row r="347" spans="1:77" s="73" customFormat="1" ht="25.5" customHeight="1" thickBot="1" x14ac:dyDescent="0.25">
      <c r="A347" s="171" t="str">
        <f>IF('Charity details'!A347="","",'Charity details'!A347)</f>
        <v/>
      </c>
      <c r="B347" s="171" t="str">
        <f>IF('Charity details'!B347="",IF(A347="","","Complete Sec.A"),'Charity details'!B347)</f>
        <v/>
      </c>
      <c r="C347" s="108"/>
      <c r="D347" s="11"/>
      <c r="E347" s="11"/>
      <c r="F347" s="11"/>
      <c r="G347" s="11"/>
      <c r="H347" s="12"/>
      <c r="I347" s="12"/>
      <c r="J347" s="12"/>
      <c r="K347" s="12"/>
      <c r="L347" s="12"/>
      <c r="M347" s="12"/>
      <c r="N347" s="12"/>
      <c r="O347" s="12"/>
      <c r="P347" s="12"/>
      <c r="Q347" s="12"/>
      <c r="R347" s="12"/>
      <c r="S347" s="12"/>
      <c r="T347" s="12"/>
      <c r="U347" s="12"/>
      <c r="V347" s="12"/>
      <c r="W347" s="12"/>
      <c r="X347" s="12"/>
      <c r="Y347" s="12"/>
      <c r="Z347" s="11"/>
      <c r="AA347" s="11"/>
      <c r="AB347" s="11"/>
      <c r="AC347" s="108"/>
      <c r="AD347" s="108"/>
      <c r="AE347" s="108"/>
      <c r="AF347" s="9"/>
      <c r="AG347" s="9"/>
      <c r="AH347" s="9"/>
      <c r="AI347" s="10"/>
      <c r="AJ347" s="9"/>
      <c r="AK347" s="11"/>
      <c r="AL347" s="9"/>
      <c r="AM347" s="9"/>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9"/>
      <c r="BL347" s="11"/>
      <c r="BM347" s="11"/>
      <c r="BN347" s="11"/>
      <c r="BO347" s="11"/>
      <c r="BP347" s="11"/>
      <c r="BQ347" s="11"/>
      <c r="BR347" s="11"/>
      <c r="BS347" s="11"/>
      <c r="BT347" s="11"/>
      <c r="BU347" s="11"/>
      <c r="BV347" s="9"/>
      <c r="BW347" s="11"/>
      <c r="BX347" s="246"/>
      <c r="BY347" s="246"/>
    </row>
    <row r="348" spans="1:77" s="73" customFormat="1" ht="25.5" customHeight="1" thickBot="1" x14ac:dyDescent="0.25">
      <c r="A348" s="171" t="str">
        <f>IF('Charity details'!A348="","",'Charity details'!A348)</f>
        <v/>
      </c>
      <c r="B348" s="171" t="str">
        <f>IF('Charity details'!B348="",IF(A348="","","Complete Sec.A"),'Charity details'!B348)</f>
        <v/>
      </c>
      <c r="C348" s="108"/>
      <c r="D348" s="11"/>
      <c r="E348" s="11"/>
      <c r="F348" s="11"/>
      <c r="G348" s="11"/>
      <c r="H348" s="12"/>
      <c r="I348" s="12"/>
      <c r="J348" s="12"/>
      <c r="K348" s="12"/>
      <c r="L348" s="12"/>
      <c r="M348" s="12"/>
      <c r="N348" s="12"/>
      <c r="O348" s="12"/>
      <c r="P348" s="12"/>
      <c r="Q348" s="12"/>
      <c r="R348" s="12"/>
      <c r="S348" s="12"/>
      <c r="T348" s="12"/>
      <c r="U348" s="12"/>
      <c r="V348" s="12"/>
      <c r="W348" s="12"/>
      <c r="X348" s="12"/>
      <c r="Y348" s="12"/>
      <c r="Z348" s="11"/>
      <c r="AA348" s="11"/>
      <c r="AB348" s="11"/>
      <c r="AC348" s="108"/>
      <c r="AD348" s="108"/>
      <c r="AE348" s="108"/>
      <c r="AF348" s="9"/>
      <c r="AG348" s="9"/>
      <c r="AH348" s="9"/>
      <c r="AI348" s="10"/>
      <c r="AJ348" s="9"/>
      <c r="AK348" s="11"/>
      <c r="AL348" s="9"/>
      <c r="AM348" s="9"/>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9"/>
      <c r="BL348" s="11"/>
      <c r="BM348" s="11"/>
      <c r="BN348" s="11"/>
      <c r="BO348" s="11"/>
      <c r="BP348" s="11"/>
      <c r="BQ348" s="11"/>
      <c r="BR348" s="11"/>
      <c r="BS348" s="11"/>
      <c r="BT348" s="11"/>
      <c r="BU348" s="11"/>
      <c r="BV348" s="9"/>
      <c r="BW348" s="11"/>
      <c r="BX348" s="246"/>
      <c r="BY348" s="246"/>
    </row>
    <row r="349" spans="1:77" s="73" customFormat="1" ht="25.5" customHeight="1" thickBot="1" x14ac:dyDescent="0.25">
      <c r="A349" s="171" t="str">
        <f>IF('Charity details'!A349="","",'Charity details'!A349)</f>
        <v/>
      </c>
      <c r="B349" s="171" t="str">
        <f>IF('Charity details'!B349="",IF(A349="","","Complete Sec.A"),'Charity details'!B349)</f>
        <v/>
      </c>
      <c r="C349" s="108"/>
      <c r="D349" s="11"/>
      <c r="E349" s="11"/>
      <c r="F349" s="11"/>
      <c r="G349" s="11"/>
      <c r="H349" s="12"/>
      <c r="I349" s="12"/>
      <c r="J349" s="12"/>
      <c r="K349" s="12"/>
      <c r="L349" s="12"/>
      <c r="M349" s="12"/>
      <c r="N349" s="12"/>
      <c r="O349" s="12"/>
      <c r="P349" s="12"/>
      <c r="Q349" s="12"/>
      <c r="R349" s="12"/>
      <c r="S349" s="12"/>
      <c r="T349" s="12"/>
      <c r="U349" s="12"/>
      <c r="V349" s="12"/>
      <c r="W349" s="12"/>
      <c r="X349" s="12"/>
      <c r="Y349" s="12"/>
      <c r="Z349" s="11"/>
      <c r="AA349" s="11"/>
      <c r="AB349" s="11"/>
      <c r="AC349" s="108"/>
      <c r="AD349" s="108"/>
      <c r="AE349" s="108"/>
      <c r="AF349" s="9"/>
      <c r="AG349" s="9"/>
      <c r="AH349" s="9"/>
      <c r="AI349" s="10"/>
      <c r="AJ349" s="9"/>
      <c r="AK349" s="11"/>
      <c r="AL349" s="9"/>
      <c r="AM349" s="9"/>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9"/>
      <c r="BL349" s="11"/>
      <c r="BM349" s="11"/>
      <c r="BN349" s="11"/>
      <c r="BO349" s="11"/>
      <c r="BP349" s="11"/>
      <c r="BQ349" s="11"/>
      <c r="BR349" s="11"/>
      <c r="BS349" s="11"/>
      <c r="BT349" s="11"/>
      <c r="BU349" s="11"/>
      <c r="BV349" s="9"/>
      <c r="BW349" s="11"/>
      <c r="BX349" s="246"/>
      <c r="BY349" s="246"/>
    </row>
    <row r="350" spans="1:77" s="73" customFormat="1" ht="25.5" customHeight="1" thickBot="1" x14ac:dyDescent="0.25">
      <c r="A350" s="171" t="str">
        <f>IF('Charity details'!A350="","",'Charity details'!A350)</f>
        <v/>
      </c>
      <c r="B350" s="171" t="str">
        <f>IF('Charity details'!B350="",IF(A350="","","Complete Sec.A"),'Charity details'!B350)</f>
        <v/>
      </c>
      <c r="C350" s="108"/>
      <c r="D350" s="11"/>
      <c r="E350" s="11"/>
      <c r="F350" s="11"/>
      <c r="G350" s="11"/>
      <c r="H350" s="12"/>
      <c r="I350" s="12"/>
      <c r="J350" s="12"/>
      <c r="K350" s="12"/>
      <c r="L350" s="12"/>
      <c r="M350" s="12"/>
      <c r="N350" s="12"/>
      <c r="O350" s="12"/>
      <c r="P350" s="12"/>
      <c r="Q350" s="12"/>
      <c r="R350" s="12"/>
      <c r="S350" s="12"/>
      <c r="T350" s="12"/>
      <c r="U350" s="12"/>
      <c r="V350" s="12"/>
      <c r="W350" s="12"/>
      <c r="X350" s="12"/>
      <c r="Y350" s="12"/>
      <c r="Z350" s="11"/>
      <c r="AA350" s="11"/>
      <c r="AB350" s="11"/>
      <c r="AC350" s="108"/>
      <c r="AD350" s="108"/>
      <c r="AE350" s="108"/>
      <c r="AF350" s="9"/>
      <c r="AG350" s="9"/>
      <c r="AH350" s="9"/>
      <c r="AI350" s="10"/>
      <c r="AJ350" s="9"/>
      <c r="AK350" s="11"/>
      <c r="AL350" s="9"/>
      <c r="AM350" s="9"/>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9"/>
      <c r="BL350" s="11"/>
      <c r="BM350" s="11"/>
      <c r="BN350" s="11"/>
      <c r="BO350" s="11"/>
      <c r="BP350" s="11"/>
      <c r="BQ350" s="11"/>
      <c r="BR350" s="11"/>
      <c r="BS350" s="11"/>
      <c r="BT350" s="11"/>
      <c r="BU350" s="11"/>
      <c r="BV350" s="9"/>
      <c r="BW350" s="11"/>
      <c r="BX350" s="246"/>
      <c r="BY350" s="246"/>
    </row>
    <row r="351" spans="1:77" s="73" customFormat="1" ht="25.5" customHeight="1" thickBot="1" x14ac:dyDescent="0.25">
      <c r="A351" s="171" t="str">
        <f>IF('Charity details'!A351="","",'Charity details'!A351)</f>
        <v/>
      </c>
      <c r="B351" s="171" t="str">
        <f>IF('Charity details'!B351="",IF(A351="","","Complete Sec.A"),'Charity details'!B351)</f>
        <v/>
      </c>
      <c r="C351" s="108"/>
      <c r="D351" s="11"/>
      <c r="E351" s="11"/>
      <c r="F351" s="11"/>
      <c r="G351" s="11"/>
      <c r="H351" s="12"/>
      <c r="I351" s="12"/>
      <c r="J351" s="12"/>
      <c r="K351" s="12"/>
      <c r="L351" s="12"/>
      <c r="M351" s="12"/>
      <c r="N351" s="12"/>
      <c r="O351" s="12"/>
      <c r="P351" s="12"/>
      <c r="Q351" s="12"/>
      <c r="R351" s="12"/>
      <c r="S351" s="12"/>
      <c r="T351" s="12"/>
      <c r="U351" s="12"/>
      <c r="V351" s="12"/>
      <c r="W351" s="12"/>
      <c r="X351" s="12"/>
      <c r="Y351" s="12"/>
      <c r="Z351" s="11"/>
      <c r="AA351" s="11"/>
      <c r="AB351" s="11"/>
      <c r="AC351" s="108"/>
      <c r="AD351" s="108"/>
      <c r="AE351" s="108"/>
      <c r="AF351" s="9"/>
      <c r="AG351" s="9"/>
      <c r="AH351" s="9"/>
      <c r="AI351" s="10"/>
      <c r="AJ351" s="9"/>
      <c r="AK351" s="11"/>
      <c r="AL351" s="9"/>
      <c r="AM351" s="9"/>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9"/>
      <c r="BL351" s="11"/>
      <c r="BM351" s="11"/>
      <c r="BN351" s="11"/>
      <c r="BO351" s="11"/>
      <c r="BP351" s="11"/>
      <c r="BQ351" s="11"/>
      <c r="BR351" s="11"/>
      <c r="BS351" s="11"/>
      <c r="BT351" s="11"/>
      <c r="BU351" s="11"/>
      <c r="BV351" s="9"/>
      <c r="BW351" s="11"/>
      <c r="BX351" s="246"/>
      <c r="BY351" s="246"/>
    </row>
    <row r="352" spans="1:77" s="73" customFormat="1" ht="25.5" customHeight="1" thickBot="1" x14ac:dyDescent="0.25">
      <c r="A352" s="171" t="str">
        <f>IF('Charity details'!A352="","",'Charity details'!A352)</f>
        <v/>
      </c>
      <c r="B352" s="171" t="str">
        <f>IF('Charity details'!B352="",IF(A352="","","Complete Sec.A"),'Charity details'!B352)</f>
        <v/>
      </c>
      <c r="C352" s="108"/>
      <c r="D352" s="11"/>
      <c r="E352" s="11"/>
      <c r="F352" s="11"/>
      <c r="G352" s="11"/>
      <c r="H352" s="12"/>
      <c r="I352" s="12"/>
      <c r="J352" s="12"/>
      <c r="K352" s="12"/>
      <c r="L352" s="12"/>
      <c r="M352" s="12"/>
      <c r="N352" s="12"/>
      <c r="O352" s="12"/>
      <c r="P352" s="12"/>
      <c r="Q352" s="12"/>
      <c r="R352" s="12"/>
      <c r="S352" s="12"/>
      <c r="T352" s="12"/>
      <c r="U352" s="12"/>
      <c r="V352" s="12"/>
      <c r="W352" s="12"/>
      <c r="X352" s="12"/>
      <c r="Y352" s="12"/>
      <c r="Z352" s="11"/>
      <c r="AA352" s="11"/>
      <c r="AB352" s="11"/>
      <c r="AC352" s="108"/>
      <c r="AD352" s="108"/>
      <c r="AE352" s="108"/>
      <c r="AF352" s="9"/>
      <c r="AG352" s="9"/>
      <c r="AH352" s="9"/>
      <c r="AI352" s="10"/>
      <c r="AJ352" s="9"/>
      <c r="AK352" s="11"/>
      <c r="AL352" s="9"/>
      <c r="AM352" s="9"/>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9"/>
      <c r="BL352" s="11"/>
      <c r="BM352" s="11"/>
      <c r="BN352" s="11"/>
      <c r="BO352" s="11"/>
      <c r="BP352" s="11"/>
      <c r="BQ352" s="11"/>
      <c r="BR352" s="11"/>
      <c r="BS352" s="11"/>
      <c r="BT352" s="11"/>
      <c r="BU352" s="11"/>
      <c r="BV352" s="9"/>
      <c r="BW352" s="11"/>
      <c r="BX352" s="246"/>
      <c r="BY352" s="246"/>
    </row>
    <row r="353" spans="1:77" s="73" customFormat="1" ht="25.5" customHeight="1" thickBot="1" x14ac:dyDescent="0.25">
      <c r="A353" s="171" t="str">
        <f>IF('Charity details'!A353="","",'Charity details'!A353)</f>
        <v/>
      </c>
      <c r="B353" s="171" t="str">
        <f>IF('Charity details'!B353="",IF(A353="","","Complete Sec.A"),'Charity details'!B353)</f>
        <v/>
      </c>
      <c r="C353" s="108"/>
      <c r="D353" s="11"/>
      <c r="E353" s="11"/>
      <c r="F353" s="11"/>
      <c r="G353" s="11"/>
      <c r="H353" s="12"/>
      <c r="I353" s="12"/>
      <c r="J353" s="12"/>
      <c r="K353" s="12"/>
      <c r="L353" s="12"/>
      <c r="M353" s="12"/>
      <c r="N353" s="12"/>
      <c r="O353" s="12"/>
      <c r="P353" s="12"/>
      <c r="Q353" s="12"/>
      <c r="R353" s="12"/>
      <c r="S353" s="12"/>
      <c r="T353" s="12"/>
      <c r="U353" s="12"/>
      <c r="V353" s="12"/>
      <c r="W353" s="12"/>
      <c r="X353" s="12"/>
      <c r="Y353" s="12"/>
      <c r="Z353" s="11"/>
      <c r="AA353" s="11"/>
      <c r="AB353" s="11"/>
      <c r="AC353" s="108"/>
      <c r="AD353" s="108"/>
      <c r="AE353" s="108"/>
      <c r="AF353" s="9"/>
      <c r="AG353" s="9"/>
      <c r="AH353" s="9"/>
      <c r="AI353" s="10"/>
      <c r="AJ353" s="9"/>
      <c r="AK353" s="11"/>
      <c r="AL353" s="9"/>
      <c r="AM353" s="9"/>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9"/>
      <c r="BL353" s="11"/>
      <c r="BM353" s="11"/>
      <c r="BN353" s="11"/>
      <c r="BO353" s="11"/>
      <c r="BP353" s="11"/>
      <c r="BQ353" s="11"/>
      <c r="BR353" s="11"/>
      <c r="BS353" s="11"/>
      <c r="BT353" s="11"/>
      <c r="BU353" s="11"/>
      <c r="BV353" s="9"/>
      <c r="BW353" s="11"/>
      <c r="BX353" s="246"/>
      <c r="BY353" s="246"/>
    </row>
    <row r="354" spans="1:77" s="73" customFormat="1" ht="25.5" customHeight="1" thickBot="1" x14ac:dyDescent="0.25">
      <c r="A354" s="171" t="str">
        <f>IF('Charity details'!A354="","",'Charity details'!A354)</f>
        <v/>
      </c>
      <c r="B354" s="171" t="str">
        <f>IF('Charity details'!B354="",IF(A354="","","Complete Sec.A"),'Charity details'!B354)</f>
        <v/>
      </c>
      <c r="C354" s="108"/>
      <c r="D354" s="11"/>
      <c r="E354" s="11"/>
      <c r="F354" s="11"/>
      <c r="G354" s="11"/>
      <c r="H354" s="12"/>
      <c r="I354" s="12"/>
      <c r="J354" s="12"/>
      <c r="K354" s="12"/>
      <c r="L354" s="12"/>
      <c r="M354" s="12"/>
      <c r="N354" s="12"/>
      <c r="O354" s="12"/>
      <c r="P354" s="12"/>
      <c r="Q354" s="12"/>
      <c r="R354" s="12"/>
      <c r="S354" s="12"/>
      <c r="T354" s="12"/>
      <c r="U354" s="12"/>
      <c r="V354" s="12"/>
      <c r="W354" s="12"/>
      <c r="X354" s="12"/>
      <c r="Y354" s="12"/>
      <c r="Z354" s="11"/>
      <c r="AA354" s="11"/>
      <c r="AB354" s="11"/>
      <c r="AC354" s="108"/>
      <c r="AD354" s="108"/>
      <c r="AE354" s="108"/>
      <c r="AF354" s="9"/>
      <c r="AG354" s="9"/>
      <c r="AH354" s="9"/>
      <c r="AI354" s="10"/>
      <c r="AJ354" s="9"/>
      <c r="AK354" s="11"/>
      <c r="AL354" s="9"/>
      <c r="AM354" s="9"/>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9"/>
      <c r="BL354" s="11"/>
      <c r="BM354" s="11"/>
      <c r="BN354" s="11"/>
      <c r="BO354" s="11"/>
      <c r="BP354" s="11"/>
      <c r="BQ354" s="11"/>
      <c r="BR354" s="11"/>
      <c r="BS354" s="11"/>
      <c r="BT354" s="11"/>
      <c r="BU354" s="11"/>
      <c r="BV354" s="9"/>
      <c r="BW354" s="11"/>
      <c r="BX354" s="246"/>
      <c r="BY354" s="246"/>
    </row>
    <row r="355" spans="1:77" s="73" customFormat="1" ht="25.5" customHeight="1" thickBot="1" x14ac:dyDescent="0.25">
      <c r="A355" s="171" t="str">
        <f>IF('Charity details'!A355="","",'Charity details'!A355)</f>
        <v/>
      </c>
      <c r="B355" s="171" t="str">
        <f>IF('Charity details'!B355="",IF(A355="","","Complete Sec.A"),'Charity details'!B355)</f>
        <v/>
      </c>
      <c r="C355" s="108"/>
      <c r="D355" s="11"/>
      <c r="E355" s="11"/>
      <c r="F355" s="11"/>
      <c r="G355" s="11"/>
      <c r="H355" s="12"/>
      <c r="I355" s="12"/>
      <c r="J355" s="12"/>
      <c r="K355" s="12"/>
      <c r="L355" s="12"/>
      <c r="M355" s="12"/>
      <c r="N355" s="12"/>
      <c r="O355" s="12"/>
      <c r="P355" s="12"/>
      <c r="Q355" s="12"/>
      <c r="R355" s="12"/>
      <c r="S355" s="12"/>
      <c r="T355" s="12"/>
      <c r="U355" s="12"/>
      <c r="V355" s="12"/>
      <c r="W355" s="12"/>
      <c r="X355" s="12"/>
      <c r="Y355" s="12"/>
      <c r="Z355" s="11"/>
      <c r="AA355" s="11"/>
      <c r="AB355" s="11"/>
      <c r="AC355" s="108"/>
      <c r="AD355" s="108"/>
      <c r="AE355" s="108"/>
      <c r="AF355" s="9"/>
      <c r="AG355" s="9"/>
      <c r="AH355" s="9"/>
      <c r="AI355" s="10"/>
      <c r="AJ355" s="9"/>
      <c r="AK355" s="11"/>
      <c r="AL355" s="9"/>
      <c r="AM355" s="9"/>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9"/>
      <c r="BL355" s="11"/>
      <c r="BM355" s="11"/>
      <c r="BN355" s="11"/>
      <c r="BO355" s="11"/>
      <c r="BP355" s="11"/>
      <c r="BQ355" s="11"/>
      <c r="BR355" s="11"/>
      <c r="BS355" s="11"/>
      <c r="BT355" s="11"/>
      <c r="BU355" s="11"/>
      <c r="BV355" s="9"/>
      <c r="BW355" s="11"/>
      <c r="BX355" s="246"/>
      <c r="BY355" s="246"/>
    </row>
    <row r="356" spans="1:77" s="73" customFormat="1" ht="25.5" customHeight="1" thickBot="1" x14ac:dyDescent="0.25">
      <c r="A356" s="171" t="str">
        <f>IF('Charity details'!A356="","",'Charity details'!A356)</f>
        <v/>
      </c>
      <c r="B356" s="171" t="str">
        <f>IF('Charity details'!B356="",IF(A356="","","Complete Sec.A"),'Charity details'!B356)</f>
        <v/>
      </c>
      <c r="C356" s="108"/>
      <c r="D356" s="11"/>
      <c r="E356" s="11"/>
      <c r="F356" s="11"/>
      <c r="G356" s="11"/>
      <c r="H356" s="12"/>
      <c r="I356" s="12"/>
      <c r="J356" s="12"/>
      <c r="K356" s="12"/>
      <c r="L356" s="12"/>
      <c r="M356" s="12"/>
      <c r="N356" s="12"/>
      <c r="O356" s="12"/>
      <c r="P356" s="12"/>
      <c r="Q356" s="12"/>
      <c r="R356" s="12"/>
      <c r="S356" s="12"/>
      <c r="T356" s="12"/>
      <c r="U356" s="12"/>
      <c r="V356" s="12"/>
      <c r="W356" s="12"/>
      <c r="X356" s="12"/>
      <c r="Y356" s="12"/>
      <c r="Z356" s="11"/>
      <c r="AA356" s="11"/>
      <c r="AB356" s="11"/>
      <c r="AC356" s="108"/>
      <c r="AD356" s="108"/>
      <c r="AE356" s="108"/>
      <c r="AF356" s="9"/>
      <c r="AG356" s="9"/>
      <c r="AH356" s="9"/>
      <c r="AI356" s="10"/>
      <c r="AJ356" s="9"/>
      <c r="AK356" s="11"/>
      <c r="AL356" s="9"/>
      <c r="AM356" s="9"/>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9"/>
      <c r="BL356" s="11"/>
      <c r="BM356" s="11"/>
      <c r="BN356" s="11"/>
      <c r="BO356" s="11"/>
      <c r="BP356" s="11"/>
      <c r="BQ356" s="11"/>
      <c r="BR356" s="11"/>
      <c r="BS356" s="11"/>
      <c r="BT356" s="11"/>
      <c r="BU356" s="11"/>
      <c r="BV356" s="9"/>
      <c r="BW356" s="11"/>
      <c r="BX356" s="246"/>
      <c r="BY356" s="246"/>
    </row>
    <row r="357" spans="1:77" s="73" customFormat="1" ht="25.5" customHeight="1" thickBot="1" x14ac:dyDescent="0.25">
      <c r="A357" s="171" t="str">
        <f>IF('Charity details'!A357="","",'Charity details'!A357)</f>
        <v/>
      </c>
      <c r="B357" s="171" t="str">
        <f>IF('Charity details'!B357="",IF(A357="","","Complete Sec.A"),'Charity details'!B357)</f>
        <v/>
      </c>
      <c r="C357" s="108"/>
      <c r="D357" s="11"/>
      <c r="E357" s="11"/>
      <c r="F357" s="11"/>
      <c r="G357" s="11"/>
      <c r="H357" s="12"/>
      <c r="I357" s="12"/>
      <c r="J357" s="12"/>
      <c r="K357" s="12"/>
      <c r="L357" s="12"/>
      <c r="M357" s="12"/>
      <c r="N357" s="12"/>
      <c r="O357" s="12"/>
      <c r="P357" s="12"/>
      <c r="Q357" s="12"/>
      <c r="R357" s="12"/>
      <c r="S357" s="12"/>
      <c r="T357" s="12"/>
      <c r="U357" s="12"/>
      <c r="V357" s="12"/>
      <c r="W357" s="12"/>
      <c r="X357" s="12"/>
      <c r="Y357" s="12"/>
      <c r="Z357" s="11"/>
      <c r="AA357" s="11"/>
      <c r="AB357" s="11"/>
      <c r="AC357" s="108"/>
      <c r="AD357" s="108"/>
      <c r="AE357" s="108"/>
      <c r="AF357" s="9"/>
      <c r="AG357" s="9"/>
      <c r="AH357" s="9"/>
      <c r="AI357" s="10"/>
      <c r="AJ357" s="9"/>
      <c r="AK357" s="11"/>
      <c r="AL357" s="9"/>
      <c r="AM357" s="9"/>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9"/>
      <c r="BL357" s="11"/>
      <c r="BM357" s="11"/>
      <c r="BN357" s="11"/>
      <c r="BO357" s="11"/>
      <c r="BP357" s="11"/>
      <c r="BQ357" s="11"/>
      <c r="BR357" s="11"/>
      <c r="BS357" s="11"/>
      <c r="BT357" s="11"/>
      <c r="BU357" s="11"/>
      <c r="BV357" s="9"/>
      <c r="BW357" s="11"/>
      <c r="BX357" s="246"/>
      <c r="BY357" s="246"/>
    </row>
    <row r="358" spans="1:77" s="73" customFormat="1" ht="25.5" customHeight="1" thickBot="1" x14ac:dyDescent="0.25">
      <c r="A358" s="171" t="str">
        <f>IF('Charity details'!A358="","",'Charity details'!A358)</f>
        <v/>
      </c>
      <c r="B358" s="171" t="str">
        <f>IF('Charity details'!B358="",IF(A358="","","Complete Sec.A"),'Charity details'!B358)</f>
        <v/>
      </c>
      <c r="C358" s="108"/>
      <c r="D358" s="11"/>
      <c r="E358" s="11"/>
      <c r="F358" s="11"/>
      <c r="G358" s="11"/>
      <c r="H358" s="12"/>
      <c r="I358" s="12"/>
      <c r="J358" s="12"/>
      <c r="K358" s="12"/>
      <c r="L358" s="12"/>
      <c r="M358" s="12"/>
      <c r="N358" s="12"/>
      <c r="O358" s="12"/>
      <c r="P358" s="12"/>
      <c r="Q358" s="12"/>
      <c r="R358" s="12"/>
      <c r="S358" s="12"/>
      <c r="T358" s="12"/>
      <c r="U358" s="12"/>
      <c r="V358" s="12"/>
      <c r="W358" s="12"/>
      <c r="X358" s="12"/>
      <c r="Y358" s="12"/>
      <c r="Z358" s="11"/>
      <c r="AA358" s="11"/>
      <c r="AB358" s="11"/>
      <c r="AC358" s="108"/>
      <c r="AD358" s="108"/>
      <c r="AE358" s="108"/>
      <c r="AF358" s="9"/>
      <c r="AG358" s="9"/>
      <c r="AH358" s="9"/>
      <c r="AI358" s="10"/>
      <c r="AJ358" s="9"/>
      <c r="AK358" s="11"/>
      <c r="AL358" s="9"/>
      <c r="AM358" s="9"/>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9"/>
      <c r="BL358" s="11"/>
      <c r="BM358" s="11"/>
      <c r="BN358" s="11"/>
      <c r="BO358" s="11"/>
      <c r="BP358" s="11"/>
      <c r="BQ358" s="11"/>
      <c r="BR358" s="11"/>
      <c r="BS358" s="11"/>
      <c r="BT358" s="11"/>
      <c r="BU358" s="11"/>
      <c r="BV358" s="9"/>
      <c r="BW358" s="11"/>
      <c r="BX358" s="246"/>
      <c r="BY358" s="246"/>
    </row>
    <row r="359" spans="1:77" s="73" customFormat="1" ht="25.5" customHeight="1" thickBot="1" x14ac:dyDescent="0.25">
      <c r="A359" s="171" t="str">
        <f>IF('Charity details'!A359="","",'Charity details'!A359)</f>
        <v/>
      </c>
      <c r="B359" s="171" t="str">
        <f>IF('Charity details'!B359="",IF(A359="","","Complete Sec.A"),'Charity details'!B359)</f>
        <v/>
      </c>
      <c r="C359" s="108"/>
      <c r="D359" s="11"/>
      <c r="E359" s="11"/>
      <c r="F359" s="11"/>
      <c r="G359" s="11"/>
      <c r="H359" s="12"/>
      <c r="I359" s="12"/>
      <c r="J359" s="12"/>
      <c r="K359" s="12"/>
      <c r="L359" s="12"/>
      <c r="M359" s="12"/>
      <c r="N359" s="12"/>
      <c r="O359" s="12"/>
      <c r="P359" s="12"/>
      <c r="Q359" s="12"/>
      <c r="R359" s="12"/>
      <c r="S359" s="12"/>
      <c r="T359" s="12"/>
      <c r="U359" s="12"/>
      <c r="V359" s="12"/>
      <c r="W359" s="12"/>
      <c r="X359" s="12"/>
      <c r="Y359" s="12"/>
      <c r="Z359" s="11"/>
      <c r="AA359" s="11"/>
      <c r="AB359" s="11"/>
      <c r="AC359" s="108"/>
      <c r="AD359" s="108"/>
      <c r="AE359" s="108"/>
      <c r="AF359" s="9"/>
      <c r="AG359" s="9"/>
      <c r="AH359" s="9"/>
      <c r="AI359" s="10"/>
      <c r="AJ359" s="9"/>
      <c r="AK359" s="11"/>
      <c r="AL359" s="9"/>
      <c r="AM359" s="9"/>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9"/>
      <c r="BL359" s="11"/>
      <c r="BM359" s="11"/>
      <c r="BN359" s="11"/>
      <c r="BO359" s="11"/>
      <c r="BP359" s="11"/>
      <c r="BQ359" s="11"/>
      <c r="BR359" s="11"/>
      <c r="BS359" s="11"/>
      <c r="BT359" s="11"/>
      <c r="BU359" s="11"/>
      <c r="BV359" s="9"/>
      <c r="BW359" s="11"/>
      <c r="BX359" s="246"/>
      <c r="BY359" s="246"/>
    </row>
    <row r="360" spans="1:77" s="73" customFormat="1" ht="25.5" customHeight="1" thickBot="1" x14ac:dyDescent="0.25">
      <c r="A360" s="171" t="str">
        <f>IF('Charity details'!A360="","",'Charity details'!A360)</f>
        <v/>
      </c>
      <c r="B360" s="171" t="str">
        <f>IF('Charity details'!B360="",IF(A360="","","Complete Sec.A"),'Charity details'!B360)</f>
        <v/>
      </c>
      <c r="C360" s="108"/>
      <c r="D360" s="11"/>
      <c r="E360" s="11"/>
      <c r="F360" s="11"/>
      <c r="G360" s="11"/>
      <c r="H360" s="12"/>
      <c r="I360" s="12"/>
      <c r="J360" s="12"/>
      <c r="K360" s="12"/>
      <c r="L360" s="12"/>
      <c r="M360" s="12"/>
      <c r="N360" s="12"/>
      <c r="O360" s="12"/>
      <c r="P360" s="12"/>
      <c r="Q360" s="12"/>
      <c r="R360" s="12"/>
      <c r="S360" s="12"/>
      <c r="T360" s="12"/>
      <c r="U360" s="12"/>
      <c r="V360" s="12"/>
      <c r="W360" s="12"/>
      <c r="X360" s="12"/>
      <c r="Y360" s="12"/>
      <c r="Z360" s="11"/>
      <c r="AA360" s="11"/>
      <c r="AB360" s="11"/>
      <c r="AC360" s="108"/>
      <c r="AD360" s="108"/>
      <c r="AE360" s="108"/>
      <c r="AF360" s="9"/>
      <c r="AG360" s="9"/>
      <c r="AH360" s="9"/>
      <c r="AI360" s="10"/>
      <c r="AJ360" s="9"/>
      <c r="AK360" s="11"/>
      <c r="AL360" s="9"/>
      <c r="AM360" s="9"/>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9"/>
      <c r="BL360" s="11"/>
      <c r="BM360" s="11"/>
      <c r="BN360" s="11"/>
      <c r="BO360" s="11"/>
      <c r="BP360" s="11"/>
      <c r="BQ360" s="11"/>
      <c r="BR360" s="11"/>
      <c r="BS360" s="11"/>
      <c r="BT360" s="11"/>
      <c r="BU360" s="11"/>
      <c r="BV360" s="9"/>
      <c r="BW360" s="11"/>
      <c r="BX360" s="246"/>
      <c r="BY360" s="246"/>
    </row>
    <row r="361" spans="1:77" s="73" customFormat="1" ht="25.5" customHeight="1" thickBot="1" x14ac:dyDescent="0.25">
      <c r="A361" s="171" t="str">
        <f>IF('Charity details'!A361="","",'Charity details'!A361)</f>
        <v/>
      </c>
      <c r="B361" s="171" t="str">
        <f>IF('Charity details'!B361="",IF(A361="","","Complete Sec.A"),'Charity details'!B361)</f>
        <v/>
      </c>
      <c r="C361" s="108"/>
      <c r="D361" s="11"/>
      <c r="E361" s="11"/>
      <c r="F361" s="11"/>
      <c r="G361" s="11"/>
      <c r="H361" s="12"/>
      <c r="I361" s="12"/>
      <c r="J361" s="12"/>
      <c r="K361" s="12"/>
      <c r="L361" s="12"/>
      <c r="M361" s="12"/>
      <c r="N361" s="12"/>
      <c r="O361" s="12"/>
      <c r="P361" s="12"/>
      <c r="Q361" s="12"/>
      <c r="R361" s="12"/>
      <c r="S361" s="12"/>
      <c r="T361" s="12"/>
      <c r="U361" s="12"/>
      <c r="V361" s="12"/>
      <c r="W361" s="12"/>
      <c r="X361" s="12"/>
      <c r="Y361" s="12"/>
      <c r="Z361" s="11"/>
      <c r="AA361" s="11"/>
      <c r="AB361" s="11"/>
      <c r="AC361" s="108"/>
      <c r="AD361" s="108"/>
      <c r="AE361" s="108"/>
      <c r="AF361" s="9"/>
      <c r="AG361" s="9"/>
      <c r="AH361" s="9"/>
      <c r="AI361" s="10"/>
      <c r="AJ361" s="9"/>
      <c r="AK361" s="11"/>
      <c r="AL361" s="9"/>
      <c r="AM361" s="9"/>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9"/>
      <c r="BL361" s="11"/>
      <c r="BM361" s="11"/>
      <c r="BN361" s="11"/>
      <c r="BO361" s="11"/>
      <c r="BP361" s="11"/>
      <c r="BQ361" s="11"/>
      <c r="BR361" s="11"/>
      <c r="BS361" s="11"/>
      <c r="BT361" s="11"/>
      <c r="BU361" s="11"/>
      <c r="BV361" s="9"/>
      <c r="BW361" s="11"/>
      <c r="BX361" s="246"/>
      <c r="BY361" s="246"/>
    </row>
    <row r="362" spans="1:77" s="73" customFormat="1" ht="25.5" customHeight="1" thickBot="1" x14ac:dyDescent="0.25">
      <c r="A362" s="171" t="str">
        <f>IF('Charity details'!A362="","",'Charity details'!A362)</f>
        <v/>
      </c>
      <c r="B362" s="171" t="str">
        <f>IF('Charity details'!B362="",IF(A362="","","Complete Sec.A"),'Charity details'!B362)</f>
        <v/>
      </c>
      <c r="C362" s="108"/>
      <c r="D362" s="11"/>
      <c r="E362" s="11"/>
      <c r="F362" s="11"/>
      <c r="G362" s="11"/>
      <c r="H362" s="12"/>
      <c r="I362" s="12"/>
      <c r="J362" s="12"/>
      <c r="K362" s="12"/>
      <c r="L362" s="12"/>
      <c r="M362" s="12"/>
      <c r="N362" s="12"/>
      <c r="O362" s="12"/>
      <c r="P362" s="12"/>
      <c r="Q362" s="12"/>
      <c r="R362" s="12"/>
      <c r="S362" s="12"/>
      <c r="T362" s="12"/>
      <c r="U362" s="12"/>
      <c r="V362" s="12"/>
      <c r="W362" s="12"/>
      <c r="X362" s="12"/>
      <c r="Y362" s="12"/>
      <c r="Z362" s="11"/>
      <c r="AA362" s="11"/>
      <c r="AB362" s="11"/>
      <c r="AC362" s="108"/>
      <c r="AD362" s="108"/>
      <c r="AE362" s="108"/>
      <c r="AF362" s="9"/>
      <c r="AG362" s="9"/>
      <c r="AH362" s="9"/>
      <c r="AI362" s="10"/>
      <c r="AJ362" s="9"/>
      <c r="AK362" s="11"/>
      <c r="AL362" s="9"/>
      <c r="AM362" s="9"/>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9"/>
      <c r="BL362" s="11"/>
      <c r="BM362" s="11"/>
      <c r="BN362" s="11"/>
      <c r="BO362" s="11"/>
      <c r="BP362" s="11"/>
      <c r="BQ362" s="11"/>
      <c r="BR362" s="11"/>
      <c r="BS362" s="11"/>
      <c r="BT362" s="11"/>
      <c r="BU362" s="11"/>
      <c r="BV362" s="9"/>
      <c r="BW362" s="11"/>
      <c r="BX362" s="246"/>
      <c r="BY362" s="246"/>
    </row>
    <row r="363" spans="1:77" s="73" customFormat="1" ht="25.5" customHeight="1" thickBot="1" x14ac:dyDescent="0.25">
      <c r="A363" s="171" t="str">
        <f>IF('Charity details'!A363="","",'Charity details'!A363)</f>
        <v/>
      </c>
      <c r="B363" s="171" t="str">
        <f>IF('Charity details'!B363="",IF(A363="","","Complete Sec.A"),'Charity details'!B363)</f>
        <v/>
      </c>
      <c r="C363" s="108"/>
      <c r="D363" s="11"/>
      <c r="E363" s="11"/>
      <c r="F363" s="11"/>
      <c r="G363" s="11"/>
      <c r="H363" s="12"/>
      <c r="I363" s="12"/>
      <c r="J363" s="12"/>
      <c r="K363" s="12"/>
      <c r="L363" s="12"/>
      <c r="M363" s="12"/>
      <c r="N363" s="12"/>
      <c r="O363" s="12"/>
      <c r="P363" s="12"/>
      <c r="Q363" s="12"/>
      <c r="R363" s="12"/>
      <c r="S363" s="12"/>
      <c r="T363" s="12"/>
      <c r="U363" s="12"/>
      <c r="V363" s="12"/>
      <c r="W363" s="12"/>
      <c r="X363" s="12"/>
      <c r="Y363" s="12"/>
      <c r="Z363" s="11"/>
      <c r="AA363" s="11"/>
      <c r="AB363" s="11"/>
      <c r="AC363" s="108"/>
      <c r="AD363" s="108"/>
      <c r="AE363" s="108"/>
      <c r="AF363" s="9"/>
      <c r="AG363" s="9"/>
      <c r="AH363" s="9"/>
      <c r="AI363" s="10"/>
      <c r="AJ363" s="9"/>
      <c r="AK363" s="11"/>
      <c r="AL363" s="9"/>
      <c r="AM363" s="9"/>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9"/>
      <c r="BL363" s="11"/>
      <c r="BM363" s="11"/>
      <c r="BN363" s="11"/>
      <c r="BO363" s="11"/>
      <c r="BP363" s="11"/>
      <c r="BQ363" s="11"/>
      <c r="BR363" s="11"/>
      <c r="BS363" s="11"/>
      <c r="BT363" s="11"/>
      <c r="BU363" s="11"/>
      <c r="BV363" s="9"/>
      <c r="BW363" s="11"/>
      <c r="BX363" s="246"/>
      <c r="BY363" s="246"/>
    </row>
    <row r="364" spans="1:77" s="73" customFormat="1" ht="25.5" customHeight="1" thickBot="1" x14ac:dyDescent="0.25">
      <c r="A364" s="171" t="str">
        <f>IF('Charity details'!A364="","",'Charity details'!A364)</f>
        <v/>
      </c>
      <c r="B364" s="171" t="str">
        <f>IF('Charity details'!B364="",IF(A364="","","Complete Sec.A"),'Charity details'!B364)</f>
        <v/>
      </c>
      <c r="C364" s="108"/>
      <c r="D364" s="11"/>
      <c r="E364" s="11"/>
      <c r="F364" s="11"/>
      <c r="G364" s="11"/>
      <c r="H364" s="12"/>
      <c r="I364" s="12"/>
      <c r="J364" s="12"/>
      <c r="K364" s="12"/>
      <c r="L364" s="12"/>
      <c r="M364" s="12"/>
      <c r="N364" s="12"/>
      <c r="O364" s="12"/>
      <c r="P364" s="12"/>
      <c r="Q364" s="12"/>
      <c r="R364" s="12"/>
      <c r="S364" s="12"/>
      <c r="T364" s="12"/>
      <c r="U364" s="12"/>
      <c r="V364" s="12"/>
      <c r="W364" s="12"/>
      <c r="X364" s="12"/>
      <c r="Y364" s="12"/>
      <c r="Z364" s="11"/>
      <c r="AA364" s="11"/>
      <c r="AB364" s="11"/>
      <c r="AC364" s="108"/>
      <c r="AD364" s="108"/>
      <c r="AE364" s="108"/>
      <c r="AF364" s="9"/>
      <c r="AG364" s="9"/>
      <c r="AH364" s="9"/>
      <c r="AI364" s="10"/>
      <c r="AJ364" s="9"/>
      <c r="AK364" s="11"/>
      <c r="AL364" s="9"/>
      <c r="AM364" s="9"/>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9"/>
      <c r="BL364" s="11"/>
      <c r="BM364" s="11"/>
      <c r="BN364" s="11"/>
      <c r="BO364" s="11"/>
      <c r="BP364" s="11"/>
      <c r="BQ364" s="11"/>
      <c r="BR364" s="11"/>
      <c r="BS364" s="11"/>
      <c r="BT364" s="11"/>
      <c r="BU364" s="11"/>
      <c r="BV364" s="9"/>
      <c r="BW364" s="11"/>
      <c r="BX364" s="246"/>
      <c r="BY364" s="246"/>
    </row>
    <row r="365" spans="1:77" s="73" customFormat="1" ht="25.5" customHeight="1" thickBot="1" x14ac:dyDescent="0.25">
      <c r="A365" s="171" t="str">
        <f>IF('Charity details'!A365="","",'Charity details'!A365)</f>
        <v/>
      </c>
      <c r="B365" s="171" t="str">
        <f>IF('Charity details'!B365="",IF(A365="","","Complete Sec.A"),'Charity details'!B365)</f>
        <v/>
      </c>
      <c r="C365" s="108"/>
      <c r="D365" s="11"/>
      <c r="E365" s="11"/>
      <c r="F365" s="11"/>
      <c r="G365" s="11"/>
      <c r="H365" s="12"/>
      <c r="I365" s="12"/>
      <c r="J365" s="12"/>
      <c r="K365" s="12"/>
      <c r="L365" s="12"/>
      <c r="M365" s="12"/>
      <c r="N365" s="12"/>
      <c r="O365" s="12"/>
      <c r="P365" s="12"/>
      <c r="Q365" s="12"/>
      <c r="R365" s="12"/>
      <c r="S365" s="12"/>
      <c r="T365" s="12"/>
      <c r="U365" s="12"/>
      <c r="V365" s="12"/>
      <c r="W365" s="12"/>
      <c r="X365" s="12"/>
      <c r="Y365" s="12"/>
      <c r="Z365" s="11"/>
      <c r="AA365" s="11"/>
      <c r="AB365" s="11"/>
      <c r="AC365" s="108"/>
      <c r="AD365" s="108"/>
      <c r="AE365" s="108"/>
      <c r="AF365" s="9"/>
      <c r="AG365" s="9"/>
      <c r="AH365" s="9"/>
      <c r="AI365" s="10"/>
      <c r="AJ365" s="9"/>
      <c r="AK365" s="11"/>
      <c r="AL365" s="9"/>
      <c r="AM365" s="9"/>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9"/>
      <c r="BL365" s="11"/>
      <c r="BM365" s="11"/>
      <c r="BN365" s="11"/>
      <c r="BO365" s="11"/>
      <c r="BP365" s="11"/>
      <c r="BQ365" s="11"/>
      <c r="BR365" s="11"/>
      <c r="BS365" s="11"/>
      <c r="BT365" s="11"/>
      <c r="BU365" s="11"/>
      <c r="BV365" s="9"/>
      <c r="BW365" s="11"/>
      <c r="BX365" s="246"/>
      <c r="BY365" s="246"/>
    </row>
    <row r="366" spans="1:77" s="73" customFormat="1" ht="25.5" customHeight="1" thickBot="1" x14ac:dyDescent="0.25">
      <c r="A366" s="171" t="str">
        <f>IF('Charity details'!A366="","",'Charity details'!A366)</f>
        <v/>
      </c>
      <c r="B366" s="171" t="str">
        <f>IF('Charity details'!B366="",IF(A366="","","Complete Sec.A"),'Charity details'!B366)</f>
        <v/>
      </c>
      <c r="C366" s="108"/>
      <c r="D366" s="11"/>
      <c r="E366" s="11"/>
      <c r="F366" s="11"/>
      <c r="G366" s="11"/>
      <c r="H366" s="12"/>
      <c r="I366" s="12"/>
      <c r="J366" s="12"/>
      <c r="K366" s="12"/>
      <c r="L366" s="12"/>
      <c r="M366" s="12"/>
      <c r="N366" s="12"/>
      <c r="O366" s="12"/>
      <c r="P366" s="12"/>
      <c r="Q366" s="12"/>
      <c r="R366" s="12"/>
      <c r="S366" s="12"/>
      <c r="T366" s="12"/>
      <c r="U366" s="12"/>
      <c r="V366" s="12"/>
      <c r="W366" s="12"/>
      <c r="X366" s="12"/>
      <c r="Y366" s="12"/>
      <c r="Z366" s="11"/>
      <c r="AA366" s="11"/>
      <c r="AB366" s="11"/>
      <c r="AC366" s="108"/>
      <c r="AD366" s="108"/>
      <c r="AE366" s="108"/>
      <c r="AF366" s="9"/>
      <c r="AG366" s="9"/>
      <c r="AH366" s="9"/>
      <c r="AI366" s="10"/>
      <c r="AJ366" s="9"/>
      <c r="AK366" s="11"/>
      <c r="AL366" s="9"/>
      <c r="AM366" s="9"/>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9"/>
      <c r="BL366" s="11"/>
      <c r="BM366" s="11"/>
      <c r="BN366" s="11"/>
      <c r="BO366" s="11"/>
      <c r="BP366" s="11"/>
      <c r="BQ366" s="11"/>
      <c r="BR366" s="11"/>
      <c r="BS366" s="11"/>
      <c r="BT366" s="11"/>
      <c r="BU366" s="11"/>
      <c r="BV366" s="9"/>
      <c r="BW366" s="11"/>
      <c r="BX366" s="246"/>
      <c r="BY366" s="246"/>
    </row>
    <row r="367" spans="1:77" s="73" customFormat="1" ht="25.5" customHeight="1" thickBot="1" x14ac:dyDescent="0.25">
      <c r="A367" s="171" t="str">
        <f>IF('Charity details'!A367="","",'Charity details'!A367)</f>
        <v/>
      </c>
      <c r="B367" s="171" t="str">
        <f>IF('Charity details'!B367="",IF(A367="","","Complete Sec.A"),'Charity details'!B367)</f>
        <v/>
      </c>
      <c r="C367" s="108"/>
      <c r="D367" s="11"/>
      <c r="E367" s="11"/>
      <c r="F367" s="11"/>
      <c r="G367" s="11"/>
      <c r="H367" s="12"/>
      <c r="I367" s="12"/>
      <c r="J367" s="12"/>
      <c r="K367" s="12"/>
      <c r="L367" s="12"/>
      <c r="M367" s="12"/>
      <c r="N367" s="12"/>
      <c r="O367" s="12"/>
      <c r="P367" s="12"/>
      <c r="Q367" s="12"/>
      <c r="R367" s="12"/>
      <c r="S367" s="12"/>
      <c r="T367" s="12"/>
      <c r="U367" s="12"/>
      <c r="V367" s="12"/>
      <c r="W367" s="12"/>
      <c r="X367" s="12"/>
      <c r="Y367" s="12"/>
      <c r="Z367" s="11"/>
      <c r="AA367" s="11"/>
      <c r="AB367" s="11"/>
      <c r="AC367" s="108"/>
      <c r="AD367" s="108"/>
      <c r="AE367" s="108"/>
      <c r="AF367" s="9"/>
      <c r="AG367" s="9"/>
      <c r="AH367" s="9"/>
      <c r="AI367" s="10"/>
      <c r="AJ367" s="9"/>
      <c r="AK367" s="11"/>
      <c r="AL367" s="9"/>
      <c r="AM367" s="9"/>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9"/>
      <c r="BL367" s="11"/>
      <c r="BM367" s="11"/>
      <c r="BN367" s="11"/>
      <c r="BO367" s="11"/>
      <c r="BP367" s="11"/>
      <c r="BQ367" s="11"/>
      <c r="BR367" s="11"/>
      <c r="BS367" s="11"/>
      <c r="BT367" s="11"/>
      <c r="BU367" s="11"/>
      <c r="BV367" s="9"/>
      <c r="BW367" s="11"/>
      <c r="BX367" s="246"/>
      <c r="BY367" s="246"/>
    </row>
    <row r="368" spans="1:77" s="73" customFormat="1" ht="25.5" customHeight="1" thickBot="1" x14ac:dyDescent="0.25">
      <c r="A368" s="171" t="str">
        <f>IF('Charity details'!A368="","",'Charity details'!A368)</f>
        <v/>
      </c>
      <c r="B368" s="171" t="str">
        <f>IF('Charity details'!B368="",IF(A368="","","Complete Sec.A"),'Charity details'!B368)</f>
        <v/>
      </c>
      <c r="C368" s="108"/>
      <c r="D368" s="11"/>
      <c r="E368" s="11"/>
      <c r="F368" s="11"/>
      <c r="G368" s="11"/>
      <c r="H368" s="12"/>
      <c r="I368" s="12"/>
      <c r="J368" s="12"/>
      <c r="K368" s="12"/>
      <c r="L368" s="12"/>
      <c r="M368" s="12"/>
      <c r="N368" s="12"/>
      <c r="O368" s="12"/>
      <c r="P368" s="12"/>
      <c r="Q368" s="12"/>
      <c r="R368" s="12"/>
      <c r="S368" s="12"/>
      <c r="T368" s="12"/>
      <c r="U368" s="12"/>
      <c r="V368" s="12"/>
      <c r="W368" s="12"/>
      <c r="X368" s="12"/>
      <c r="Y368" s="12"/>
      <c r="Z368" s="11"/>
      <c r="AA368" s="11"/>
      <c r="AB368" s="11"/>
      <c r="AC368" s="108"/>
      <c r="AD368" s="108"/>
      <c r="AE368" s="108"/>
      <c r="AF368" s="9"/>
      <c r="AG368" s="9"/>
      <c r="AH368" s="9"/>
      <c r="AI368" s="10"/>
      <c r="AJ368" s="9"/>
      <c r="AK368" s="11"/>
      <c r="AL368" s="9"/>
      <c r="AM368" s="9"/>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9"/>
      <c r="BL368" s="11"/>
      <c r="BM368" s="11"/>
      <c r="BN368" s="11"/>
      <c r="BO368" s="11"/>
      <c r="BP368" s="11"/>
      <c r="BQ368" s="11"/>
      <c r="BR368" s="11"/>
      <c r="BS368" s="11"/>
      <c r="BT368" s="11"/>
      <c r="BU368" s="11"/>
      <c r="BV368" s="9"/>
      <c r="BW368" s="11"/>
      <c r="BX368" s="246"/>
      <c r="BY368" s="246"/>
    </row>
    <row r="369" spans="1:77" s="73" customFormat="1" ht="25.5" customHeight="1" thickBot="1" x14ac:dyDescent="0.25">
      <c r="A369" s="171" t="str">
        <f>IF('Charity details'!A369="","",'Charity details'!A369)</f>
        <v/>
      </c>
      <c r="B369" s="171" t="str">
        <f>IF('Charity details'!B369="",IF(A369="","","Complete Sec.A"),'Charity details'!B369)</f>
        <v/>
      </c>
      <c r="C369" s="108"/>
      <c r="D369" s="11"/>
      <c r="E369" s="11"/>
      <c r="F369" s="11"/>
      <c r="G369" s="11"/>
      <c r="H369" s="12"/>
      <c r="I369" s="12"/>
      <c r="J369" s="12"/>
      <c r="K369" s="12"/>
      <c r="L369" s="12"/>
      <c r="M369" s="12"/>
      <c r="N369" s="12"/>
      <c r="O369" s="12"/>
      <c r="P369" s="12"/>
      <c r="Q369" s="12"/>
      <c r="R369" s="12"/>
      <c r="S369" s="12"/>
      <c r="T369" s="12"/>
      <c r="U369" s="12"/>
      <c r="V369" s="12"/>
      <c r="W369" s="12"/>
      <c r="X369" s="12"/>
      <c r="Y369" s="12"/>
      <c r="Z369" s="11"/>
      <c r="AA369" s="11"/>
      <c r="AB369" s="11"/>
      <c r="AC369" s="108"/>
      <c r="AD369" s="108"/>
      <c r="AE369" s="108"/>
      <c r="AF369" s="9"/>
      <c r="AG369" s="9"/>
      <c r="AH369" s="9"/>
      <c r="AI369" s="10"/>
      <c r="AJ369" s="9"/>
      <c r="AK369" s="11"/>
      <c r="AL369" s="9"/>
      <c r="AM369" s="9"/>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9"/>
      <c r="BL369" s="11"/>
      <c r="BM369" s="11"/>
      <c r="BN369" s="11"/>
      <c r="BO369" s="11"/>
      <c r="BP369" s="11"/>
      <c r="BQ369" s="11"/>
      <c r="BR369" s="11"/>
      <c r="BS369" s="11"/>
      <c r="BT369" s="11"/>
      <c r="BU369" s="11"/>
      <c r="BV369" s="9"/>
      <c r="BW369" s="11"/>
      <c r="BX369" s="246"/>
      <c r="BY369" s="246"/>
    </row>
    <row r="370" spans="1:77" s="73" customFormat="1" ht="25.5" customHeight="1" thickBot="1" x14ac:dyDescent="0.25">
      <c r="A370" s="171" t="str">
        <f>IF('Charity details'!A370="","",'Charity details'!A370)</f>
        <v/>
      </c>
      <c r="B370" s="171" t="str">
        <f>IF('Charity details'!B370="",IF(A370="","","Complete Sec.A"),'Charity details'!B370)</f>
        <v/>
      </c>
      <c r="C370" s="108"/>
      <c r="D370" s="11"/>
      <c r="E370" s="11"/>
      <c r="F370" s="11"/>
      <c r="G370" s="11"/>
      <c r="H370" s="12"/>
      <c r="I370" s="12"/>
      <c r="J370" s="12"/>
      <c r="K370" s="12"/>
      <c r="L370" s="12"/>
      <c r="M370" s="12"/>
      <c r="N370" s="12"/>
      <c r="O370" s="12"/>
      <c r="P370" s="12"/>
      <c r="Q370" s="12"/>
      <c r="R370" s="12"/>
      <c r="S370" s="12"/>
      <c r="T370" s="12"/>
      <c r="U370" s="12"/>
      <c r="V370" s="12"/>
      <c r="W370" s="12"/>
      <c r="X370" s="12"/>
      <c r="Y370" s="12"/>
      <c r="Z370" s="11"/>
      <c r="AA370" s="11"/>
      <c r="AB370" s="11"/>
      <c r="AC370" s="108"/>
      <c r="AD370" s="108"/>
      <c r="AE370" s="108"/>
      <c r="AF370" s="9"/>
      <c r="AG370" s="9"/>
      <c r="AH370" s="9"/>
      <c r="AI370" s="10"/>
      <c r="AJ370" s="9"/>
      <c r="AK370" s="11"/>
      <c r="AL370" s="9"/>
      <c r="AM370" s="9"/>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9"/>
      <c r="BL370" s="11"/>
      <c r="BM370" s="11"/>
      <c r="BN370" s="11"/>
      <c r="BO370" s="11"/>
      <c r="BP370" s="11"/>
      <c r="BQ370" s="11"/>
      <c r="BR370" s="11"/>
      <c r="BS370" s="11"/>
      <c r="BT370" s="11"/>
      <c r="BU370" s="11"/>
      <c r="BV370" s="9"/>
      <c r="BW370" s="11"/>
      <c r="BX370" s="246"/>
      <c r="BY370" s="246"/>
    </row>
    <row r="371" spans="1:77" s="73" customFormat="1" ht="25.5" customHeight="1" thickBot="1" x14ac:dyDescent="0.25">
      <c r="A371" s="171" t="str">
        <f>IF('Charity details'!A371="","",'Charity details'!A371)</f>
        <v/>
      </c>
      <c r="B371" s="171" t="str">
        <f>IF('Charity details'!B371="",IF(A371="","","Complete Sec.A"),'Charity details'!B371)</f>
        <v/>
      </c>
      <c r="C371" s="108"/>
      <c r="D371" s="11"/>
      <c r="E371" s="11"/>
      <c r="F371" s="11"/>
      <c r="G371" s="11"/>
      <c r="H371" s="12"/>
      <c r="I371" s="12"/>
      <c r="J371" s="12"/>
      <c r="K371" s="12"/>
      <c r="L371" s="12"/>
      <c r="M371" s="12"/>
      <c r="N371" s="12"/>
      <c r="O371" s="12"/>
      <c r="P371" s="12"/>
      <c r="Q371" s="12"/>
      <c r="R371" s="12"/>
      <c r="S371" s="12"/>
      <c r="T371" s="12"/>
      <c r="U371" s="12"/>
      <c r="V371" s="12"/>
      <c r="W371" s="12"/>
      <c r="X371" s="12"/>
      <c r="Y371" s="12"/>
      <c r="Z371" s="11"/>
      <c r="AA371" s="11"/>
      <c r="AB371" s="11"/>
      <c r="AC371" s="108"/>
      <c r="AD371" s="108"/>
      <c r="AE371" s="108"/>
      <c r="AF371" s="9"/>
      <c r="AG371" s="9"/>
      <c r="AH371" s="9"/>
      <c r="AI371" s="10"/>
      <c r="AJ371" s="9"/>
      <c r="AK371" s="11"/>
      <c r="AL371" s="9"/>
      <c r="AM371" s="9"/>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9"/>
      <c r="BL371" s="11"/>
      <c r="BM371" s="11"/>
      <c r="BN371" s="11"/>
      <c r="BO371" s="11"/>
      <c r="BP371" s="11"/>
      <c r="BQ371" s="11"/>
      <c r="BR371" s="11"/>
      <c r="BS371" s="11"/>
      <c r="BT371" s="11"/>
      <c r="BU371" s="11"/>
      <c r="BV371" s="9"/>
      <c r="BW371" s="11"/>
      <c r="BX371" s="246"/>
      <c r="BY371" s="246"/>
    </row>
    <row r="372" spans="1:77" s="73" customFormat="1" ht="25.5" customHeight="1" thickBot="1" x14ac:dyDescent="0.25">
      <c r="A372" s="171" t="str">
        <f>IF('Charity details'!A372="","",'Charity details'!A372)</f>
        <v/>
      </c>
      <c r="B372" s="171" t="str">
        <f>IF('Charity details'!B372="",IF(A372="","","Complete Sec.A"),'Charity details'!B372)</f>
        <v/>
      </c>
      <c r="C372" s="108"/>
      <c r="D372" s="11"/>
      <c r="E372" s="11"/>
      <c r="F372" s="11"/>
      <c r="G372" s="11"/>
      <c r="H372" s="12"/>
      <c r="I372" s="12"/>
      <c r="J372" s="12"/>
      <c r="K372" s="12"/>
      <c r="L372" s="12"/>
      <c r="M372" s="12"/>
      <c r="N372" s="12"/>
      <c r="O372" s="12"/>
      <c r="P372" s="12"/>
      <c r="Q372" s="12"/>
      <c r="R372" s="12"/>
      <c r="S372" s="12"/>
      <c r="T372" s="12"/>
      <c r="U372" s="12"/>
      <c r="V372" s="12"/>
      <c r="W372" s="12"/>
      <c r="X372" s="12"/>
      <c r="Y372" s="12"/>
      <c r="Z372" s="11"/>
      <c r="AA372" s="11"/>
      <c r="AB372" s="11"/>
      <c r="AC372" s="108"/>
      <c r="AD372" s="108"/>
      <c r="AE372" s="108"/>
      <c r="AF372" s="9"/>
      <c r="AG372" s="9"/>
      <c r="AH372" s="9"/>
      <c r="AI372" s="10"/>
      <c r="AJ372" s="9"/>
      <c r="AK372" s="11"/>
      <c r="AL372" s="9"/>
      <c r="AM372" s="9"/>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9"/>
      <c r="BL372" s="11"/>
      <c r="BM372" s="11"/>
      <c r="BN372" s="11"/>
      <c r="BO372" s="11"/>
      <c r="BP372" s="11"/>
      <c r="BQ372" s="11"/>
      <c r="BR372" s="11"/>
      <c r="BS372" s="11"/>
      <c r="BT372" s="11"/>
      <c r="BU372" s="11"/>
      <c r="BV372" s="9"/>
      <c r="BW372" s="11"/>
      <c r="BX372" s="246"/>
      <c r="BY372" s="246"/>
    </row>
    <row r="373" spans="1:77" s="73" customFormat="1" ht="25.5" customHeight="1" thickBot="1" x14ac:dyDescent="0.25">
      <c r="A373" s="171" t="str">
        <f>IF('Charity details'!A373="","",'Charity details'!A373)</f>
        <v/>
      </c>
      <c r="B373" s="171" t="str">
        <f>IF('Charity details'!B373="",IF(A373="","","Complete Sec.A"),'Charity details'!B373)</f>
        <v/>
      </c>
      <c r="C373" s="108"/>
      <c r="D373" s="11"/>
      <c r="E373" s="11"/>
      <c r="F373" s="11"/>
      <c r="G373" s="11"/>
      <c r="H373" s="12"/>
      <c r="I373" s="12"/>
      <c r="J373" s="12"/>
      <c r="K373" s="12"/>
      <c r="L373" s="12"/>
      <c r="M373" s="12"/>
      <c r="N373" s="12"/>
      <c r="O373" s="12"/>
      <c r="P373" s="12"/>
      <c r="Q373" s="12"/>
      <c r="R373" s="12"/>
      <c r="S373" s="12"/>
      <c r="T373" s="12"/>
      <c r="U373" s="12"/>
      <c r="V373" s="12"/>
      <c r="W373" s="12"/>
      <c r="X373" s="12"/>
      <c r="Y373" s="12"/>
      <c r="Z373" s="11"/>
      <c r="AA373" s="11"/>
      <c r="AB373" s="11"/>
      <c r="AC373" s="108"/>
      <c r="AD373" s="108"/>
      <c r="AE373" s="108"/>
      <c r="AF373" s="9"/>
      <c r="AG373" s="9"/>
      <c r="AH373" s="9"/>
      <c r="AI373" s="10"/>
      <c r="AJ373" s="9"/>
      <c r="AK373" s="11"/>
      <c r="AL373" s="9"/>
      <c r="AM373" s="9"/>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9"/>
      <c r="BL373" s="11"/>
      <c r="BM373" s="11"/>
      <c r="BN373" s="11"/>
      <c r="BO373" s="11"/>
      <c r="BP373" s="11"/>
      <c r="BQ373" s="11"/>
      <c r="BR373" s="11"/>
      <c r="BS373" s="11"/>
      <c r="BT373" s="11"/>
      <c r="BU373" s="11"/>
      <c r="BV373" s="9"/>
      <c r="BW373" s="11"/>
      <c r="BX373" s="246"/>
      <c r="BY373" s="246"/>
    </row>
    <row r="374" spans="1:77" s="73" customFormat="1" ht="25.5" customHeight="1" thickBot="1" x14ac:dyDescent="0.25">
      <c r="A374" s="171" t="str">
        <f>IF('Charity details'!A374="","",'Charity details'!A374)</f>
        <v/>
      </c>
      <c r="B374" s="171" t="str">
        <f>IF('Charity details'!B374="",IF(A374="","","Complete Sec.A"),'Charity details'!B374)</f>
        <v/>
      </c>
      <c r="C374" s="108"/>
      <c r="D374" s="11"/>
      <c r="E374" s="11"/>
      <c r="F374" s="11"/>
      <c r="G374" s="11"/>
      <c r="H374" s="12"/>
      <c r="I374" s="12"/>
      <c r="J374" s="12"/>
      <c r="K374" s="12"/>
      <c r="L374" s="12"/>
      <c r="M374" s="12"/>
      <c r="N374" s="12"/>
      <c r="O374" s="12"/>
      <c r="P374" s="12"/>
      <c r="Q374" s="12"/>
      <c r="R374" s="12"/>
      <c r="S374" s="12"/>
      <c r="T374" s="12"/>
      <c r="U374" s="12"/>
      <c r="V374" s="12"/>
      <c r="W374" s="12"/>
      <c r="X374" s="12"/>
      <c r="Y374" s="12"/>
      <c r="Z374" s="11"/>
      <c r="AA374" s="11"/>
      <c r="AB374" s="11"/>
      <c r="AC374" s="108"/>
      <c r="AD374" s="108"/>
      <c r="AE374" s="108"/>
      <c r="AF374" s="9"/>
      <c r="AG374" s="9"/>
      <c r="AH374" s="9"/>
      <c r="AI374" s="10"/>
      <c r="AJ374" s="9"/>
      <c r="AK374" s="11"/>
      <c r="AL374" s="9"/>
      <c r="AM374" s="9"/>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9"/>
      <c r="BL374" s="11"/>
      <c r="BM374" s="11"/>
      <c r="BN374" s="11"/>
      <c r="BO374" s="11"/>
      <c r="BP374" s="11"/>
      <c r="BQ374" s="11"/>
      <c r="BR374" s="11"/>
      <c r="BS374" s="11"/>
      <c r="BT374" s="11"/>
      <c r="BU374" s="11"/>
      <c r="BV374" s="9"/>
      <c r="BW374" s="11"/>
      <c r="BX374" s="246"/>
      <c r="BY374" s="246"/>
    </row>
    <row r="375" spans="1:77" s="73" customFormat="1" ht="25.5" customHeight="1" thickBot="1" x14ac:dyDescent="0.25">
      <c r="A375" s="171" t="str">
        <f>IF('Charity details'!A375="","",'Charity details'!A375)</f>
        <v/>
      </c>
      <c r="B375" s="171" t="str">
        <f>IF('Charity details'!B375="",IF(A375="","","Complete Sec.A"),'Charity details'!B375)</f>
        <v/>
      </c>
      <c r="C375" s="108"/>
      <c r="D375" s="11"/>
      <c r="E375" s="11"/>
      <c r="F375" s="11"/>
      <c r="G375" s="11"/>
      <c r="H375" s="12"/>
      <c r="I375" s="12"/>
      <c r="J375" s="12"/>
      <c r="K375" s="12"/>
      <c r="L375" s="12"/>
      <c r="M375" s="12"/>
      <c r="N375" s="12"/>
      <c r="O375" s="12"/>
      <c r="P375" s="12"/>
      <c r="Q375" s="12"/>
      <c r="R375" s="12"/>
      <c r="S375" s="12"/>
      <c r="T375" s="12"/>
      <c r="U375" s="12"/>
      <c r="V375" s="12"/>
      <c r="W375" s="12"/>
      <c r="X375" s="12"/>
      <c r="Y375" s="12"/>
      <c r="Z375" s="11"/>
      <c r="AA375" s="11"/>
      <c r="AB375" s="11"/>
      <c r="AC375" s="108"/>
      <c r="AD375" s="108"/>
      <c r="AE375" s="108"/>
      <c r="AF375" s="9"/>
      <c r="AG375" s="9"/>
      <c r="AH375" s="9"/>
      <c r="AI375" s="10"/>
      <c r="AJ375" s="9"/>
      <c r="AK375" s="11"/>
      <c r="AL375" s="9"/>
      <c r="AM375" s="9"/>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9"/>
      <c r="BL375" s="11"/>
      <c r="BM375" s="11"/>
      <c r="BN375" s="11"/>
      <c r="BO375" s="11"/>
      <c r="BP375" s="11"/>
      <c r="BQ375" s="11"/>
      <c r="BR375" s="11"/>
      <c r="BS375" s="11"/>
      <c r="BT375" s="11"/>
      <c r="BU375" s="11"/>
      <c r="BV375" s="9"/>
      <c r="BW375" s="11"/>
      <c r="BX375" s="246"/>
      <c r="BY375" s="246"/>
    </row>
    <row r="376" spans="1:77" s="73" customFormat="1" ht="25.5" customHeight="1" thickBot="1" x14ac:dyDescent="0.25">
      <c r="A376" s="171" t="str">
        <f>IF('Charity details'!A376="","",'Charity details'!A376)</f>
        <v/>
      </c>
      <c r="B376" s="171" t="str">
        <f>IF('Charity details'!B376="",IF(A376="","","Complete Sec.A"),'Charity details'!B376)</f>
        <v/>
      </c>
      <c r="C376" s="108"/>
      <c r="D376" s="11"/>
      <c r="E376" s="11"/>
      <c r="F376" s="11"/>
      <c r="G376" s="11"/>
      <c r="H376" s="12"/>
      <c r="I376" s="12"/>
      <c r="J376" s="12"/>
      <c r="K376" s="12"/>
      <c r="L376" s="12"/>
      <c r="M376" s="12"/>
      <c r="N376" s="12"/>
      <c r="O376" s="12"/>
      <c r="P376" s="12"/>
      <c r="Q376" s="12"/>
      <c r="R376" s="12"/>
      <c r="S376" s="12"/>
      <c r="T376" s="12"/>
      <c r="U376" s="12"/>
      <c r="V376" s="12"/>
      <c r="W376" s="12"/>
      <c r="X376" s="12"/>
      <c r="Y376" s="12"/>
      <c r="Z376" s="11"/>
      <c r="AA376" s="11"/>
      <c r="AB376" s="11"/>
      <c r="AC376" s="108"/>
      <c r="AD376" s="108"/>
      <c r="AE376" s="108"/>
      <c r="AF376" s="9"/>
      <c r="AG376" s="9"/>
      <c r="AH376" s="9"/>
      <c r="AI376" s="10"/>
      <c r="AJ376" s="9"/>
      <c r="AK376" s="11"/>
      <c r="AL376" s="9"/>
      <c r="AM376" s="9"/>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9"/>
      <c r="BL376" s="11"/>
      <c r="BM376" s="11"/>
      <c r="BN376" s="11"/>
      <c r="BO376" s="11"/>
      <c r="BP376" s="11"/>
      <c r="BQ376" s="11"/>
      <c r="BR376" s="11"/>
      <c r="BS376" s="11"/>
      <c r="BT376" s="11"/>
      <c r="BU376" s="11"/>
      <c r="BV376" s="9"/>
      <c r="BW376" s="11"/>
      <c r="BX376" s="246"/>
      <c r="BY376" s="246"/>
    </row>
    <row r="377" spans="1:77" s="73" customFormat="1" ht="25.5" customHeight="1" thickBot="1" x14ac:dyDescent="0.25">
      <c r="A377" s="171" t="str">
        <f>IF('Charity details'!A377="","",'Charity details'!A377)</f>
        <v/>
      </c>
      <c r="B377" s="171" t="str">
        <f>IF('Charity details'!B377="",IF(A377="","","Complete Sec.A"),'Charity details'!B377)</f>
        <v/>
      </c>
      <c r="C377" s="108"/>
      <c r="D377" s="11"/>
      <c r="E377" s="11"/>
      <c r="F377" s="11"/>
      <c r="G377" s="11"/>
      <c r="H377" s="12"/>
      <c r="I377" s="12"/>
      <c r="J377" s="12"/>
      <c r="K377" s="12"/>
      <c r="L377" s="12"/>
      <c r="M377" s="12"/>
      <c r="N377" s="12"/>
      <c r="O377" s="12"/>
      <c r="P377" s="12"/>
      <c r="Q377" s="12"/>
      <c r="R377" s="12"/>
      <c r="S377" s="12"/>
      <c r="T377" s="12"/>
      <c r="U377" s="12"/>
      <c r="V377" s="12"/>
      <c r="W377" s="12"/>
      <c r="X377" s="12"/>
      <c r="Y377" s="12"/>
      <c r="Z377" s="11"/>
      <c r="AA377" s="11"/>
      <c r="AB377" s="11"/>
      <c r="AC377" s="108"/>
      <c r="AD377" s="108"/>
      <c r="AE377" s="108"/>
      <c r="AF377" s="9"/>
      <c r="AG377" s="9"/>
      <c r="AH377" s="9"/>
      <c r="AI377" s="10"/>
      <c r="AJ377" s="9"/>
      <c r="AK377" s="11"/>
      <c r="AL377" s="9"/>
      <c r="AM377" s="9"/>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9"/>
      <c r="BL377" s="11"/>
      <c r="BM377" s="11"/>
      <c r="BN377" s="11"/>
      <c r="BO377" s="11"/>
      <c r="BP377" s="11"/>
      <c r="BQ377" s="11"/>
      <c r="BR377" s="11"/>
      <c r="BS377" s="11"/>
      <c r="BT377" s="11"/>
      <c r="BU377" s="11"/>
      <c r="BV377" s="9"/>
      <c r="BW377" s="11"/>
      <c r="BX377" s="246"/>
      <c r="BY377" s="246"/>
    </row>
    <row r="378" spans="1:77" s="73" customFormat="1" ht="25.5" customHeight="1" thickBot="1" x14ac:dyDescent="0.25">
      <c r="A378" s="171" t="str">
        <f>IF('Charity details'!A378="","",'Charity details'!A378)</f>
        <v/>
      </c>
      <c r="B378" s="171" t="str">
        <f>IF('Charity details'!B378="",IF(A378="","","Complete Sec.A"),'Charity details'!B378)</f>
        <v/>
      </c>
      <c r="C378" s="108"/>
      <c r="D378" s="11"/>
      <c r="E378" s="11"/>
      <c r="F378" s="11"/>
      <c r="G378" s="11"/>
      <c r="H378" s="12"/>
      <c r="I378" s="12"/>
      <c r="J378" s="12"/>
      <c r="K378" s="12"/>
      <c r="L378" s="12"/>
      <c r="M378" s="12"/>
      <c r="N378" s="12"/>
      <c r="O378" s="12"/>
      <c r="P378" s="12"/>
      <c r="Q378" s="12"/>
      <c r="R378" s="12"/>
      <c r="S378" s="12"/>
      <c r="T378" s="12"/>
      <c r="U378" s="12"/>
      <c r="V378" s="12"/>
      <c r="W378" s="12"/>
      <c r="X378" s="12"/>
      <c r="Y378" s="12"/>
      <c r="Z378" s="11"/>
      <c r="AA378" s="11"/>
      <c r="AB378" s="11"/>
      <c r="AC378" s="108"/>
      <c r="AD378" s="108"/>
      <c r="AE378" s="108"/>
      <c r="AF378" s="9"/>
      <c r="AG378" s="9"/>
      <c r="AH378" s="9"/>
      <c r="AI378" s="10"/>
      <c r="AJ378" s="9"/>
      <c r="AK378" s="11"/>
      <c r="AL378" s="9"/>
      <c r="AM378" s="9"/>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9"/>
      <c r="BL378" s="11"/>
      <c r="BM378" s="11"/>
      <c r="BN378" s="11"/>
      <c r="BO378" s="11"/>
      <c r="BP378" s="11"/>
      <c r="BQ378" s="11"/>
      <c r="BR378" s="11"/>
      <c r="BS378" s="11"/>
      <c r="BT378" s="11"/>
      <c r="BU378" s="11"/>
      <c r="BV378" s="9"/>
      <c r="BW378" s="11"/>
      <c r="BX378" s="246"/>
      <c r="BY378" s="246"/>
    </row>
    <row r="379" spans="1:77" s="73" customFormat="1" ht="25.5" customHeight="1" thickBot="1" x14ac:dyDescent="0.25">
      <c r="A379" s="171" t="str">
        <f>IF('Charity details'!A379="","",'Charity details'!A379)</f>
        <v/>
      </c>
      <c r="B379" s="171" t="str">
        <f>IF('Charity details'!B379="",IF(A379="","","Complete Sec.A"),'Charity details'!B379)</f>
        <v/>
      </c>
      <c r="C379" s="108"/>
      <c r="D379" s="11"/>
      <c r="E379" s="11"/>
      <c r="F379" s="11"/>
      <c r="G379" s="11"/>
      <c r="H379" s="12"/>
      <c r="I379" s="12"/>
      <c r="J379" s="12"/>
      <c r="K379" s="12"/>
      <c r="L379" s="12"/>
      <c r="M379" s="12"/>
      <c r="N379" s="12"/>
      <c r="O379" s="12"/>
      <c r="P379" s="12"/>
      <c r="Q379" s="12"/>
      <c r="R379" s="12"/>
      <c r="S379" s="12"/>
      <c r="T379" s="12"/>
      <c r="U379" s="12"/>
      <c r="V379" s="12"/>
      <c r="W379" s="12"/>
      <c r="X379" s="12"/>
      <c r="Y379" s="12"/>
      <c r="Z379" s="11"/>
      <c r="AA379" s="11"/>
      <c r="AB379" s="11"/>
      <c r="AC379" s="108"/>
      <c r="AD379" s="108"/>
      <c r="AE379" s="108"/>
      <c r="AF379" s="9"/>
      <c r="AG379" s="9"/>
      <c r="AH379" s="9"/>
      <c r="AI379" s="10"/>
      <c r="AJ379" s="9"/>
      <c r="AK379" s="11"/>
      <c r="AL379" s="9"/>
      <c r="AM379" s="9"/>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9"/>
      <c r="BL379" s="11"/>
      <c r="BM379" s="11"/>
      <c r="BN379" s="11"/>
      <c r="BO379" s="11"/>
      <c r="BP379" s="11"/>
      <c r="BQ379" s="11"/>
      <c r="BR379" s="11"/>
      <c r="BS379" s="11"/>
      <c r="BT379" s="11"/>
      <c r="BU379" s="11"/>
      <c r="BV379" s="9"/>
      <c r="BW379" s="11"/>
      <c r="BX379" s="246"/>
      <c r="BY379" s="246"/>
    </row>
    <row r="380" spans="1:77" s="73" customFormat="1" ht="25.5" customHeight="1" thickBot="1" x14ac:dyDescent="0.25">
      <c r="A380" s="171" t="str">
        <f>IF('Charity details'!A380="","",'Charity details'!A380)</f>
        <v/>
      </c>
      <c r="B380" s="171" t="str">
        <f>IF('Charity details'!B380="",IF(A380="","","Complete Sec.A"),'Charity details'!B380)</f>
        <v/>
      </c>
      <c r="C380" s="108"/>
      <c r="D380" s="11"/>
      <c r="E380" s="11"/>
      <c r="F380" s="11"/>
      <c r="G380" s="11"/>
      <c r="H380" s="12"/>
      <c r="I380" s="12"/>
      <c r="J380" s="12"/>
      <c r="K380" s="12"/>
      <c r="L380" s="12"/>
      <c r="M380" s="12"/>
      <c r="N380" s="12"/>
      <c r="O380" s="12"/>
      <c r="P380" s="12"/>
      <c r="Q380" s="12"/>
      <c r="R380" s="12"/>
      <c r="S380" s="12"/>
      <c r="T380" s="12"/>
      <c r="U380" s="12"/>
      <c r="V380" s="12"/>
      <c r="W380" s="12"/>
      <c r="X380" s="12"/>
      <c r="Y380" s="12"/>
      <c r="Z380" s="11"/>
      <c r="AA380" s="11"/>
      <c r="AB380" s="11"/>
      <c r="AC380" s="108"/>
      <c r="AD380" s="108"/>
      <c r="AE380" s="108"/>
      <c r="AF380" s="9"/>
      <c r="AG380" s="9"/>
      <c r="AH380" s="9"/>
      <c r="AI380" s="10"/>
      <c r="AJ380" s="9"/>
      <c r="AK380" s="11"/>
      <c r="AL380" s="9"/>
      <c r="AM380" s="9"/>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9"/>
      <c r="BL380" s="11"/>
      <c r="BM380" s="11"/>
      <c r="BN380" s="11"/>
      <c r="BO380" s="11"/>
      <c r="BP380" s="11"/>
      <c r="BQ380" s="11"/>
      <c r="BR380" s="11"/>
      <c r="BS380" s="11"/>
      <c r="BT380" s="11"/>
      <c r="BU380" s="11"/>
      <c r="BV380" s="9"/>
      <c r="BW380" s="11"/>
      <c r="BX380" s="246"/>
      <c r="BY380" s="246"/>
    </row>
    <row r="381" spans="1:77" s="73" customFormat="1" ht="25.5" customHeight="1" thickBot="1" x14ac:dyDescent="0.25">
      <c r="A381" s="171" t="str">
        <f>IF('Charity details'!A381="","",'Charity details'!A381)</f>
        <v/>
      </c>
      <c r="B381" s="171" t="str">
        <f>IF('Charity details'!B381="",IF(A381="","","Complete Sec.A"),'Charity details'!B381)</f>
        <v/>
      </c>
      <c r="C381" s="108"/>
      <c r="D381" s="11"/>
      <c r="E381" s="11"/>
      <c r="F381" s="11"/>
      <c r="G381" s="11"/>
      <c r="H381" s="12"/>
      <c r="I381" s="12"/>
      <c r="J381" s="12"/>
      <c r="K381" s="12"/>
      <c r="L381" s="12"/>
      <c r="M381" s="12"/>
      <c r="N381" s="12"/>
      <c r="O381" s="12"/>
      <c r="P381" s="12"/>
      <c r="Q381" s="12"/>
      <c r="R381" s="12"/>
      <c r="S381" s="12"/>
      <c r="T381" s="12"/>
      <c r="U381" s="12"/>
      <c r="V381" s="12"/>
      <c r="W381" s="12"/>
      <c r="X381" s="12"/>
      <c r="Y381" s="12"/>
      <c r="Z381" s="11"/>
      <c r="AA381" s="11"/>
      <c r="AB381" s="11"/>
      <c r="AC381" s="108"/>
      <c r="AD381" s="108"/>
      <c r="AE381" s="108"/>
      <c r="AF381" s="9"/>
      <c r="AG381" s="9"/>
      <c r="AH381" s="9"/>
      <c r="AI381" s="10"/>
      <c r="AJ381" s="9"/>
      <c r="AK381" s="11"/>
      <c r="AL381" s="9"/>
      <c r="AM381" s="9"/>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9"/>
      <c r="BL381" s="11"/>
      <c r="BM381" s="11"/>
      <c r="BN381" s="11"/>
      <c r="BO381" s="11"/>
      <c r="BP381" s="11"/>
      <c r="BQ381" s="11"/>
      <c r="BR381" s="11"/>
      <c r="BS381" s="11"/>
      <c r="BT381" s="11"/>
      <c r="BU381" s="11"/>
      <c r="BV381" s="9"/>
      <c r="BW381" s="11"/>
      <c r="BX381" s="246"/>
      <c r="BY381" s="246"/>
    </row>
    <row r="382" spans="1:77" s="73" customFormat="1" ht="25.5" customHeight="1" thickBot="1" x14ac:dyDescent="0.25">
      <c r="A382" s="171" t="str">
        <f>IF('Charity details'!A382="","",'Charity details'!A382)</f>
        <v/>
      </c>
      <c r="B382" s="171" t="str">
        <f>IF('Charity details'!B382="",IF(A382="","","Complete Sec.A"),'Charity details'!B382)</f>
        <v/>
      </c>
      <c r="C382" s="108"/>
      <c r="D382" s="11"/>
      <c r="E382" s="11"/>
      <c r="F382" s="11"/>
      <c r="G382" s="11"/>
      <c r="H382" s="12"/>
      <c r="I382" s="12"/>
      <c r="J382" s="12"/>
      <c r="K382" s="12"/>
      <c r="L382" s="12"/>
      <c r="M382" s="12"/>
      <c r="N382" s="12"/>
      <c r="O382" s="12"/>
      <c r="P382" s="12"/>
      <c r="Q382" s="12"/>
      <c r="R382" s="12"/>
      <c r="S382" s="12"/>
      <c r="T382" s="12"/>
      <c r="U382" s="12"/>
      <c r="V382" s="12"/>
      <c r="W382" s="12"/>
      <c r="X382" s="12"/>
      <c r="Y382" s="12"/>
      <c r="Z382" s="11"/>
      <c r="AA382" s="11"/>
      <c r="AB382" s="11"/>
      <c r="AC382" s="108"/>
      <c r="AD382" s="108"/>
      <c r="AE382" s="108"/>
      <c r="AF382" s="9"/>
      <c r="AG382" s="9"/>
      <c r="AH382" s="9"/>
      <c r="AI382" s="10"/>
      <c r="AJ382" s="9"/>
      <c r="AK382" s="11"/>
      <c r="AL382" s="9"/>
      <c r="AM382" s="9"/>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9"/>
      <c r="BL382" s="11"/>
      <c r="BM382" s="11"/>
      <c r="BN382" s="11"/>
      <c r="BO382" s="11"/>
      <c r="BP382" s="11"/>
      <c r="BQ382" s="11"/>
      <c r="BR382" s="11"/>
      <c r="BS382" s="11"/>
      <c r="BT382" s="11"/>
      <c r="BU382" s="11"/>
      <c r="BV382" s="9"/>
      <c r="BW382" s="11"/>
      <c r="BX382" s="246"/>
      <c r="BY382" s="246"/>
    </row>
    <row r="383" spans="1:77" s="73" customFormat="1" ht="25.5" customHeight="1" thickBot="1" x14ac:dyDescent="0.25">
      <c r="A383" s="171" t="str">
        <f>IF('Charity details'!A383="","",'Charity details'!A383)</f>
        <v/>
      </c>
      <c r="B383" s="171" t="str">
        <f>IF('Charity details'!B383="",IF(A383="","","Complete Sec.A"),'Charity details'!B383)</f>
        <v/>
      </c>
      <c r="C383" s="108"/>
      <c r="D383" s="11"/>
      <c r="E383" s="11"/>
      <c r="F383" s="11"/>
      <c r="G383" s="11"/>
      <c r="H383" s="12"/>
      <c r="I383" s="12"/>
      <c r="J383" s="12"/>
      <c r="K383" s="12"/>
      <c r="L383" s="12"/>
      <c r="M383" s="12"/>
      <c r="N383" s="12"/>
      <c r="O383" s="12"/>
      <c r="P383" s="12"/>
      <c r="Q383" s="12"/>
      <c r="R383" s="12"/>
      <c r="S383" s="12"/>
      <c r="T383" s="12"/>
      <c r="U383" s="12"/>
      <c r="V383" s="12"/>
      <c r="W383" s="12"/>
      <c r="X383" s="12"/>
      <c r="Y383" s="12"/>
      <c r="Z383" s="11"/>
      <c r="AA383" s="11"/>
      <c r="AB383" s="11"/>
      <c r="AC383" s="108"/>
      <c r="AD383" s="108"/>
      <c r="AE383" s="108"/>
      <c r="AF383" s="9"/>
      <c r="AG383" s="9"/>
      <c r="AH383" s="9"/>
      <c r="AI383" s="10"/>
      <c r="AJ383" s="9"/>
      <c r="AK383" s="11"/>
      <c r="AL383" s="9"/>
      <c r="AM383" s="9"/>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9"/>
      <c r="BL383" s="11"/>
      <c r="BM383" s="11"/>
      <c r="BN383" s="11"/>
      <c r="BO383" s="11"/>
      <c r="BP383" s="11"/>
      <c r="BQ383" s="11"/>
      <c r="BR383" s="11"/>
      <c r="BS383" s="11"/>
      <c r="BT383" s="11"/>
      <c r="BU383" s="11"/>
      <c r="BV383" s="9"/>
      <c r="BW383" s="11"/>
      <c r="BX383" s="246"/>
      <c r="BY383" s="246"/>
    </row>
    <row r="384" spans="1:77" s="73" customFormat="1" ht="25.5" customHeight="1" thickBot="1" x14ac:dyDescent="0.25">
      <c r="A384" s="171" t="str">
        <f>IF('Charity details'!A384="","",'Charity details'!A384)</f>
        <v/>
      </c>
      <c r="B384" s="171" t="str">
        <f>IF('Charity details'!B384="",IF(A384="","","Complete Sec.A"),'Charity details'!B384)</f>
        <v/>
      </c>
      <c r="C384" s="108"/>
      <c r="D384" s="11"/>
      <c r="E384" s="11"/>
      <c r="F384" s="11"/>
      <c r="G384" s="11"/>
      <c r="H384" s="12"/>
      <c r="I384" s="12"/>
      <c r="J384" s="12"/>
      <c r="K384" s="12"/>
      <c r="L384" s="12"/>
      <c r="M384" s="12"/>
      <c r="N384" s="12"/>
      <c r="O384" s="12"/>
      <c r="P384" s="12"/>
      <c r="Q384" s="12"/>
      <c r="R384" s="12"/>
      <c r="S384" s="12"/>
      <c r="T384" s="12"/>
      <c r="U384" s="12"/>
      <c r="V384" s="12"/>
      <c r="W384" s="12"/>
      <c r="X384" s="12"/>
      <c r="Y384" s="12"/>
      <c r="Z384" s="11"/>
      <c r="AA384" s="11"/>
      <c r="AB384" s="11"/>
      <c r="AC384" s="108"/>
      <c r="AD384" s="108"/>
      <c r="AE384" s="108"/>
      <c r="AF384" s="9"/>
      <c r="AG384" s="9"/>
      <c r="AH384" s="9"/>
      <c r="AI384" s="10"/>
      <c r="AJ384" s="9"/>
      <c r="AK384" s="11"/>
      <c r="AL384" s="9"/>
      <c r="AM384" s="9"/>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9"/>
      <c r="BL384" s="11"/>
      <c r="BM384" s="11"/>
      <c r="BN384" s="11"/>
      <c r="BO384" s="11"/>
      <c r="BP384" s="11"/>
      <c r="BQ384" s="11"/>
      <c r="BR384" s="11"/>
      <c r="BS384" s="11"/>
      <c r="BT384" s="11"/>
      <c r="BU384" s="11"/>
      <c r="BV384" s="9"/>
      <c r="BW384" s="11"/>
      <c r="BX384" s="246"/>
      <c r="BY384" s="246"/>
    </row>
    <row r="385" spans="1:77" s="73" customFormat="1" ht="25.5" customHeight="1" thickBot="1" x14ac:dyDescent="0.25">
      <c r="A385" s="171" t="str">
        <f>IF('Charity details'!A385="","",'Charity details'!A385)</f>
        <v/>
      </c>
      <c r="B385" s="171" t="str">
        <f>IF('Charity details'!B385="",IF(A385="","","Complete Sec.A"),'Charity details'!B385)</f>
        <v/>
      </c>
      <c r="C385" s="108"/>
      <c r="D385" s="11"/>
      <c r="E385" s="11"/>
      <c r="F385" s="11"/>
      <c r="G385" s="11"/>
      <c r="H385" s="12"/>
      <c r="I385" s="12"/>
      <c r="J385" s="12"/>
      <c r="K385" s="12"/>
      <c r="L385" s="12"/>
      <c r="M385" s="12"/>
      <c r="N385" s="12"/>
      <c r="O385" s="12"/>
      <c r="P385" s="12"/>
      <c r="Q385" s="12"/>
      <c r="R385" s="12"/>
      <c r="S385" s="12"/>
      <c r="T385" s="12"/>
      <c r="U385" s="12"/>
      <c r="V385" s="12"/>
      <c r="W385" s="12"/>
      <c r="X385" s="12"/>
      <c r="Y385" s="12"/>
      <c r="Z385" s="11"/>
      <c r="AA385" s="11"/>
      <c r="AB385" s="11"/>
      <c r="AC385" s="108"/>
      <c r="AD385" s="108"/>
      <c r="AE385" s="108"/>
      <c r="AF385" s="9"/>
      <c r="AG385" s="9"/>
      <c r="AH385" s="9"/>
      <c r="AI385" s="10"/>
      <c r="AJ385" s="9"/>
      <c r="AK385" s="11"/>
      <c r="AL385" s="9"/>
      <c r="AM385" s="9"/>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9"/>
      <c r="BL385" s="11"/>
      <c r="BM385" s="11"/>
      <c r="BN385" s="11"/>
      <c r="BO385" s="11"/>
      <c r="BP385" s="11"/>
      <c r="BQ385" s="11"/>
      <c r="BR385" s="11"/>
      <c r="BS385" s="11"/>
      <c r="BT385" s="11"/>
      <c r="BU385" s="11"/>
      <c r="BV385" s="9"/>
      <c r="BW385" s="11"/>
      <c r="BX385" s="246"/>
      <c r="BY385" s="246"/>
    </row>
    <row r="386" spans="1:77" s="73" customFormat="1" ht="25.5" customHeight="1" thickBot="1" x14ac:dyDescent="0.25">
      <c r="A386" s="171" t="str">
        <f>IF('Charity details'!A386="","",'Charity details'!A386)</f>
        <v/>
      </c>
      <c r="B386" s="171" t="str">
        <f>IF('Charity details'!B386="",IF(A386="","","Complete Sec.A"),'Charity details'!B386)</f>
        <v/>
      </c>
      <c r="C386" s="108"/>
      <c r="D386" s="11"/>
      <c r="E386" s="11"/>
      <c r="F386" s="11"/>
      <c r="G386" s="11"/>
      <c r="H386" s="12"/>
      <c r="I386" s="12"/>
      <c r="J386" s="12"/>
      <c r="K386" s="12"/>
      <c r="L386" s="12"/>
      <c r="M386" s="12"/>
      <c r="N386" s="12"/>
      <c r="O386" s="12"/>
      <c r="P386" s="12"/>
      <c r="Q386" s="12"/>
      <c r="R386" s="12"/>
      <c r="S386" s="12"/>
      <c r="T386" s="12"/>
      <c r="U386" s="12"/>
      <c r="V386" s="12"/>
      <c r="W386" s="12"/>
      <c r="X386" s="12"/>
      <c r="Y386" s="12"/>
      <c r="Z386" s="11"/>
      <c r="AA386" s="11"/>
      <c r="AB386" s="11"/>
      <c r="AC386" s="108"/>
      <c r="AD386" s="108"/>
      <c r="AE386" s="108"/>
      <c r="AF386" s="9"/>
      <c r="AG386" s="9"/>
      <c r="AH386" s="9"/>
      <c r="AI386" s="10"/>
      <c r="AJ386" s="9"/>
      <c r="AK386" s="11"/>
      <c r="AL386" s="9"/>
      <c r="AM386" s="9"/>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9"/>
      <c r="BL386" s="11"/>
      <c r="BM386" s="11"/>
      <c r="BN386" s="11"/>
      <c r="BO386" s="11"/>
      <c r="BP386" s="11"/>
      <c r="BQ386" s="11"/>
      <c r="BR386" s="11"/>
      <c r="BS386" s="11"/>
      <c r="BT386" s="11"/>
      <c r="BU386" s="11"/>
      <c r="BV386" s="9"/>
      <c r="BW386" s="11"/>
      <c r="BX386" s="246"/>
      <c r="BY386" s="246"/>
    </row>
    <row r="387" spans="1:77" s="73" customFormat="1" ht="25.5" customHeight="1" thickBot="1" x14ac:dyDescent="0.25">
      <c r="A387" s="171" t="str">
        <f>IF('Charity details'!A387="","",'Charity details'!A387)</f>
        <v/>
      </c>
      <c r="B387" s="171" t="str">
        <f>IF('Charity details'!B387="",IF(A387="","","Complete Sec.A"),'Charity details'!B387)</f>
        <v/>
      </c>
      <c r="C387" s="108"/>
      <c r="D387" s="11"/>
      <c r="E387" s="11"/>
      <c r="F387" s="11"/>
      <c r="G387" s="11"/>
      <c r="H387" s="12"/>
      <c r="I387" s="12"/>
      <c r="J387" s="12"/>
      <c r="K387" s="12"/>
      <c r="L387" s="12"/>
      <c r="M387" s="12"/>
      <c r="N387" s="12"/>
      <c r="O387" s="12"/>
      <c r="P387" s="12"/>
      <c r="Q387" s="12"/>
      <c r="R387" s="12"/>
      <c r="S387" s="12"/>
      <c r="T387" s="12"/>
      <c r="U387" s="12"/>
      <c r="V387" s="12"/>
      <c r="W387" s="12"/>
      <c r="X387" s="12"/>
      <c r="Y387" s="12"/>
      <c r="Z387" s="11"/>
      <c r="AA387" s="11"/>
      <c r="AB387" s="11"/>
      <c r="AC387" s="108"/>
      <c r="AD387" s="108"/>
      <c r="AE387" s="108"/>
      <c r="AF387" s="9"/>
      <c r="AG387" s="9"/>
      <c r="AH387" s="9"/>
      <c r="AI387" s="10"/>
      <c r="AJ387" s="9"/>
      <c r="AK387" s="11"/>
      <c r="AL387" s="9"/>
      <c r="AM387" s="9"/>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9"/>
      <c r="BL387" s="11"/>
      <c r="BM387" s="11"/>
      <c r="BN387" s="11"/>
      <c r="BO387" s="11"/>
      <c r="BP387" s="11"/>
      <c r="BQ387" s="11"/>
      <c r="BR387" s="11"/>
      <c r="BS387" s="11"/>
      <c r="BT387" s="11"/>
      <c r="BU387" s="11"/>
      <c r="BV387" s="9"/>
      <c r="BW387" s="11"/>
      <c r="BX387" s="246"/>
      <c r="BY387" s="246"/>
    </row>
    <row r="388" spans="1:77" s="73" customFormat="1" ht="25.5" customHeight="1" thickBot="1" x14ac:dyDescent="0.25">
      <c r="A388" s="171" t="str">
        <f>IF('Charity details'!A388="","",'Charity details'!A388)</f>
        <v/>
      </c>
      <c r="B388" s="171" t="str">
        <f>IF('Charity details'!B388="",IF(A388="","","Complete Sec.A"),'Charity details'!B388)</f>
        <v/>
      </c>
      <c r="C388" s="108"/>
      <c r="D388" s="11"/>
      <c r="E388" s="11"/>
      <c r="F388" s="11"/>
      <c r="G388" s="11"/>
      <c r="H388" s="12"/>
      <c r="I388" s="12"/>
      <c r="J388" s="12"/>
      <c r="K388" s="12"/>
      <c r="L388" s="12"/>
      <c r="M388" s="12"/>
      <c r="N388" s="12"/>
      <c r="O388" s="12"/>
      <c r="P388" s="12"/>
      <c r="Q388" s="12"/>
      <c r="R388" s="12"/>
      <c r="S388" s="12"/>
      <c r="T388" s="12"/>
      <c r="U388" s="12"/>
      <c r="V388" s="12"/>
      <c r="W388" s="12"/>
      <c r="X388" s="12"/>
      <c r="Y388" s="12"/>
      <c r="Z388" s="11"/>
      <c r="AA388" s="11"/>
      <c r="AB388" s="11"/>
      <c r="AC388" s="108"/>
      <c r="AD388" s="108"/>
      <c r="AE388" s="108"/>
      <c r="AF388" s="9"/>
      <c r="AG388" s="9"/>
      <c r="AH388" s="9"/>
      <c r="AI388" s="10"/>
      <c r="AJ388" s="9"/>
      <c r="AK388" s="11"/>
      <c r="AL388" s="9"/>
      <c r="AM388" s="9"/>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9"/>
      <c r="BL388" s="11"/>
      <c r="BM388" s="11"/>
      <c r="BN388" s="11"/>
      <c r="BO388" s="11"/>
      <c r="BP388" s="11"/>
      <c r="BQ388" s="11"/>
      <c r="BR388" s="11"/>
      <c r="BS388" s="11"/>
      <c r="BT388" s="11"/>
      <c r="BU388" s="11"/>
      <c r="BV388" s="9"/>
      <c r="BW388" s="11"/>
      <c r="BX388" s="246"/>
      <c r="BY388" s="246"/>
    </row>
    <row r="389" spans="1:77" s="73" customFormat="1" ht="25.5" customHeight="1" thickBot="1" x14ac:dyDescent="0.25">
      <c r="A389" s="171" t="str">
        <f>IF('Charity details'!A389="","",'Charity details'!A389)</f>
        <v/>
      </c>
      <c r="B389" s="171" t="str">
        <f>IF('Charity details'!B389="",IF(A389="","","Complete Sec.A"),'Charity details'!B389)</f>
        <v/>
      </c>
      <c r="C389" s="108"/>
      <c r="D389" s="11"/>
      <c r="E389" s="11"/>
      <c r="F389" s="11"/>
      <c r="G389" s="11"/>
      <c r="H389" s="12"/>
      <c r="I389" s="12"/>
      <c r="J389" s="12"/>
      <c r="K389" s="12"/>
      <c r="L389" s="12"/>
      <c r="M389" s="12"/>
      <c r="N389" s="12"/>
      <c r="O389" s="12"/>
      <c r="P389" s="12"/>
      <c r="Q389" s="12"/>
      <c r="R389" s="12"/>
      <c r="S389" s="12"/>
      <c r="T389" s="12"/>
      <c r="U389" s="12"/>
      <c r="V389" s="12"/>
      <c r="W389" s="12"/>
      <c r="X389" s="12"/>
      <c r="Y389" s="12"/>
      <c r="Z389" s="11"/>
      <c r="AA389" s="11"/>
      <c r="AB389" s="11"/>
      <c r="AC389" s="108"/>
      <c r="AD389" s="108"/>
      <c r="AE389" s="108"/>
      <c r="AF389" s="9"/>
      <c r="AG389" s="9"/>
      <c r="AH389" s="9"/>
      <c r="AI389" s="10"/>
      <c r="AJ389" s="9"/>
      <c r="AK389" s="11"/>
      <c r="AL389" s="9"/>
      <c r="AM389" s="9"/>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9"/>
      <c r="BL389" s="11"/>
      <c r="BM389" s="11"/>
      <c r="BN389" s="11"/>
      <c r="BO389" s="11"/>
      <c r="BP389" s="11"/>
      <c r="BQ389" s="11"/>
      <c r="BR389" s="11"/>
      <c r="BS389" s="11"/>
      <c r="BT389" s="11"/>
      <c r="BU389" s="11"/>
      <c r="BV389" s="9"/>
      <c r="BW389" s="11"/>
      <c r="BX389" s="246"/>
      <c r="BY389" s="246"/>
    </row>
    <row r="390" spans="1:77" s="73" customFormat="1" ht="25.5" customHeight="1" thickBot="1" x14ac:dyDescent="0.25">
      <c r="A390" s="171" t="str">
        <f>IF('Charity details'!A390="","",'Charity details'!A390)</f>
        <v/>
      </c>
      <c r="B390" s="171" t="str">
        <f>IF('Charity details'!B390="",IF(A390="","","Complete Sec.A"),'Charity details'!B390)</f>
        <v/>
      </c>
      <c r="C390" s="108"/>
      <c r="D390" s="11"/>
      <c r="E390" s="11"/>
      <c r="F390" s="11"/>
      <c r="G390" s="11"/>
      <c r="H390" s="12"/>
      <c r="I390" s="12"/>
      <c r="J390" s="12"/>
      <c r="K390" s="12"/>
      <c r="L390" s="12"/>
      <c r="M390" s="12"/>
      <c r="N390" s="12"/>
      <c r="O390" s="12"/>
      <c r="P390" s="12"/>
      <c r="Q390" s="12"/>
      <c r="R390" s="12"/>
      <c r="S390" s="12"/>
      <c r="T390" s="12"/>
      <c r="U390" s="12"/>
      <c r="V390" s="12"/>
      <c r="W390" s="12"/>
      <c r="X390" s="12"/>
      <c r="Y390" s="12"/>
      <c r="Z390" s="11"/>
      <c r="AA390" s="11"/>
      <c r="AB390" s="11"/>
      <c r="AC390" s="108"/>
      <c r="AD390" s="108"/>
      <c r="AE390" s="108"/>
      <c r="AF390" s="9"/>
      <c r="AG390" s="9"/>
      <c r="AH390" s="9"/>
      <c r="AI390" s="10"/>
      <c r="AJ390" s="9"/>
      <c r="AK390" s="11"/>
      <c r="AL390" s="9"/>
      <c r="AM390" s="9"/>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9"/>
      <c r="BL390" s="11"/>
      <c r="BM390" s="11"/>
      <c r="BN390" s="11"/>
      <c r="BO390" s="11"/>
      <c r="BP390" s="11"/>
      <c r="BQ390" s="11"/>
      <c r="BR390" s="11"/>
      <c r="BS390" s="11"/>
      <c r="BT390" s="11"/>
      <c r="BU390" s="11"/>
      <c r="BV390" s="9"/>
      <c r="BW390" s="11"/>
      <c r="BX390" s="246"/>
      <c r="BY390" s="246"/>
    </row>
    <row r="391" spans="1:77" s="73" customFormat="1" ht="25.5" customHeight="1" thickBot="1" x14ac:dyDescent="0.25">
      <c r="A391" s="171" t="str">
        <f>IF('Charity details'!A391="","",'Charity details'!A391)</f>
        <v/>
      </c>
      <c r="B391" s="171" t="str">
        <f>IF('Charity details'!B391="",IF(A391="","","Complete Sec.A"),'Charity details'!B391)</f>
        <v/>
      </c>
      <c r="C391" s="108"/>
      <c r="D391" s="11"/>
      <c r="E391" s="11"/>
      <c r="F391" s="11"/>
      <c r="G391" s="11"/>
      <c r="H391" s="12"/>
      <c r="I391" s="12"/>
      <c r="J391" s="12"/>
      <c r="K391" s="12"/>
      <c r="L391" s="12"/>
      <c r="M391" s="12"/>
      <c r="N391" s="12"/>
      <c r="O391" s="12"/>
      <c r="P391" s="12"/>
      <c r="Q391" s="12"/>
      <c r="R391" s="12"/>
      <c r="S391" s="12"/>
      <c r="T391" s="12"/>
      <c r="U391" s="12"/>
      <c r="V391" s="12"/>
      <c r="W391" s="12"/>
      <c r="X391" s="12"/>
      <c r="Y391" s="12"/>
      <c r="Z391" s="11"/>
      <c r="AA391" s="11"/>
      <c r="AB391" s="11"/>
      <c r="AC391" s="108"/>
      <c r="AD391" s="108"/>
      <c r="AE391" s="108"/>
      <c r="AF391" s="9"/>
      <c r="AG391" s="9"/>
      <c r="AH391" s="9"/>
      <c r="AI391" s="10"/>
      <c r="AJ391" s="9"/>
      <c r="AK391" s="11"/>
      <c r="AL391" s="9"/>
      <c r="AM391" s="9"/>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9"/>
      <c r="BL391" s="11"/>
      <c r="BM391" s="11"/>
      <c r="BN391" s="11"/>
      <c r="BO391" s="11"/>
      <c r="BP391" s="11"/>
      <c r="BQ391" s="11"/>
      <c r="BR391" s="11"/>
      <c r="BS391" s="11"/>
      <c r="BT391" s="11"/>
      <c r="BU391" s="11"/>
      <c r="BV391" s="9"/>
      <c r="BW391" s="11"/>
      <c r="BX391" s="246"/>
      <c r="BY391" s="246"/>
    </row>
    <row r="392" spans="1:77" s="73" customFormat="1" ht="25.5" customHeight="1" thickBot="1" x14ac:dyDescent="0.25">
      <c r="A392" s="171" t="str">
        <f>IF('Charity details'!A392="","",'Charity details'!A392)</f>
        <v/>
      </c>
      <c r="B392" s="171" t="str">
        <f>IF('Charity details'!B392="",IF(A392="","","Complete Sec.A"),'Charity details'!B392)</f>
        <v/>
      </c>
      <c r="C392" s="108"/>
      <c r="D392" s="11"/>
      <c r="E392" s="11"/>
      <c r="F392" s="11"/>
      <c r="G392" s="11"/>
      <c r="H392" s="12"/>
      <c r="I392" s="12"/>
      <c r="J392" s="12"/>
      <c r="K392" s="12"/>
      <c r="L392" s="12"/>
      <c r="M392" s="12"/>
      <c r="N392" s="12"/>
      <c r="O392" s="12"/>
      <c r="P392" s="12"/>
      <c r="Q392" s="12"/>
      <c r="R392" s="12"/>
      <c r="S392" s="12"/>
      <c r="T392" s="12"/>
      <c r="U392" s="12"/>
      <c r="V392" s="12"/>
      <c r="W392" s="12"/>
      <c r="X392" s="12"/>
      <c r="Y392" s="12"/>
      <c r="Z392" s="11"/>
      <c r="AA392" s="11"/>
      <c r="AB392" s="11"/>
      <c r="AC392" s="108"/>
      <c r="AD392" s="108"/>
      <c r="AE392" s="108"/>
      <c r="AF392" s="9"/>
      <c r="AG392" s="9"/>
      <c r="AH392" s="9"/>
      <c r="AI392" s="10"/>
      <c r="AJ392" s="9"/>
      <c r="AK392" s="11"/>
      <c r="AL392" s="9"/>
      <c r="AM392" s="9"/>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9"/>
      <c r="BL392" s="11"/>
      <c r="BM392" s="11"/>
      <c r="BN392" s="11"/>
      <c r="BO392" s="11"/>
      <c r="BP392" s="11"/>
      <c r="BQ392" s="11"/>
      <c r="BR392" s="11"/>
      <c r="BS392" s="11"/>
      <c r="BT392" s="11"/>
      <c r="BU392" s="11"/>
      <c r="BV392" s="9"/>
      <c r="BW392" s="11"/>
      <c r="BX392" s="246"/>
      <c r="BY392" s="246"/>
    </row>
    <row r="393" spans="1:77" s="73" customFormat="1" ht="25.5" customHeight="1" thickBot="1" x14ac:dyDescent="0.25">
      <c r="A393" s="171" t="str">
        <f>IF('Charity details'!A393="","",'Charity details'!A393)</f>
        <v/>
      </c>
      <c r="B393" s="171" t="str">
        <f>IF('Charity details'!B393="",IF(A393="","","Complete Sec.A"),'Charity details'!B393)</f>
        <v/>
      </c>
      <c r="C393" s="108"/>
      <c r="D393" s="11"/>
      <c r="E393" s="11"/>
      <c r="F393" s="11"/>
      <c r="G393" s="11"/>
      <c r="H393" s="12"/>
      <c r="I393" s="12"/>
      <c r="J393" s="12"/>
      <c r="K393" s="12"/>
      <c r="L393" s="12"/>
      <c r="M393" s="12"/>
      <c r="N393" s="12"/>
      <c r="O393" s="12"/>
      <c r="P393" s="12"/>
      <c r="Q393" s="12"/>
      <c r="R393" s="12"/>
      <c r="S393" s="12"/>
      <c r="T393" s="12"/>
      <c r="U393" s="12"/>
      <c r="V393" s="12"/>
      <c r="W393" s="12"/>
      <c r="X393" s="12"/>
      <c r="Y393" s="12"/>
      <c r="Z393" s="11"/>
      <c r="AA393" s="11"/>
      <c r="AB393" s="11"/>
      <c r="AC393" s="108"/>
      <c r="AD393" s="108"/>
      <c r="AE393" s="108"/>
      <c r="AF393" s="9"/>
      <c r="AG393" s="9"/>
      <c r="AH393" s="9"/>
      <c r="AI393" s="10"/>
      <c r="AJ393" s="9"/>
      <c r="AK393" s="11"/>
      <c r="AL393" s="9"/>
      <c r="AM393" s="9"/>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9"/>
      <c r="BL393" s="11"/>
      <c r="BM393" s="11"/>
      <c r="BN393" s="11"/>
      <c r="BO393" s="11"/>
      <c r="BP393" s="11"/>
      <c r="BQ393" s="11"/>
      <c r="BR393" s="11"/>
      <c r="BS393" s="11"/>
      <c r="BT393" s="11"/>
      <c r="BU393" s="11"/>
      <c r="BV393" s="9"/>
      <c r="BW393" s="11"/>
      <c r="BX393" s="246"/>
      <c r="BY393" s="246"/>
    </row>
    <row r="394" spans="1:77" s="73" customFormat="1" ht="25.5" customHeight="1" thickBot="1" x14ac:dyDescent="0.25">
      <c r="A394" s="171" t="str">
        <f>IF('Charity details'!A394="","",'Charity details'!A394)</f>
        <v/>
      </c>
      <c r="B394" s="171" t="str">
        <f>IF('Charity details'!B394="",IF(A394="","","Complete Sec.A"),'Charity details'!B394)</f>
        <v/>
      </c>
      <c r="C394" s="108"/>
      <c r="D394" s="11"/>
      <c r="E394" s="11"/>
      <c r="F394" s="11"/>
      <c r="G394" s="11"/>
      <c r="H394" s="12"/>
      <c r="I394" s="12"/>
      <c r="J394" s="12"/>
      <c r="K394" s="12"/>
      <c r="L394" s="12"/>
      <c r="M394" s="12"/>
      <c r="N394" s="12"/>
      <c r="O394" s="12"/>
      <c r="P394" s="12"/>
      <c r="Q394" s="12"/>
      <c r="R394" s="12"/>
      <c r="S394" s="12"/>
      <c r="T394" s="12"/>
      <c r="U394" s="12"/>
      <c r="V394" s="12"/>
      <c r="W394" s="12"/>
      <c r="X394" s="12"/>
      <c r="Y394" s="12"/>
      <c r="Z394" s="11"/>
      <c r="AA394" s="11"/>
      <c r="AB394" s="11"/>
      <c r="AC394" s="108"/>
      <c r="AD394" s="108"/>
      <c r="AE394" s="108"/>
      <c r="AF394" s="9"/>
      <c r="AG394" s="9"/>
      <c r="AH394" s="9"/>
      <c r="AI394" s="10"/>
      <c r="AJ394" s="9"/>
      <c r="AK394" s="11"/>
      <c r="AL394" s="9"/>
      <c r="AM394" s="9"/>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9"/>
      <c r="BL394" s="11"/>
      <c r="BM394" s="11"/>
      <c r="BN394" s="11"/>
      <c r="BO394" s="11"/>
      <c r="BP394" s="11"/>
      <c r="BQ394" s="11"/>
      <c r="BR394" s="11"/>
      <c r="BS394" s="11"/>
      <c r="BT394" s="11"/>
      <c r="BU394" s="11"/>
      <c r="BV394" s="9"/>
      <c r="BW394" s="11"/>
      <c r="BX394" s="246"/>
      <c r="BY394" s="246"/>
    </row>
    <row r="395" spans="1:77" s="73" customFormat="1" ht="25.5" customHeight="1" thickBot="1" x14ac:dyDescent="0.25">
      <c r="A395" s="171" t="str">
        <f>IF('Charity details'!A395="","",'Charity details'!A395)</f>
        <v/>
      </c>
      <c r="B395" s="171" t="str">
        <f>IF('Charity details'!B395="",IF(A395="","","Complete Sec.A"),'Charity details'!B395)</f>
        <v/>
      </c>
      <c r="C395" s="108"/>
      <c r="D395" s="11"/>
      <c r="E395" s="11"/>
      <c r="F395" s="11"/>
      <c r="G395" s="11"/>
      <c r="H395" s="12"/>
      <c r="I395" s="12"/>
      <c r="J395" s="12"/>
      <c r="K395" s="12"/>
      <c r="L395" s="12"/>
      <c r="M395" s="12"/>
      <c r="N395" s="12"/>
      <c r="O395" s="12"/>
      <c r="P395" s="12"/>
      <c r="Q395" s="12"/>
      <c r="R395" s="12"/>
      <c r="S395" s="12"/>
      <c r="T395" s="12"/>
      <c r="U395" s="12"/>
      <c r="V395" s="12"/>
      <c r="W395" s="12"/>
      <c r="X395" s="12"/>
      <c r="Y395" s="12"/>
      <c r="Z395" s="11"/>
      <c r="AA395" s="11"/>
      <c r="AB395" s="11"/>
      <c r="AC395" s="108"/>
      <c r="AD395" s="108"/>
      <c r="AE395" s="108"/>
      <c r="AF395" s="9"/>
      <c r="AG395" s="9"/>
      <c r="AH395" s="9"/>
      <c r="AI395" s="10"/>
      <c r="AJ395" s="9"/>
      <c r="AK395" s="11"/>
      <c r="AL395" s="9"/>
      <c r="AM395" s="9"/>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9"/>
      <c r="BL395" s="11"/>
      <c r="BM395" s="11"/>
      <c r="BN395" s="11"/>
      <c r="BO395" s="11"/>
      <c r="BP395" s="11"/>
      <c r="BQ395" s="11"/>
      <c r="BR395" s="11"/>
      <c r="BS395" s="11"/>
      <c r="BT395" s="11"/>
      <c r="BU395" s="11"/>
      <c r="BV395" s="9"/>
      <c r="BW395" s="11"/>
      <c r="BX395" s="246"/>
      <c r="BY395" s="246"/>
    </row>
    <row r="396" spans="1:77" s="73" customFormat="1" ht="25.5" customHeight="1" thickBot="1" x14ac:dyDescent="0.25">
      <c r="A396" s="171" t="str">
        <f>IF('Charity details'!A396="","",'Charity details'!A396)</f>
        <v/>
      </c>
      <c r="B396" s="171" t="str">
        <f>IF('Charity details'!B396="",IF(A396="","","Complete Sec.A"),'Charity details'!B396)</f>
        <v/>
      </c>
      <c r="C396" s="108"/>
      <c r="D396" s="11"/>
      <c r="E396" s="11"/>
      <c r="F396" s="11"/>
      <c r="G396" s="11"/>
      <c r="H396" s="12"/>
      <c r="I396" s="12"/>
      <c r="J396" s="12"/>
      <c r="K396" s="12"/>
      <c r="L396" s="12"/>
      <c r="M396" s="12"/>
      <c r="N396" s="12"/>
      <c r="O396" s="12"/>
      <c r="P396" s="12"/>
      <c r="Q396" s="12"/>
      <c r="R396" s="12"/>
      <c r="S396" s="12"/>
      <c r="T396" s="12"/>
      <c r="U396" s="12"/>
      <c r="V396" s="12"/>
      <c r="W396" s="12"/>
      <c r="X396" s="12"/>
      <c r="Y396" s="12"/>
      <c r="Z396" s="11"/>
      <c r="AA396" s="11"/>
      <c r="AB396" s="11"/>
      <c r="AC396" s="108"/>
      <c r="AD396" s="108"/>
      <c r="AE396" s="108"/>
      <c r="AF396" s="9"/>
      <c r="AG396" s="9"/>
      <c r="AH396" s="9"/>
      <c r="AI396" s="10"/>
      <c r="AJ396" s="9"/>
      <c r="AK396" s="11"/>
      <c r="AL396" s="9"/>
      <c r="AM396" s="9"/>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9"/>
      <c r="BL396" s="11"/>
      <c r="BM396" s="11"/>
      <c r="BN396" s="11"/>
      <c r="BO396" s="11"/>
      <c r="BP396" s="11"/>
      <c r="BQ396" s="11"/>
      <c r="BR396" s="11"/>
      <c r="BS396" s="11"/>
      <c r="BT396" s="11"/>
      <c r="BU396" s="11"/>
      <c r="BV396" s="9"/>
      <c r="BW396" s="11"/>
      <c r="BX396" s="246"/>
      <c r="BY396" s="246"/>
    </row>
    <row r="397" spans="1:77" s="73" customFormat="1" ht="25.5" customHeight="1" thickBot="1" x14ac:dyDescent="0.25">
      <c r="A397" s="171" t="str">
        <f>IF('Charity details'!A397="","",'Charity details'!A397)</f>
        <v/>
      </c>
      <c r="B397" s="171" t="str">
        <f>IF('Charity details'!B397="",IF(A397="","","Complete Sec.A"),'Charity details'!B397)</f>
        <v/>
      </c>
      <c r="C397" s="108"/>
      <c r="D397" s="11"/>
      <c r="E397" s="11"/>
      <c r="F397" s="11"/>
      <c r="G397" s="11"/>
      <c r="H397" s="12"/>
      <c r="I397" s="12"/>
      <c r="J397" s="12"/>
      <c r="K397" s="12"/>
      <c r="L397" s="12"/>
      <c r="M397" s="12"/>
      <c r="N397" s="12"/>
      <c r="O397" s="12"/>
      <c r="P397" s="12"/>
      <c r="Q397" s="12"/>
      <c r="R397" s="12"/>
      <c r="S397" s="12"/>
      <c r="T397" s="12"/>
      <c r="U397" s="12"/>
      <c r="V397" s="12"/>
      <c r="W397" s="12"/>
      <c r="X397" s="12"/>
      <c r="Y397" s="12"/>
      <c r="Z397" s="11"/>
      <c r="AA397" s="11"/>
      <c r="AB397" s="11"/>
      <c r="AC397" s="108"/>
      <c r="AD397" s="108"/>
      <c r="AE397" s="108"/>
      <c r="AF397" s="9"/>
      <c r="AG397" s="9"/>
      <c r="AH397" s="9"/>
      <c r="AI397" s="10"/>
      <c r="AJ397" s="9"/>
      <c r="AK397" s="11"/>
      <c r="AL397" s="9"/>
      <c r="AM397" s="9"/>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9"/>
      <c r="BL397" s="11"/>
      <c r="BM397" s="11"/>
      <c r="BN397" s="11"/>
      <c r="BO397" s="11"/>
      <c r="BP397" s="11"/>
      <c r="BQ397" s="11"/>
      <c r="BR397" s="11"/>
      <c r="BS397" s="11"/>
      <c r="BT397" s="11"/>
      <c r="BU397" s="11"/>
      <c r="BV397" s="9"/>
      <c r="BW397" s="11"/>
      <c r="BX397" s="246"/>
      <c r="BY397" s="246"/>
    </row>
    <row r="398" spans="1:77" s="73" customFormat="1" ht="25.5" customHeight="1" thickBot="1" x14ac:dyDescent="0.25">
      <c r="A398" s="171" t="str">
        <f>IF('Charity details'!A398="","",'Charity details'!A398)</f>
        <v/>
      </c>
      <c r="B398" s="171" t="str">
        <f>IF('Charity details'!B398="",IF(A398="","","Complete Sec.A"),'Charity details'!B398)</f>
        <v/>
      </c>
      <c r="C398" s="108"/>
      <c r="D398" s="11"/>
      <c r="E398" s="11"/>
      <c r="F398" s="11"/>
      <c r="G398" s="11"/>
      <c r="H398" s="12"/>
      <c r="I398" s="12"/>
      <c r="J398" s="12"/>
      <c r="K398" s="12"/>
      <c r="L398" s="12"/>
      <c r="M398" s="12"/>
      <c r="N398" s="12"/>
      <c r="O398" s="12"/>
      <c r="P398" s="12"/>
      <c r="Q398" s="12"/>
      <c r="R398" s="12"/>
      <c r="S398" s="12"/>
      <c r="T398" s="12"/>
      <c r="U398" s="12"/>
      <c r="V398" s="12"/>
      <c r="W398" s="12"/>
      <c r="X398" s="12"/>
      <c r="Y398" s="12"/>
      <c r="Z398" s="11"/>
      <c r="AA398" s="11"/>
      <c r="AB398" s="11"/>
      <c r="AC398" s="108"/>
      <c r="AD398" s="108"/>
      <c r="AE398" s="108"/>
      <c r="AF398" s="9"/>
      <c r="AG398" s="9"/>
      <c r="AH398" s="9"/>
      <c r="AI398" s="10"/>
      <c r="AJ398" s="9"/>
      <c r="AK398" s="11"/>
      <c r="AL398" s="9"/>
      <c r="AM398" s="9"/>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9"/>
      <c r="BL398" s="11"/>
      <c r="BM398" s="11"/>
      <c r="BN398" s="11"/>
      <c r="BO398" s="11"/>
      <c r="BP398" s="11"/>
      <c r="BQ398" s="11"/>
      <c r="BR398" s="11"/>
      <c r="BS398" s="11"/>
      <c r="BT398" s="11"/>
      <c r="BU398" s="11"/>
      <c r="BV398" s="9"/>
      <c r="BW398" s="11"/>
      <c r="BX398" s="246"/>
      <c r="BY398" s="246"/>
    </row>
    <row r="399" spans="1:77" s="73" customFormat="1" ht="25.5" customHeight="1" thickBot="1" x14ac:dyDescent="0.25">
      <c r="A399" s="171" t="str">
        <f>IF('Charity details'!A399="","",'Charity details'!A399)</f>
        <v/>
      </c>
      <c r="B399" s="171" t="str">
        <f>IF('Charity details'!B399="",IF(A399="","","Complete Sec.A"),'Charity details'!B399)</f>
        <v/>
      </c>
      <c r="C399" s="108"/>
      <c r="D399" s="11"/>
      <c r="E399" s="11"/>
      <c r="F399" s="11"/>
      <c r="G399" s="11"/>
      <c r="H399" s="12"/>
      <c r="I399" s="12"/>
      <c r="J399" s="12"/>
      <c r="K399" s="12"/>
      <c r="L399" s="12"/>
      <c r="M399" s="12"/>
      <c r="N399" s="12"/>
      <c r="O399" s="12"/>
      <c r="P399" s="12"/>
      <c r="Q399" s="12"/>
      <c r="R399" s="12"/>
      <c r="S399" s="12"/>
      <c r="T399" s="12"/>
      <c r="U399" s="12"/>
      <c r="V399" s="12"/>
      <c r="W399" s="12"/>
      <c r="X399" s="12"/>
      <c r="Y399" s="12"/>
      <c r="Z399" s="11"/>
      <c r="AA399" s="11"/>
      <c r="AB399" s="11"/>
      <c r="AC399" s="108"/>
      <c r="AD399" s="108"/>
      <c r="AE399" s="108"/>
      <c r="AF399" s="9"/>
      <c r="AG399" s="9"/>
      <c r="AH399" s="9"/>
      <c r="AI399" s="10"/>
      <c r="AJ399" s="9"/>
      <c r="AK399" s="11"/>
      <c r="AL399" s="9"/>
      <c r="AM399" s="9"/>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9"/>
      <c r="BL399" s="11"/>
      <c r="BM399" s="11"/>
      <c r="BN399" s="11"/>
      <c r="BO399" s="11"/>
      <c r="BP399" s="11"/>
      <c r="BQ399" s="11"/>
      <c r="BR399" s="11"/>
      <c r="BS399" s="11"/>
      <c r="BT399" s="11"/>
      <c r="BU399" s="11"/>
      <c r="BV399" s="9"/>
      <c r="BW399" s="11"/>
      <c r="BX399" s="246"/>
      <c r="BY399" s="246"/>
    </row>
    <row r="400" spans="1:77" s="73" customFormat="1" ht="25.5" customHeight="1" thickBot="1" x14ac:dyDescent="0.25">
      <c r="A400" s="171" t="str">
        <f>IF('Charity details'!A400="","",'Charity details'!A400)</f>
        <v/>
      </c>
      <c r="B400" s="171" t="str">
        <f>IF('Charity details'!B400="",IF(A400="","","Complete Sec.A"),'Charity details'!B400)</f>
        <v/>
      </c>
      <c r="C400" s="108"/>
      <c r="D400" s="11"/>
      <c r="E400" s="11"/>
      <c r="F400" s="11"/>
      <c r="G400" s="11"/>
      <c r="H400" s="12"/>
      <c r="I400" s="12"/>
      <c r="J400" s="12"/>
      <c r="K400" s="12"/>
      <c r="L400" s="12"/>
      <c r="M400" s="12"/>
      <c r="N400" s="12"/>
      <c r="O400" s="12"/>
      <c r="P400" s="12"/>
      <c r="Q400" s="12"/>
      <c r="R400" s="12"/>
      <c r="S400" s="12"/>
      <c r="T400" s="12"/>
      <c r="U400" s="12"/>
      <c r="V400" s="12"/>
      <c r="W400" s="12"/>
      <c r="X400" s="12"/>
      <c r="Y400" s="12"/>
      <c r="Z400" s="11"/>
      <c r="AA400" s="11"/>
      <c r="AB400" s="11"/>
      <c r="AC400" s="108"/>
      <c r="AD400" s="108"/>
      <c r="AE400" s="108"/>
      <c r="AF400" s="9"/>
      <c r="AG400" s="9"/>
      <c r="AH400" s="9"/>
      <c r="AI400" s="10"/>
      <c r="AJ400" s="9"/>
      <c r="AK400" s="11"/>
      <c r="AL400" s="9"/>
      <c r="AM400" s="9"/>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9"/>
      <c r="BL400" s="11"/>
      <c r="BM400" s="11"/>
      <c r="BN400" s="11"/>
      <c r="BO400" s="11"/>
      <c r="BP400" s="11"/>
      <c r="BQ400" s="11"/>
      <c r="BR400" s="11"/>
      <c r="BS400" s="11"/>
      <c r="BT400" s="11"/>
      <c r="BU400" s="11"/>
      <c r="BV400" s="9"/>
      <c r="BW400" s="11"/>
      <c r="BX400" s="246"/>
      <c r="BY400" s="246"/>
    </row>
    <row r="401" spans="1:77" s="73" customFormat="1" ht="25.5" customHeight="1" thickBot="1" x14ac:dyDescent="0.25">
      <c r="A401" s="171" t="str">
        <f>IF('Charity details'!A401="","",'Charity details'!A401)</f>
        <v/>
      </c>
      <c r="B401" s="171" t="str">
        <f>IF('Charity details'!B401="",IF(A401="","","Complete Sec.A"),'Charity details'!B401)</f>
        <v/>
      </c>
      <c r="C401" s="108"/>
      <c r="D401" s="11"/>
      <c r="E401" s="11"/>
      <c r="F401" s="11"/>
      <c r="G401" s="11"/>
      <c r="H401" s="12"/>
      <c r="I401" s="12"/>
      <c r="J401" s="12"/>
      <c r="K401" s="12"/>
      <c r="L401" s="12"/>
      <c r="M401" s="12"/>
      <c r="N401" s="12"/>
      <c r="O401" s="12"/>
      <c r="P401" s="12"/>
      <c r="Q401" s="12"/>
      <c r="R401" s="12"/>
      <c r="S401" s="12"/>
      <c r="T401" s="12"/>
      <c r="U401" s="12"/>
      <c r="V401" s="12"/>
      <c r="W401" s="12"/>
      <c r="X401" s="12"/>
      <c r="Y401" s="12"/>
      <c r="Z401" s="11"/>
      <c r="AA401" s="11"/>
      <c r="AB401" s="11"/>
      <c r="AC401" s="108"/>
      <c r="AD401" s="108"/>
      <c r="AE401" s="108"/>
      <c r="AF401" s="9"/>
      <c r="AG401" s="9"/>
      <c r="AH401" s="9"/>
      <c r="AI401" s="10"/>
      <c r="AJ401" s="9"/>
      <c r="AK401" s="11"/>
      <c r="AL401" s="9"/>
      <c r="AM401" s="9"/>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9"/>
      <c r="BL401" s="11"/>
      <c r="BM401" s="11"/>
      <c r="BN401" s="11"/>
      <c r="BO401" s="11"/>
      <c r="BP401" s="11"/>
      <c r="BQ401" s="11"/>
      <c r="BR401" s="11"/>
      <c r="BS401" s="11"/>
      <c r="BT401" s="11"/>
      <c r="BU401" s="11"/>
      <c r="BV401" s="9"/>
      <c r="BW401" s="11"/>
      <c r="BX401" s="246"/>
      <c r="BY401" s="246"/>
    </row>
    <row r="402" spans="1:77" s="73" customFormat="1" ht="25.5" customHeight="1" thickBot="1" x14ac:dyDescent="0.25">
      <c r="A402" s="171" t="str">
        <f>IF('Charity details'!A402="","",'Charity details'!A402)</f>
        <v/>
      </c>
      <c r="B402" s="171" t="str">
        <f>IF('Charity details'!B402="",IF(A402="","","Complete Sec.A"),'Charity details'!B402)</f>
        <v/>
      </c>
      <c r="C402" s="108"/>
      <c r="D402" s="11"/>
      <c r="E402" s="11"/>
      <c r="F402" s="11"/>
      <c r="G402" s="11"/>
      <c r="H402" s="12"/>
      <c r="I402" s="12"/>
      <c r="J402" s="12"/>
      <c r="K402" s="12"/>
      <c r="L402" s="12"/>
      <c r="M402" s="12"/>
      <c r="N402" s="12"/>
      <c r="O402" s="12"/>
      <c r="P402" s="12"/>
      <c r="Q402" s="12"/>
      <c r="R402" s="12"/>
      <c r="S402" s="12"/>
      <c r="T402" s="12"/>
      <c r="U402" s="12"/>
      <c r="V402" s="12"/>
      <c r="W402" s="12"/>
      <c r="X402" s="12"/>
      <c r="Y402" s="12"/>
      <c r="Z402" s="11"/>
      <c r="AA402" s="11"/>
      <c r="AB402" s="11"/>
      <c r="AC402" s="108"/>
      <c r="AD402" s="108"/>
      <c r="AE402" s="108"/>
      <c r="AF402" s="9"/>
      <c r="AG402" s="9"/>
      <c r="AH402" s="9"/>
      <c r="AI402" s="10"/>
      <c r="AJ402" s="9"/>
      <c r="AK402" s="11"/>
      <c r="AL402" s="9"/>
      <c r="AM402" s="9"/>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9"/>
      <c r="BL402" s="11"/>
      <c r="BM402" s="11"/>
      <c r="BN402" s="11"/>
      <c r="BO402" s="11"/>
      <c r="BP402" s="11"/>
      <c r="BQ402" s="11"/>
      <c r="BR402" s="11"/>
      <c r="BS402" s="11"/>
      <c r="BT402" s="11"/>
      <c r="BU402" s="11"/>
      <c r="BV402" s="9"/>
      <c r="BW402" s="11"/>
      <c r="BX402" s="246"/>
      <c r="BY402" s="246"/>
    </row>
    <row r="403" spans="1:77" s="73" customFormat="1" ht="25.5" customHeight="1" thickBot="1" x14ac:dyDescent="0.25">
      <c r="A403" s="171" t="str">
        <f>IF('Charity details'!A403="","",'Charity details'!A403)</f>
        <v/>
      </c>
      <c r="B403" s="171" t="str">
        <f>IF('Charity details'!B403="",IF(A403="","","Complete Sec.A"),'Charity details'!B403)</f>
        <v/>
      </c>
      <c r="C403" s="108"/>
      <c r="D403" s="11"/>
      <c r="E403" s="11"/>
      <c r="F403" s="11"/>
      <c r="G403" s="11"/>
      <c r="H403" s="12"/>
      <c r="I403" s="12"/>
      <c r="J403" s="12"/>
      <c r="K403" s="12"/>
      <c r="L403" s="12"/>
      <c r="M403" s="12"/>
      <c r="N403" s="12"/>
      <c r="O403" s="12"/>
      <c r="P403" s="12"/>
      <c r="Q403" s="12"/>
      <c r="R403" s="12"/>
      <c r="S403" s="12"/>
      <c r="T403" s="12"/>
      <c r="U403" s="12"/>
      <c r="V403" s="12"/>
      <c r="W403" s="12"/>
      <c r="X403" s="12"/>
      <c r="Y403" s="12"/>
      <c r="Z403" s="11"/>
      <c r="AA403" s="11"/>
      <c r="AB403" s="11"/>
      <c r="AC403" s="108"/>
      <c r="AD403" s="108"/>
      <c r="AE403" s="108"/>
      <c r="AF403" s="9"/>
      <c r="AG403" s="9"/>
      <c r="AH403" s="9"/>
      <c r="AI403" s="10"/>
      <c r="AJ403" s="9"/>
      <c r="AK403" s="11"/>
      <c r="AL403" s="9"/>
      <c r="AM403" s="9"/>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9"/>
      <c r="BL403" s="11"/>
      <c r="BM403" s="11"/>
      <c r="BN403" s="11"/>
      <c r="BO403" s="11"/>
      <c r="BP403" s="11"/>
      <c r="BQ403" s="11"/>
      <c r="BR403" s="11"/>
      <c r="BS403" s="11"/>
      <c r="BT403" s="11"/>
      <c r="BU403" s="11"/>
      <c r="BV403" s="9"/>
      <c r="BW403" s="11"/>
      <c r="BX403" s="246"/>
      <c r="BY403" s="246"/>
    </row>
    <row r="404" spans="1:77" s="73" customFormat="1" ht="25.5" customHeight="1" thickBot="1" x14ac:dyDescent="0.25">
      <c r="A404" s="171" t="str">
        <f>IF('Charity details'!A404="","",'Charity details'!A404)</f>
        <v/>
      </c>
      <c r="B404" s="171" t="str">
        <f>IF('Charity details'!B404="",IF(A404="","","Complete Sec.A"),'Charity details'!B404)</f>
        <v/>
      </c>
      <c r="C404" s="108"/>
      <c r="D404" s="11"/>
      <c r="E404" s="11"/>
      <c r="F404" s="11"/>
      <c r="G404" s="11"/>
      <c r="H404" s="12"/>
      <c r="I404" s="12"/>
      <c r="J404" s="12"/>
      <c r="K404" s="12"/>
      <c r="L404" s="12"/>
      <c r="M404" s="12"/>
      <c r="N404" s="12"/>
      <c r="O404" s="12"/>
      <c r="P404" s="12"/>
      <c r="Q404" s="12"/>
      <c r="R404" s="12"/>
      <c r="S404" s="12"/>
      <c r="T404" s="12"/>
      <c r="U404" s="12"/>
      <c r="V404" s="12"/>
      <c r="W404" s="12"/>
      <c r="X404" s="12"/>
      <c r="Y404" s="12"/>
      <c r="Z404" s="11"/>
      <c r="AA404" s="11"/>
      <c r="AB404" s="11"/>
      <c r="AC404" s="108"/>
      <c r="AD404" s="108"/>
      <c r="AE404" s="108"/>
      <c r="AF404" s="9"/>
      <c r="AG404" s="9"/>
      <c r="AH404" s="9"/>
      <c r="AI404" s="10"/>
      <c r="AJ404" s="9"/>
      <c r="AK404" s="11"/>
      <c r="AL404" s="9"/>
      <c r="AM404" s="9"/>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9"/>
      <c r="BL404" s="11"/>
      <c r="BM404" s="11"/>
      <c r="BN404" s="11"/>
      <c r="BO404" s="11"/>
      <c r="BP404" s="11"/>
      <c r="BQ404" s="11"/>
      <c r="BR404" s="11"/>
      <c r="BS404" s="11"/>
      <c r="BT404" s="11"/>
      <c r="BU404" s="11"/>
      <c r="BV404" s="9"/>
      <c r="BW404" s="11"/>
      <c r="BX404" s="246"/>
      <c r="BY404" s="246"/>
    </row>
    <row r="405" spans="1:77" s="73" customFormat="1" ht="25.5" customHeight="1" thickBot="1" x14ac:dyDescent="0.25">
      <c r="A405" s="171" t="str">
        <f>IF('Charity details'!A405="","",'Charity details'!A405)</f>
        <v/>
      </c>
      <c r="B405" s="171" t="str">
        <f>IF('Charity details'!B405="",IF(A405="","","Complete Sec.A"),'Charity details'!B405)</f>
        <v/>
      </c>
      <c r="C405" s="108"/>
      <c r="D405" s="11"/>
      <c r="E405" s="11"/>
      <c r="F405" s="11"/>
      <c r="G405" s="11"/>
      <c r="H405" s="12"/>
      <c r="I405" s="12"/>
      <c r="J405" s="12"/>
      <c r="K405" s="12"/>
      <c r="L405" s="12"/>
      <c r="M405" s="12"/>
      <c r="N405" s="12"/>
      <c r="O405" s="12"/>
      <c r="P405" s="12"/>
      <c r="Q405" s="12"/>
      <c r="R405" s="12"/>
      <c r="S405" s="12"/>
      <c r="T405" s="12"/>
      <c r="U405" s="12"/>
      <c r="V405" s="12"/>
      <c r="W405" s="12"/>
      <c r="X405" s="12"/>
      <c r="Y405" s="12"/>
      <c r="Z405" s="11"/>
      <c r="AA405" s="11"/>
      <c r="AB405" s="11"/>
      <c r="AC405" s="108"/>
      <c r="AD405" s="108"/>
      <c r="AE405" s="108"/>
      <c r="AF405" s="9"/>
      <c r="AG405" s="9"/>
      <c r="AH405" s="9"/>
      <c r="AI405" s="10"/>
      <c r="AJ405" s="9"/>
      <c r="AK405" s="11"/>
      <c r="AL405" s="9"/>
      <c r="AM405" s="9"/>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9"/>
      <c r="BL405" s="11"/>
      <c r="BM405" s="11"/>
      <c r="BN405" s="11"/>
      <c r="BO405" s="11"/>
      <c r="BP405" s="11"/>
      <c r="BQ405" s="11"/>
      <c r="BR405" s="11"/>
      <c r="BS405" s="11"/>
      <c r="BT405" s="11"/>
      <c r="BU405" s="11"/>
      <c r="BV405" s="9"/>
      <c r="BW405" s="11"/>
      <c r="BX405" s="246"/>
      <c r="BY405" s="246"/>
    </row>
    <row r="406" spans="1:77" s="73" customFormat="1" ht="25.5" customHeight="1" thickBot="1" x14ac:dyDescent="0.25">
      <c r="A406" s="171" t="str">
        <f>IF('Charity details'!A406="","",'Charity details'!A406)</f>
        <v/>
      </c>
      <c r="B406" s="171" t="str">
        <f>IF('Charity details'!B406="",IF(A406="","","Complete Sec.A"),'Charity details'!B406)</f>
        <v/>
      </c>
      <c r="C406" s="108"/>
      <c r="D406" s="11"/>
      <c r="E406" s="11"/>
      <c r="F406" s="11"/>
      <c r="G406" s="11"/>
      <c r="H406" s="12"/>
      <c r="I406" s="12"/>
      <c r="J406" s="12"/>
      <c r="K406" s="12"/>
      <c r="L406" s="12"/>
      <c r="M406" s="12"/>
      <c r="N406" s="12"/>
      <c r="O406" s="12"/>
      <c r="P406" s="12"/>
      <c r="Q406" s="12"/>
      <c r="R406" s="12"/>
      <c r="S406" s="12"/>
      <c r="T406" s="12"/>
      <c r="U406" s="12"/>
      <c r="V406" s="12"/>
      <c r="W406" s="12"/>
      <c r="X406" s="12"/>
      <c r="Y406" s="12"/>
      <c r="Z406" s="11"/>
      <c r="AA406" s="11"/>
      <c r="AB406" s="11"/>
      <c r="AC406" s="108"/>
      <c r="AD406" s="108"/>
      <c r="AE406" s="108"/>
      <c r="AF406" s="9"/>
      <c r="AG406" s="9"/>
      <c r="AH406" s="9"/>
      <c r="AI406" s="10"/>
      <c r="AJ406" s="9"/>
      <c r="AK406" s="11"/>
      <c r="AL406" s="9"/>
      <c r="AM406" s="9"/>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9"/>
      <c r="BL406" s="11"/>
      <c r="BM406" s="11"/>
      <c r="BN406" s="11"/>
      <c r="BO406" s="11"/>
      <c r="BP406" s="11"/>
      <c r="BQ406" s="11"/>
      <c r="BR406" s="11"/>
      <c r="BS406" s="11"/>
      <c r="BT406" s="11"/>
      <c r="BU406" s="11"/>
      <c r="BV406" s="9"/>
      <c r="BW406" s="11"/>
      <c r="BX406" s="246"/>
      <c r="BY406" s="246"/>
    </row>
    <row r="407" spans="1:77" s="73" customFormat="1" ht="25.5" customHeight="1" thickBot="1" x14ac:dyDescent="0.25">
      <c r="A407" s="171" t="str">
        <f>IF('Charity details'!A407="","",'Charity details'!A407)</f>
        <v/>
      </c>
      <c r="B407" s="171" t="str">
        <f>IF('Charity details'!B407="",IF(A407="","","Complete Sec.A"),'Charity details'!B407)</f>
        <v/>
      </c>
      <c r="C407" s="108"/>
      <c r="D407" s="11"/>
      <c r="E407" s="11"/>
      <c r="F407" s="11"/>
      <c r="G407" s="11"/>
      <c r="H407" s="12"/>
      <c r="I407" s="12"/>
      <c r="J407" s="12"/>
      <c r="K407" s="12"/>
      <c r="L407" s="12"/>
      <c r="M407" s="12"/>
      <c r="N407" s="12"/>
      <c r="O407" s="12"/>
      <c r="P407" s="12"/>
      <c r="Q407" s="12"/>
      <c r="R407" s="12"/>
      <c r="S407" s="12"/>
      <c r="T407" s="12"/>
      <c r="U407" s="12"/>
      <c r="V407" s="12"/>
      <c r="W407" s="12"/>
      <c r="X407" s="12"/>
      <c r="Y407" s="12"/>
      <c r="Z407" s="11"/>
      <c r="AA407" s="11"/>
      <c r="AB407" s="11"/>
      <c r="AC407" s="108"/>
      <c r="AD407" s="108"/>
      <c r="AE407" s="108"/>
      <c r="AF407" s="9"/>
      <c r="AG407" s="9"/>
      <c r="AH407" s="9"/>
      <c r="AI407" s="10"/>
      <c r="AJ407" s="9"/>
      <c r="AK407" s="11"/>
      <c r="AL407" s="9"/>
      <c r="AM407" s="9"/>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9"/>
      <c r="BL407" s="11"/>
      <c r="BM407" s="11"/>
      <c r="BN407" s="11"/>
      <c r="BO407" s="11"/>
      <c r="BP407" s="11"/>
      <c r="BQ407" s="11"/>
      <c r="BR407" s="11"/>
      <c r="BS407" s="11"/>
      <c r="BT407" s="11"/>
      <c r="BU407" s="11"/>
      <c r="BV407" s="9"/>
      <c r="BW407" s="11"/>
      <c r="BX407" s="246"/>
      <c r="BY407" s="246"/>
    </row>
    <row r="408" spans="1:77" s="73" customFormat="1" ht="25.5" customHeight="1" thickBot="1" x14ac:dyDescent="0.25">
      <c r="A408" s="171" t="str">
        <f>IF('Charity details'!A408="","",'Charity details'!A408)</f>
        <v/>
      </c>
      <c r="B408" s="171" t="str">
        <f>IF('Charity details'!B408="",IF(A408="","","Complete Sec.A"),'Charity details'!B408)</f>
        <v/>
      </c>
      <c r="C408" s="108"/>
      <c r="D408" s="11"/>
      <c r="E408" s="11"/>
      <c r="F408" s="11"/>
      <c r="G408" s="11"/>
      <c r="H408" s="12"/>
      <c r="I408" s="12"/>
      <c r="J408" s="12"/>
      <c r="K408" s="12"/>
      <c r="L408" s="12"/>
      <c r="M408" s="12"/>
      <c r="N408" s="12"/>
      <c r="O408" s="12"/>
      <c r="P408" s="12"/>
      <c r="Q408" s="12"/>
      <c r="R408" s="12"/>
      <c r="S408" s="12"/>
      <c r="T408" s="12"/>
      <c r="U408" s="12"/>
      <c r="V408" s="12"/>
      <c r="W408" s="12"/>
      <c r="X408" s="12"/>
      <c r="Y408" s="12"/>
      <c r="Z408" s="11"/>
      <c r="AA408" s="11"/>
      <c r="AB408" s="11"/>
      <c r="AC408" s="108"/>
      <c r="AD408" s="108"/>
      <c r="AE408" s="108"/>
      <c r="AF408" s="9"/>
      <c r="AG408" s="9"/>
      <c r="AH408" s="9"/>
      <c r="AI408" s="10"/>
      <c r="AJ408" s="9"/>
      <c r="AK408" s="11"/>
      <c r="AL408" s="9"/>
      <c r="AM408" s="9"/>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9"/>
      <c r="BL408" s="11"/>
      <c r="BM408" s="11"/>
      <c r="BN408" s="11"/>
      <c r="BO408" s="11"/>
      <c r="BP408" s="11"/>
      <c r="BQ408" s="11"/>
      <c r="BR408" s="11"/>
      <c r="BS408" s="11"/>
      <c r="BT408" s="11"/>
      <c r="BU408" s="11"/>
      <c r="BV408" s="9"/>
      <c r="BW408" s="11"/>
      <c r="BX408" s="246"/>
      <c r="BY408" s="246"/>
    </row>
    <row r="409" spans="1:77" s="73" customFormat="1" ht="25.5" customHeight="1" thickBot="1" x14ac:dyDescent="0.25">
      <c r="A409" s="171" t="str">
        <f>IF('Charity details'!A409="","",'Charity details'!A409)</f>
        <v/>
      </c>
      <c r="B409" s="171" t="str">
        <f>IF('Charity details'!B409="",IF(A409="","","Complete Sec.A"),'Charity details'!B409)</f>
        <v/>
      </c>
      <c r="C409" s="108"/>
      <c r="D409" s="11"/>
      <c r="E409" s="11"/>
      <c r="F409" s="11"/>
      <c r="G409" s="11"/>
      <c r="H409" s="12"/>
      <c r="I409" s="12"/>
      <c r="J409" s="12"/>
      <c r="K409" s="12"/>
      <c r="L409" s="12"/>
      <c r="M409" s="12"/>
      <c r="N409" s="12"/>
      <c r="O409" s="12"/>
      <c r="P409" s="12"/>
      <c r="Q409" s="12"/>
      <c r="R409" s="12"/>
      <c r="S409" s="12"/>
      <c r="T409" s="12"/>
      <c r="U409" s="12"/>
      <c r="V409" s="12"/>
      <c r="W409" s="12"/>
      <c r="X409" s="12"/>
      <c r="Y409" s="12"/>
      <c r="Z409" s="11"/>
      <c r="AA409" s="11"/>
      <c r="AB409" s="11"/>
      <c r="AC409" s="108"/>
      <c r="AD409" s="108"/>
      <c r="AE409" s="108"/>
      <c r="AF409" s="9"/>
      <c r="AG409" s="9"/>
      <c r="AH409" s="9"/>
      <c r="AI409" s="10"/>
      <c r="AJ409" s="9"/>
      <c r="AK409" s="11"/>
      <c r="AL409" s="9"/>
      <c r="AM409" s="9"/>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9"/>
      <c r="BL409" s="11"/>
      <c r="BM409" s="11"/>
      <c r="BN409" s="11"/>
      <c r="BO409" s="11"/>
      <c r="BP409" s="11"/>
      <c r="BQ409" s="11"/>
      <c r="BR409" s="11"/>
      <c r="BS409" s="11"/>
      <c r="BT409" s="11"/>
      <c r="BU409" s="11"/>
      <c r="BV409" s="9"/>
      <c r="BW409" s="11"/>
      <c r="BX409" s="246"/>
      <c r="BY409" s="246"/>
    </row>
    <row r="410" spans="1:77" s="73" customFormat="1" ht="25.5" customHeight="1" thickBot="1" x14ac:dyDescent="0.25">
      <c r="A410" s="171" t="str">
        <f>IF('Charity details'!A410="","",'Charity details'!A410)</f>
        <v/>
      </c>
      <c r="B410" s="171" t="str">
        <f>IF('Charity details'!B410="",IF(A410="","","Complete Sec.A"),'Charity details'!B410)</f>
        <v/>
      </c>
      <c r="C410" s="108"/>
      <c r="D410" s="11"/>
      <c r="E410" s="11"/>
      <c r="F410" s="11"/>
      <c r="G410" s="11"/>
      <c r="H410" s="12"/>
      <c r="I410" s="12"/>
      <c r="J410" s="12"/>
      <c r="K410" s="12"/>
      <c r="L410" s="12"/>
      <c r="M410" s="12"/>
      <c r="N410" s="12"/>
      <c r="O410" s="12"/>
      <c r="P410" s="12"/>
      <c r="Q410" s="12"/>
      <c r="R410" s="12"/>
      <c r="S410" s="12"/>
      <c r="T410" s="12"/>
      <c r="U410" s="12"/>
      <c r="V410" s="12"/>
      <c r="W410" s="12"/>
      <c r="X410" s="12"/>
      <c r="Y410" s="12"/>
      <c r="Z410" s="11"/>
      <c r="AA410" s="11"/>
      <c r="AB410" s="11"/>
      <c r="AC410" s="108"/>
      <c r="AD410" s="108"/>
      <c r="AE410" s="108"/>
      <c r="AF410" s="9"/>
      <c r="AG410" s="9"/>
      <c r="AH410" s="9"/>
      <c r="AI410" s="10"/>
      <c r="AJ410" s="9"/>
      <c r="AK410" s="11"/>
      <c r="AL410" s="9"/>
      <c r="AM410" s="9"/>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9"/>
      <c r="BL410" s="11"/>
      <c r="BM410" s="11"/>
      <c r="BN410" s="11"/>
      <c r="BO410" s="11"/>
      <c r="BP410" s="11"/>
      <c r="BQ410" s="11"/>
      <c r="BR410" s="11"/>
      <c r="BS410" s="11"/>
      <c r="BT410" s="11"/>
      <c r="BU410" s="11"/>
      <c r="BV410" s="9"/>
      <c r="BW410" s="11"/>
      <c r="BX410" s="246"/>
      <c r="BY410" s="246"/>
    </row>
    <row r="411" spans="1:77" s="73" customFormat="1" ht="25.5" customHeight="1" thickBot="1" x14ac:dyDescent="0.25">
      <c r="A411" s="171" t="str">
        <f>IF('Charity details'!A411="","",'Charity details'!A411)</f>
        <v/>
      </c>
      <c r="B411" s="171" t="str">
        <f>IF('Charity details'!B411="",IF(A411="","","Complete Sec.A"),'Charity details'!B411)</f>
        <v/>
      </c>
      <c r="C411" s="108"/>
      <c r="D411" s="11"/>
      <c r="E411" s="11"/>
      <c r="F411" s="11"/>
      <c r="G411" s="11"/>
      <c r="H411" s="12"/>
      <c r="I411" s="12"/>
      <c r="J411" s="12"/>
      <c r="K411" s="12"/>
      <c r="L411" s="12"/>
      <c r="M411" s="12"/>
      <c r="N411" s="12"/>
      <c r="O411" s="12"/>
      <c r="P411" s="12"/>
      <c r="Q411" s="12"/>
      <c r="R411" s="12"/>
      <c r="S411" s="12"/>
      <c r="T411" s="12"/>
      <c r="U411" s="12"/>
      <c r="V411" s="12"/>
      <c r="W411" s="12"/>
      <c r="X411" s="12"/>
      <c r="Y411" s="12"/>
      <c r="Z411" s="11"/>
      <c r="AA411" s="11"/>
      <c r="AB411" s="11"/>
      <c r="AC411" s="108"/>
      <c r="AD411" s="108"/>
      <c r="AE411" s="108"/>
      <c r="AF411" s="9"/>
      <c r="AG411" s="9"/>
      <c r="AH411" s="9"/>
      <c r="AI411" s="10"/>
      <c r="AJ411" s="9"/>
      <c r="AK411" s="11"/>
      <c r="AL411" s="9"/>
      <c r="AM411" s="9"/>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9"/>
      <c r="BL411" s="11"/>
      <c r="BM411" s="11"/>
      <c r="BN411" s="11"/>
      <c r="BO411" s="11"/>
      <c r="BP411" s="11"/>
      <c r="BQ411" s="11"/>
      <c r="BR411" s="11"/>
      <c r="BS411" s="11"/>
      <c r="BT411" s="11"/>
      <c r="BU411" s="11"/>
      <c r="BV411" s="9"/>
      <c r="BW411" s="11"/>
      <c r="BX411" s="246"/>
      <c r="BY411" s="246"/>
    </row>
    <row r="412" spans="1:77" s="73" customFormat="1" ht="25.5" customHeight="1" thickBot="1" x14ac:dyDescent="0.25">
      <c r="A412" s="171" t="str">
        <f>IF('Charity details'!A412="","",'Charity details'!A412)</f>
        <v/>
      </c>
      <c r="B412" s="171" t="str">
        <f>IF('Charity details'!B412="",IF(A412="","","Complete Sec.A"),'Charity details'!B412)</f>
        <v/>
      </c>
      <c r="C412" s="108"/>
      <c r="D412" s="11"/>
      <c r="E412" s="11"/>
      <c r="F412" s="11"/>
      <c r="G412" s="11"/>
      <c r="H412" s="12"/>
      <c r="I412" s="12"/>
      <c r="J412" s="12"/>
      <c r="K412" s="12"/>
      <c r="L412" s="12"/>
      <c r="M412" s="12"/>
      <c r="N412" s="12"/>
      <c r="O412" s="12"/>
      <c r="P412" s="12"/>
      <c r="Q412" s="12"/>
      <c r="R412" s="12"/>
      <c r="S412" s="12"/>
      <c r="T412" s="12"/>
      <c r="U412" s="12"/>
      <c r="V412" s="12"/>
      <c r="W412" s="12"/>
      <c r="X412" s="12"/>
      <c r="Y412" s="12"/>
      <c r="Z412" s="11"/>
      <c r="AA412" s="11"/>
      <c r="AB412" s="11"/>
      <c r="AC412" s="108"/>
      <c r="AD412" s="108"/>
      <c r="AE412" s="108"/>
      <c r="AF412" s="9"/>
      <c r="AG412" s="9"/>
      <c r="AH412" s="9"/>
      <c r="AI412" s="10"/>
      <c r="AJ412" s="9"/>
      <c r="AK412" s="11"/>
      <c r="AL412" s="9"/>
      <c r="AM412" s="9"/>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9"/>
      <c r="BL412" s="11"/>
      <c r="BM412" s="11"/>
      <c r="BN412" s="11"/>
      <c r="BO412" s="11"/>
      <c r="BP412" s="11"/>
      <c r="BQ412" s="11"/>
      <c r="BR412" s="11"/>
      <c r="BS412" s="11"/>
      <c r="BT412" s="11"/>
      <c r="BU412" s="11"/>
      <c r="BV412" s="9"/>
      <c r="BW412" s="11"/>
      <c r="BX412" s="246"/>
      <c r="BY412" s="246"/>
    </row>
    <row r="413" spans="1:77" s="73" customFormat="1" ht="25.5" customHeight="1" thickBot="1" x14ac:dyDescent="0.25">
      <c r="A413" s="171" t="str">
        <f>IF('Charity details'!A413="","",'Charity details'!A413)</f>
        <v/>
      </c>
      <c r="B413" s="171" t="str">
        <f>IF('Charity details'!B413="",IF(A413="","","Complete Sec.A"),'Charity details'!B413)</f>
        <v/>
      </c>
      <c r="C413" s="108"/>
      <c r="D413" s="11"/>
      <c r="E413" s="11"/>
      <c r="F413" s="11"/>
      <c r="G413" s="11"/>
      <c r="H413" s="12"/>
      <c r="I413" s="12"/>
      <c r="J413" s="12"/>
      <c r="K413" s="12"/>
      <c r="L413" s="12"/>
      <c r="M413" s="12"/>
      <c r="N413" s="12"/>
      <c r="O413" s="12"/>
      <c r="P413" s="12"/>
      <c r="Q413" s="12"/>
      <c r="R413" s="12"/>
      <c r="S413" s="12"/>
      <c r="T413" s="12"/>
      <c r="U413" s="12"/>
      <c r="V413" s="12"/>
      <c r="W413" s="12"/>
      <c r="X413" s="12"/>
      <c r="Y413" s="12"/>
      <c r="Z413" s="11"/>
      <c r="AA413" s="11"/>
      <c r="AB413" s="11"/>
      <c r="AC413" s="108"/>
      <c r="AD413" s="108"/>
      <c r="AE413" s="108"/>
      <c r="AF413" s="9"/>
      <c r="AG413" s="9"/>
      <c r="AH413" s="9"/>
      <c r="AI413" s="10"/>
      <c r="AJ413" s="9"/>
      <c r="AK413" s="11"/>
      <c r="AL413" s="9"/>
      <c r="AM413" s="9"/>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9"/>
      <c r="BL413" s="11"/>
      <c r="BM413" s="11"/>
      <c r="BN413" s="11"/>
      <c r="BO413" s="11"/>
      <c r="BP413" s="11"/>
      <c r="BQ413" s="11"/>
      <c r="BR413" s="11"/>
      <c r="BS413" s="11"/>
      <c r="BT413" s="11"/>
      <c r="BU413" s="11"/>
      <c r="BV413" s="9"/>
      <c r="BW413" s="11"/>
      <c r="BX413" s="246"/>
      <c r="BY413" s="246"/>
    </row>
    <row r="414" spans="1:77" s="73" customFormat="1" ht="25.5" customHeight="1" thickBot="1" x14ac:dyDescent="0.25">
      <c r="A414" s="171" t="str">
        <f>IF('Charity details'!A414="","",'Charity details'!A414)</f>
        <v/>
      </c>
      <c r="B414" s="171" t="str">
        <f>IF('Charity details'!B414="",IF(A414="","","Complete Sec.A"),'Charity details'!B414)</f>
        <v/>
      </c>
      <c r="C414" s="108"/>
      <c r="D414" s="11"/>
      <c r="E414" s="11"/>
      <c r="F414" s="11"/>
      <c r="G414" s="11"/>
      <c r="H414" s="12"/>
      <c r="I414" s="12"/>
      <c r="J414" s="12"/>
      <c r="K414" s="12"/>
      <c r="L414" s="12"/>
      <c r="M414" s="12"/>
      <c r="N414" s="12"/>
      <c r="O414" s="12"/>
      <c r="P414" s="12"/>
      <c r="Q414" s="12"/>
      <c r="R414" s="12"/>
      <c r="S414" s="12"/>
      <c r="T414" s="12"/>
      <c r="U414" s="12"/>
      <c r="V414" s="12"/>
      <c r="W414" s="12"/>
      <c r="X414" s="12"/>
      <c r="Y414" s="12"/>
      <c r="Z414" s="11"/>
      <c r="AA414" s="11"/>
      <c r="AB414" s="11"/>
      <c r="AC414" s="108"/>
      <c r="AD414" s="108"/>
      <c r="AE414" s="108"/>
      <c r="AF414" s="9"/>
      <c r="AG414" s="9"/>
      <c r="AH414" s="9"/>
      <c r="AI414" s="10"/>
      <c r="AJ414" s="9"/>
      <c r="AK414" s="11"/>
      <c r="AL414" s="9"/>
      <c r="AM414" s="9"/>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9"/>
      <c r="BL414" s="11"/>
      <c r="BM414" s="11"/>
      <c r="BN414" s="11"/>
      <c r="BO414" s="11"/>
      <c r="BP414" s="11"/>
      <c r="BQ414" s="11"/>
      <c r="BR414" s="11"/>
      <c r="BS414" s="11"/>
      <c r="BT414" s="11"/>
      <c r="BU414" s="11"/>
      <c r="BV414" s="9"/>
      <c r="BW414" s="11"/>
      <c r="BX414" s="246"/>
      <c r="BY414" s="246"/>
    </row>
    <row r="415" spans="1:77" s="73" customFormat="1" ht="25.5" customHeight="1" thickBot="1" x14ac:dyDescent="0.25">
      <c r="A415" s="171" t="str">
        <f>IF('Charity details'!A415="","",'Charity details'!A415)</f>
        <v/>
      </c>
      <c r="B415" s="171" t="str">
        <f>IF('Charity details'!B415="",IF(A415="","","Complete Sec.A"),'Charity details'!B415)</f>
        <v/>
      </c>
      <c r="C415" s="108"/>
      <c r="D415" s="11"/>
      <c r="E415" s="11"/>
      <c r="F415" s="11"/>
      <c r="G415" s="11"/>
      <c r="H415" s="12"/>
      <c r="I415" s="12"/>
      <c r="J415" s="12"/>
      <c r="K415" s="12"/>
      <c r="L415" s="12"/>
      <c r="M415" s="12"/>
      <c r="N415" s="12"/>
      <c r="O415" s="12"/>
      <c r="P415" s="12"/>
      <c r="Q415" s="12"/>
      <c r="R415" s="12"/>
      <c r="S415" s="12"/>
      <c r="T415" s="12"/>
      <c r="U415" s="12"/>
      <c r="V415" s="12"/>
      <c r="W415" s="12"/>
      <c r="X415" s="12"/>
      <c r="Y415" s="12"/>
      <c r="Z415" s="11"/>
      <c r="AA415" s="11"/>
      <c r="AB415" s="11"/>
      <c r="AC415" s="108"/>
      <c r="AD415" s="108"/>
      <c r="AE415" s="108"/>
      <c r="AF415" s="9"/>
      <c r="AG415" s="9"/>
      <c r="AH415" s="9"/>
      <c r="AI415" s="10"/>
      <c r="AJ415" s="9"/>
      <c r="AK415" s="11"/>
      <c r="AL415" s="9"/>
      <c r="AM415" s="9"/>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9"/>
      <c r="BL415" s="11"/>
      <c r="BM415" s="11"/>
      <c r="BN415" s="11"/>
      <c r="BO415" s="11"/>
      <c r="BP415" s="11"/>
      <c r="BQ415" s="11"/>
      <c r="BR415" s="11"/>
      <c r="BS415" s="11"/>
      <c r="BT415" s="11"/>
      <c r="BU415" s="11"/>
      <c r="BV415" s="9"/>
      <c r="BW415" s="11"/>
      <c r="BX415" s="246"/>
      <c r="BY415" s="246"/>
    </row>
    <row r="416" spans="1:77" s="73" customFormat="1" ht="25.5" customHeight="1" thickBot="1" x14ac:dyDescent="0.25">
      <c r="A416" s="171" t="str">
        <f>IF('Charity details'!A416="","",'Charity details'!A416)</f>
        <v/>
      </c>
      <c r="B416" s="171" t="str">
        <f>IF('Charity details'!B416="",IF(A416="","","Complete Sec.A"),'Charity details'!B416)</f>
        <v/>
      </c>
      <c r="C416" s="108"/>
      <c r="D416" s="11"/>
      <c r="E416" s="11"/>
      <c r="F416" s="11"/>
      <c r="G416" s="11"/>
      <c r="H416" s="12"/>
      <c r="I416" s="12"/>
      <c r="J416" s="12"/>
      <c r="K416" s="12"/>
      <c r="L416" s="12"/>
      <c r="M416" s="12"/>
      <c r="N416" s="12"/>
      <c r="O416" s="12"/>
      <c r="P416" s="12"/>
      <c r="Q416" s="12"/>
      <c r="R416" s="12"/>
      <c r="S416" s="12"/>
      <c r="T416" s="12"/>
      <c r="U416" s="12"/>
      <c r="V416" s="12"/>
      <c r="W416" s="12"/>
      <c r="X416" s="12"/>
      <c r="Y416" s="12"/>
      <c r="Z416" s="11"/>
      <c r="AA416" s="11"/>
      <c r="AB416" s="11"/>
      <c r="AC416" s="108"/>
      <c r="AD416" s="108"/>
      <c r="AE416" s="108"/>
      <c r="AF416" s="9"/>
      <c r="AG416" s="9"/>
      <c r="AH416" s="9"/>
      <c r="AI416" s="10"/>
      <c r="AJ416" s="9"/>
      <c r="AK416" s="11"/>
      <c r="AL416" s="9"/>
      <c r="AM416" s="9"/>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9"/>
      <c r="BL416" s="11"/>
      <c r="BM416" s="11"/>
      <c r="BN416" s="11"/>
      <c r="BO416" s="11"/>
      <c r="BP416" s="11"/>
      <c r="BQ416" s="11"/>
      <c r="BR416" s="11"/>
      <c r="BS416" s="11"/>
      <c r="BT416" s="11"/>
      <c r="BU416" s="11"/>
      <c r="BV416" s="9"/>
      <c r="BW416" s="11"/>
      <c r="BX416" s="246"/>
      <c r="BY416" s="246"/>
    </row>
    <row r="417" spans="1:77" s="73" customFormat="1" ht="25.5" customHeight="1" thickBot="1" x14ac:dyDescent="0.25">
      <c r="A417" s="171" t="str">
        <f>IF('Charity details'!A417="","",'Charity details'!A417)</f>
        <v/>
      </c>
      <c r="B417" s="171" t="str">
        <f>IF('Charity details'!B417="",IF(A417="","","Complete Sec.A"),'Charity details'!B417)</f>
        <v/>
      </c>
      <c r="C417" s="108"/>
      <c r="D417" s="11"/>
      <c r="E417" s="11"/>
      <c r="F417" s="11"/>
      <c r="G417" s="11"/>
      <c r="H417" s="12"/>
      <c r="I417" s="12"/>
      <c r="J417" s="12"/>
      <c r="K417" s="12"/>
      <c r="L417" s="12"/>
      <c r="M417" s="12"/>
      <c r="N417" s="12"/>
      <c r="O417" s="12"/>
      <c r="P417" s="12"/>
      <c r="Q417" s="12"/>
      <c r="R417" s="12"/>
      <c r="S417" s="12"/>
      <c r="T417" s="12"/>
      <c r="U417" s="12"/>
      <c r="V417" s="12"/>
      <c r="W417" s="12"/>
      <c r="X417" s="12"/>
      <c r="Y417" s="12"/>
      <c r="Z417" s="11"/>
      <c r="AA417" s="11"/>
      <c r="AB417" s="11"/>
      <c r="AC417" s="108"/>
      <c r="AD417" s="108"/>
      <c r="AE417" s="108"/>
      <c r="AF417" s="9"/>
      <c r="AG417" s="9"/>
      <c r="AH417" s="9"/>
      <c r="AI417" s="10"/>
      <c r="AJ417" s="9"/>
      <c r="AK417" s="11"/>
      <c r="AL417" s="9"/>
      <c r="AM417" s="9"/>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9"/>
      <c r="BL417" s="11"/>
      <c r="BM417" s="11"/>
      <c r="BN417" s="11"/>
      <c r="BO417" s="11"/>
      <c r="BP417" s="11"/>
      <c r="BQ417" s="11"/>
      <c r="BR417" s="11"/>
      <c r="BS417" s="11"/>
      <c r="BT417" s="11"/>
      <c r="BU417" s="11"/>
      <c r="BV417" s="9"/>
      <c r="BW417" s="11"/>
      <c r="BX417" s="246"/>
      <c r="BY417" s="246"/>
    </row>
    <row r="418" spans="1:77" s="73" customFormat="1" ht="25.5" customHeight="1" thickBot="1" x14ac:dyDescent="0.25">
      <c r="A418" s="171" t="str">
        <f>IF('Charity details'!A418="","",'Charity details'!A418)</f>
        <v/>
      </c>
      <c r="B418" s="171" t="str">
        <f>IF('Charity details'!B418="",IF(A418="","","Complete Sec.A"),'Charity details'!B418)</f>
        <v/>
      </c>
      <c r="C418" s="108"/>
      <c r="D418" s="11"/>
      <c r="E418" s="11"/>
      <c r="F418" s="11"/>
      <c r="G418" s="11"/>
      <c r="H418" s="12"/>
      <c r="I418" s="12"/>
      <c r="J418" s="12"/>
      <c r="K418" s="12"/>
      <c r="L418" s="12"/>
      <c r="M418" s="12"/>
      <c r="N418" s="12"/>
      <c r="O418" s="12"/>
      <c r="P418" s="12"/>
      <c r="Q418" s="12"/>
      <c r="R418" s="12"/>
      <c r="S418" s="12"/>
      <c r="T418" s="12"/>
      <c r="U418" s="12"/>
      <c r="V418" s="12"/>
      <c r="W418" s="12"/>
      <c r="X418" s="12"/>
      <c r="Y418" s="12"/>
      <c r="Z418" s="11"/>
      <c r="AA418" s="11"/>
      <c r="AB418" s="11"/>
      <c r="AC418" s="108"/>
      <c r="AD418" s="108"/>
      <c r="AE418" s="108"/>
      <c r="AF418" s="9"/>
      <c r="AG418" s="9"/>
      <c r="AH418" s="9"/>
      <c r="AI418" s="10"/>
      <c r="AJ418" s="9"/>
      <c r="AK418" s="11"/>
      <c r="AL418" s="9"/>
      <c r="AM418" s="9"/>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9"/>
      <c r="BL418" s="11"/>
      <c r="BM418" s="11"/>
      <c r="BN418" s="11"/>
      <c r="BO418" s="11"/>
      <c r="BP418" s="11"/>
      <c r="BQ418" s="11"/>
      <c r="BR418" s="11"/>
      <c r="BS418" s="11"/>
      <c r="BT418" s="11"/>
      <c r="BU418" s="11"/>
      <c r="BV418" s="9"/>
      <c r="BW418" s="11"/>
      <c r="BX418" s="246"/>
      <c r="BY418" s="246"/>
    </row>
    <row r="419" spans="1:77" ht="25.5" customHeight="1" thickBot="1" x14ac:dyDescent="0.25">
      <c r="A419" s="171" t="str">
        <f>IF('Charity details'!A419="","",'Charity details'!A419)</f>
        <v/>
      </c>
      <c r="B419" s="171" t="str">
        <f>IF('Charity details'!B419="",IF(A419="","","Complete Sec.A"),'Charity details'!B419)</f>
        <v/>
      </c>
      <c r="C419" s="108"/>
      <c r="D419" s="11"/>
      <c r="E419" s="11"/>
      <c r="F419" s="11"/>
      <c r="G419" s="11"/>
      <c r="H419" s="12"/>
      <c r="I419" s="12"/>
      <c r="J419" s="12"/>
      <c r="K419" s="12"/>
      <c r="L419" s="12"/>
      <c r="M419" s="12"/>
      <c r="N419" s="12"/>
      <c r="O419" s="12"/>
      <c r="P419" s="12"/>
      <c r="Q419" s="12"/>
      <c r="R419" s="12"/>
      <c r="S419" s="12"/>
      <c r="T419" s="12"/>
      <c r="U419" s="12"/>
      <c r="V419" s="12"/>
      <c r="W419" s="12"/>
      <c r="X419" s="12"/>
      <c r="Y419" s="12"/>
      <c r="Z419" s="11"/>
      <c r="AA419" s="11"/>
      <c r="AB419" s="11"/>
      <c r="AC419" s="108"/>
      <c r="AD419" s="108"/>
      <c r="AE419" s="108"/>
      <c r="AF419" s="9"/>
      <c r="AG419" s="9"/>
      <c r="AH419" s="9"/>
      <c r="AI419" s="10"/>
      <c r="AJ419" s="9"/>
      <c r="AK419" s="11"/>
      <c r="AL419" s="9"/>
      <c r="AM419" s="9"/>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9"/>
      <c r="BL419" s="11"/>
      <c r="BM419" s="11"/>
      <c r="BN419" s="11"/>
      <c r="BO419" s="11"/>
      <c r="BP419" s="11"/>
      <c r="BQ419" s="11"/>
      <c r="BR419" s="11"/>
      <c r="BS419" s="11"/>
      <c r="BT419" s="11"/>
      <c r="BU419" s="11"/>
      <c r="BV419" s="9"/>
      <c r="BW419" s="11"/>
      <c r="BX419" s="246"/>
      <c r="BY419" s="246"/>
    </row>
    <row r="420" spans="1:77" ht="27.75" customHeight="1" x14ac:dyDescent="0.2">
      <c r="A420" s="97"/>
      <c r="B420" s="97"/>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9"/>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9"/>
      <c r="BM420" s="99"/>
      <c r="BN420" s="99"/>
      <c r="BO420" s="99"/>
      <c r="BP420" s="99"/>
      <c r="BQ420" s="99"/>
      <c r="BR420" s="99"/>
      <c r="BS420" s="99"/>
      <c r="BT420" s="99"/>
      <c r="BU420" s="99"/>
      <c r="BV420" s="99"/>
      <c r="BW420" s="99"/>
    </row>
    <row r="421" spans="1:77" ht="0" hidden="1" customHeight="1" x14ac:dyDescent="0.2"/>
    <row r="422" spans="1:77" ht="0" hidden="1" customHeight="1" x14ac:dyDescent="0.2"/>
    <row r="423" spans="1:77" ht="0" hidden="1" customHeight="1" x14ac:dyDescent="0.2"/>
  </sheetData>
  <sheetProtection password="D760" sheet="1" autoFilter="0"/>
  <dataConsolidate/>
  <mergeCells count="96">
    <mergeCell ref="A4:A8"/>
    <mergeCell ref="B4:B8"/>
    <mergeCell ref="AK4:AK8"/>
    <mergeCell ref="BF3:BK3"/>
    <mergeCell ref="BA6:BJ6"/>
    <mergeCell ref="AO7:AO8"/>
    <mergeCell ref="BK6:BL6"/>
    <mergeCell ref="C4:D5"/>
    <mergeCell ref="C6:C8"/>
    <mergeCell ref="D6:D8"/>
    <mergeCell ref="BL7:BL8"/>
    <mergeCell ref="AQ7:AQ8"/>
    <mergeCell ref="AR7:AR8"/>
    <mergeCell ref="BH7:BH8"/>
    <mergeCell ref="I7:I8"/>
    <mergeCell ref="S6:T6"/>
    <mergeCell ref="O7:O8"/>
    <mergeCell ref="BU6:BU8"/>
    <mergeCell ref="AN7:AN8"/>
    <mergeCell ref="AM7:AM8"/>
    <mergeCell ref="AO6:AS6"/>
    <mergeCell ref="BT6:BT8"/>
    <mergeCell ref="AT7:AT8"/>
    <mergeCell ref="AU7:AU8"/>
    <mergeCell ref="AY7:AY8"/>
    <mergeCell ref="AX7:AX8"/>
    <mergeCell ref="BF7:BF8"/>
    <mergeCell ref="BN6:BN8"/>
    <mergeCell ref="BP6:BP8"/>
    <mergeCell ref="BK7:BK8"/>
    <mergeCell ref="BD7:BD8"/>
    <mergeCell ref="BJ7:BJ8"/>
    <mergeCell ref="K7:K8"/>
    <mergeCell ref="R7:R8"/>
    <mergeCell ref="Q7:Q8"/>
    <mergeCell ref="E6:G6"/>
    <mergeCell ref="H6:K6"/>
    <mergeCell ref="L6:O6"/>
    <mergeCell ref="P6:R6"/>
    <mergeCell ref="F7:F8"/>
    <mergeCell ref="E7:E8"/>
    <mergeCell ref="N7:N8"/>
    <mergeCell ref="M7:M8"/>
    <mergeCell ref="L7:L8"/>
    <mergeCell ref="G7:G8"/>
    <mergeCell ref="P7:P8"/>
    <mergeCell ref="J7:J8"/>
    <mergeCell ref="H7:H8"/>
    <mergeCell ref="BG7:BG8"/>
    <mergeCell ref="BB7:BB8"/>
    <mergeCell ref="BC7:BC8"/>
    <mergeCell ref="S7:S8"/>
    <mergeCell ref="V7:V8"/>
    <mergeCell ref="X7:X8"/>
    <mergeCell ref="U7:U8"/>
    <mergeCell ref="T7:T8"/>
    <mergeCell ref="BE7:BE8"/>
    <mergeCell ref="X6:Y6"/>
    <mergeCell ref="AB6:AG6"/>
    <mergeCell ref="AI6:AJ6"/>
    <mergeCell ref="AJ7:AJ8"/>
    <mergeCell ref="AC7:AG7"/>
    <mergeCell ref="AB7:AB8"/>
    <mergeCell ref="AA7:AA8"/>
    <mergeCell ref="AM6:AN6"/>
    <mergeCell ref="AZ7:AZ8"/>
    <mergeCell ref="BA7:BA8"/>
    <mergeCell ref="BV4:BW5"/>
    <mergeCell ref="E4:AJ5"/>
    <mergeCell ref="BM4:BU5"/>
    <mergeCell ref="AL4:BL5"/>
    <mergeCell ref="W7:W8"/>
    <mergeCell ref="AL7:AL8"/>
    <mergeCell ref="Z6:AA6"/>
    <mergeCell ref="AI7:AI8"/>
    <mergeCell ref="AH7:AH8"/>
    <mergeCell ref="Z7:Z8"/>
    <mergeCell ref="Y7:Y8"/>
    <mergeCell ref="BV6:BV8"/>
    <mergeCell ref="BW6:BW8"/>
    <mergeCell ref="U6:W6"/>
    <mergeCell ref="AY6:AZ6"/>
    <mergeCell ref="BX4:BY5"/>
    <mergeCell ref="BX6:BX8"/>
    <mergeCell ref="BY6:BY8"/>
    <mergeCell ref="BI7:BI8"/>
    <mergeCell ref="AP7:AP8"/>
    <mergeCell ref="BS6:BS8"/>
    <mergeCell ref="BR6:BR8"/>
    <mergeCell ref="BQ6:BQ8"/>
    <mergeCell ref="BO6:BO8"/>
    <mergeCell ref="BM6:BM8"/>
    <mergeCell ref="AT6:AX6"/>
    <mergeCell ref="AS7:AS8"/>
    <mergeCell ref="AV7:AV8"/>
    <mergeCell ref="AW7:AW8"/>
  </mergeCells>
  <conditionalFormatting sqref="C9:C419">
    <cfRule type="expression" dxfId="131" priority="1471" stopIfTrue="1">
      <formula>AND($A9&lt;&gt;"",$C9="")</formula>
    </cfRule>
  </conditionalFormatting>
  <conditionalFormatting sqref="AG9:BW419 C9:AE419">
    <cfRule type="expression" dxfId="130" priority="1785" stopIfTrue="1">
      <formula>MOD(ROW(),2)=1</formula>
    </cfRule>
  </conditionalFormatting>
  <conditionalFormatting sqref="AG9:BU419 E9:AE419">
    <cfRule type="expression" dxfId="129" priority="1782" stopIfTrue="1">
      <formula>AND($A9&lt;&gt;"",$C9="N")</formula>
    </cfRule>
  </conditionalFormatting>
  <conditionalFormatting sqref="AK9:AK419">
    <cfRule type="expression" dxfId="128" priority="16" stopIfTrue="1">
      <formula>AND($A9&lt;&gt;"",LEN(AK9)&gt;3000)</formula>
    </cfRule>
  </conditionalFormatting>
  <conditionalFormatting sqref="AK9:AK419 BV9:BV419">
    <cfRule type="expression" dxfId="127" priority="1543" stopIfTrue="1">
      <formula>AND($A9&lt;&gt;"",$C9="Y",AK9="")</formula>
    </cfRule>
  </conditionalFormatting>
  <conditionalFormatting sqref="D9:D419 BV9:BV419">
    <cfRule type="expression" dxfId="126" priority="1499" stopIfTrue="1">
      <formula>AND($A9&lt;&gt;"",$C9="N",D9="")</formula>
    </cfRule>
  </conditionalFormatting>
  <conditionalFormatting sqref="AG9:BW419 D9:AE419">
    <cfRule type="expression" dxfId="125" priority="1783" stopIfTrue="1">
      <formula>AND($A9&lt;&gt;"",$C9="")</formula>
    </cfRule>
  </conditionalFormatting>
  <conditionalFormatting sqref="D9:D419">
    <cfRule type="expression" dxfId="124" priority="15" stopIfTrue="1">
      <formula>AND($A9&lt;&gt;"",LEN(D9)&gt;1000)</formula>
    </cfRule>
    <cfRule type="expression" dxfId="123" priority="1522" stopIfTrue="1">
      <formula>AND($A9&lt;&gt;"",$C9="Y")</formula>
    </cfRule>
  </conditionalFormatting>
  <conditionalFormatting sqref="AH9:AI419 E9:AB419">
    <cfRule type="expression" dxfId="122" priority="1472" stopIfTrue="1">
      <formula>AND($A9&lt;&gt;"",$C9="Y",(COUNTIF($E9:$Z9,"M")+COUNTIF($AA9:$AB9,"M")+COUNTIF($AH9,"M"))&lt;1)</formula>
    </cfRule>
  </conditionalFormatting>
  <conditionalFormatting sqref="AH9:AH419 E9:AB419">
    <cfRule type="expression" dxfId="121" priority="98" stopIfTrue="1">
      <formula>AND($A9&lt;&gt;"",COUNTIF($E9:$AI9,"M")&gt;1,E9="M")</formula>
    </cfRule>
  </conditionalFormatting>
  <conditionalFormatting sqref="AJ9:AJ419">
    <cfRule type="expression" dxfId="120" priority="1498" stopIfTrue="1">
      <formula>AND($A9&lt;&gt;"",$C9="Y",$AI9="Y",$AJ9="")</formula>
    </cfRule>
    <cfRule type="expression" dxfId="119" priority="1548" stopIfTrue="1">
      <formula>AND($A9&lt;&gt;"",$C9="Y",$AI9&lt;&gt;"Y")</formula>
    </cfRule>
  </conditionalFormatting>
  <conditionalFormatting sqref="AC9:AE419">
    <cfRule type="expression" dxfId="118" priority="1480" stopIfTrue="1">
      <formula>AND($A9&lt;&gt;"",$AB9&lt;&gt;"",AC9="")</formula>
    </cfRule>
    <cfRule type="expression" dxfId="117" priority="1544" stopIfTrue="1">
      <formula>AND($A9&lt;&gt;"",$C9="Y",$AB9="")</formula>
    </cfRule>
  </conditionalFormatting>
  <conditionalFormatting sqref="AF9:AF419">
    <cfRule type="expression" dxfId="116" priority="14" stopIfTrue="1">
      <formula>MOD(ROW(),2)=1</formula>
    </cfRule>
  </conditionalFormatting>
  <conditionalFormatting sqref="AF9:AF419">
    <cfRule type="expression" dxfId="115" priority="12" stopIfTrue="1">
      <formula>AND($A9&lt;&gt;"",$C9="N")</formula>
    </cfRule>
  </conditionalFormatting>
  <conditionalFormatting sqref="AF9:AF419">
    <cfRule type="expression" dxfId="114" priority="11" stopIfTrue="1">
      <formula>AND($A9&lt;&gt;"",$C9="")</formula>
    </cfRule>
  </conditionalFormatting>
  <conditionalFormatting sqref="AF9:AF419">
    <cfRule type="expression" dxfId="113" priority="10" stopIfTrue="1">
      <formula>AND($A9&lt;&gt;"",$AE9="Y",$AF9="")</formula>
    </cfRule>
    <cfRule type="expression" dxfId="112" priority="13" stopIfTrue="1">
      <formula>AND($A9&lt;&gt;"",$C9="Y",$AE9&lt;&gt;"Y")</formula>
    </cfRule>
  </conditionalFormatting>
  <conditionalFormatting sqref="BL9:BL419">
    <cfRule type="expression" dxfId="111" priority="1779" stopIfTrue="1">
      <formula>AND($A9&lt;&gt;"",$C9&lt;&gt;"N",$BK9="Y",$BL9="")</formula>
    </cfRule>
    <cfRule type="expression" dxfId="110" priority="1780" stopIfTrue="1">
      <formula>AND($A9&lt;&gt;"",$BK9="")</formula>
    </cfRule>
  </conditionalFormatting>
  <conditionalFormatting sqref="BM9:BU419">
    <cfRule type="expression" dxfId="109" priority="1542" stopIfTrue="1">
      <formula>AND($A9&lt;&gt;"",$C9="Y",COUNTA($BM9:$BT9)=0)</formula>
    </cfRule>
  </conditionalFormatting>
  <conditionalFormatting sqref="BW9:BW419">
    <cfRule type="expression" dxfId="108" priority="1479" stopIfTrue="1">
      <formula>AND($A9&lt;&gt;"",$C9&lt;&gt;"",$BV9="Y",$BW9="")</formula>
    </cfRule>
    <cfRule type="expression" dxfId="107" priority="1781" stopIfTrue="1">
      <formula>AND($A9&lt;&gt;"",$BV9&lt;&gt;"Y")</formula>
    </cfRule>
    <cfRule type="expression" dxfId="106" priority="1784" stopIfTrue="1">
      <formula>AND($A9&lt;&gt;"",$BV9="Y",LEN($BW9)&gt;1000)</formula>
    </cfRule>
  </conditionalFormatting>
  <conditionalFormatting sqref="AL9:BK419">
    <cfRule type="expression" dxfId="105" priority="1553" stopIfTrue="1">
      <formula>AND($A9&lt;&gt;"",$C9="Y",(COUNTIF($AL9:$BE9,"M")+COUNTIF($BF9:$BK9,"M"))&lt;1)</formula>
    </cfRule>
    <cfRule type="expression" dxfId="104" priority="1786" stopIfTrue="1">
      <formula>AND($A9&lt;&gt;"",COUNTIF($AL9:$BK9,"M")&gt;1,AL9="M")</formula>
    </cfRule>
  </conditionalFormatting>
  <conditionalFormatting sqref="BX9:BY419">
    <cfRule type="expression" dxfId="103" priority="9" stopIfTrue="1">
      <formula>MOD(ROW(),2)=1</formula>
    </cfRule>
  </conditionalFormatting>
  <conditionalFormatting sqref="BY9:BY419">
    <cfRule type="expression" dxfId="102" priority="1787" stopIfTrue="1">
      <formula>AND(#REF!&lt;&gt;"",$BX9="Provide a weblink",$BY9="")</formula>
    </cfRule>
  </conditionalFormatting>
  <conditionalFormatting sqref="BY9:BY419">
    <cfRule type="expression" dxfId="101" priority="4" stopIfTrue="1">
      <formula>AND($BX9="Provide a weblink",$BY9="")</formula>
    </cfRule>
  </conditionalFormatting>
  <conditionalFormatting sqref="AL9:BJ419">
    <cfRule type="expression" dxfId="100" priority="3">
      <formula>AND($A9&lt;&gt;"",COUNTIF($AL9:$BK9,"M")&gt;1)</formula>
    </cfRule>
  </conditionalFormatting>
  <conditionalFormatting sqref="A9:B419">
    <cfRule type="expression" dxfId="99" priority="2" stopIfTrue="1">
      <formula>MOD(ROW(),2)=1</formula>
    </cfRule>
  </conditionalFormatting>
  <conditionalFormatting sqref="B9:B419">
    <cfRule type="expression" dxfId="98" priority="1" stopIfTrue="1">
      <formula>AND($A9&lt;&gt;"",B9="Complete Sec.A")</formula>
    </cfRule>
  </conditionalFormatting>
  <dataValidations xWindow="507" yWindow="630" count="17">
    <dataValidation type="list" showInputMessage="1" showErrorMessage="1" errorTitle="Error detected" error="There are two options:_x000a__x000a_   - &quot;Y&quot;; or_x000a_   - Leave Blank_x000a__x000a_Please select from drop-down list._x000a_" sqref="AI9:AI419">
      <formula1>YesBlank</formula1>
    </dataValidation>
    <dataValidation type="custom" allowBlank="1" showInputMessage="1" showErrorMessage="1" errorTitle="Error Detected" error="You have exceeded the maximum number of characters for this entry._x000a__x000a_Please review your entry and limit it to 1,000 characters._x000a__x000a_NOTE: Spaces are counted as characters._x000a_" sqref="BL9:BL419 AJ9:AJ419 AF9:AG419 BW9:BW419">
      <formula1>LEN(AF9)&lt;1001</formula1>
    </dataValidation>
    <dataValidation type="custom" allowBlank="1" showInputMessage="1" showErrorMessage="1" errorTitle="Error Detected" error="You have exceeded the maximum number of characters for this entry._x000a__x000a_Please review your entry and limit it to 3,000 characters._x000a__x000a_NOTE: Spaces are counted as characters._x000a_" sqref="AK9:AK419">
      <formula1>LEN(AK9)&lt;3001</formula1>
    </dataValidation>
    <dataValidation type="list" allowBlank="1" showInputMessage="1" showErrorMessage="1" errorTitle="Error detected" error="There are two options:_x000a__x000a_   - enter &quot;Y&quot;; or_x000a_   - enter &quot;N&quot;._x000a__x000a_Please select from drop-down list._x000a_" sqref="C9:C419">
      <formula1>YesNo</formula1>
    </dataValidation>
    <dataValidation type="list" allowBlank="1" showInputMessage="1" showErrorMessage="1" errorTitle="Error detected" error="There are two options:_x000a__x000a_   - enter &quot;Y&quot;; or_x000a_   - enter &quot;N&quot;._x000a__x000a_Select from drop-down list._x000a_" sqref="BV9:BV419">
      <formula1>YesNo</formula1>
    </dataValidation>
    <dataValidation type="list" showInputMessage="1" showErrorMessage="1" errorTitle="Error detected" error="There are two options:_x000a__x000a_   - enter &quot;Y&quot;; or _x000a_   - leave blank._x000a__x000a_Please select from drop-down list._x000a_" sqref="BM9:BT419">
      <formula1>YesBlank</formula1>
    </dataValidation>
    <dataValidation type="list" showInputMessage="1" showErrorMessage="1" errorTitle="Error detected" error="Incorrect entry._x000a__x000a_Three choices:_x000a_       M (only once per charity for main activity);_x000a_       Y; or_x000a_      &lt;leave blank&gt;_x000a__x000a_Please select from drop-down list._x000a_" promptTitle="Beneficiaries" prompt="_x000a_Ensure you select only ONE Main Beneficiary; select as &quot;M&quot;_x000a__x000a_If the cell highlights yellow - you have chosen more than one &quot;M&quot;, you will need to review your entries._x000a__x000a_Any other Beneficiary select &quot;Y&quot;" sqref="AL9:BJ419">
      <formula1>M_Y_Blank</formula1>
    </dataValidation>
    <dataValidation type="custom" allowBlank="1" showInputMessage="1" showErrorMessage="1" errorTitle="Error Detected" error="You have exceeded the maximum number of characters for this entry._x000a__x000a_Please review your entry and limit it to 2,500 characters._x000a__x000a_NOTE: Spaces are counted as characters._x000a_" sqref="BU9:BU419">
      <formula1>LEN(BU9)&lt;2501</formula1>
    </dataValidation>
    <dataValidation type="custom" allowBlank="1" showInputMessage="1" showErrorMessage="1" error="You have exceeded the maximum number of characters for this entry._x000a__x000a_Please review your entry and limit it to 1,000 characters._x000a__x000a_NOTE: Spaces are counted as characters._x000a_" sqref="D9:D419">
      <formula1>LEN(D9)&lt;1000</formula1>
    </dataValidation>
    <dataValidation type="list" showInputMessage="1" showErrorMessage="1" errorTitle="Error Detected" error="Incorrect entry._x000a__x000a_Three choices:_x000a_       M (only once per charity for main activity);_x000a_       Y; or_x000a_      &lt;leave blank&gt;_x000a__x000a_Please select from drop-down list._x000a_" promptTitle="Activities" prompt="_x000a_Ensure you select only ONE  Main Activity; select as &quot;M&quot;_x000a__x000a_If the cell highlights yellow - you have chosen more than one &quot;M&quot;, you will need to review your entries._x000a__x000a_Any other Activity select &quot;Y&quot;_x000a_" sqref="F9:Y419">
      <formula1>M_Y_Blank</formula1>
    </dataValidation>
    <dataValidation type="list" showInputMessage="1" showErrorMessage="1" errorTitle="Error Detected" error="Incorrect entry._x000a__x000a_Three choices:_x000a_       M (only once per charity for main activity);_x000a_       Y; or_x000a_      &lt;leave blank&gt;_x000a__x000a_Please select from drop-down list._x000a_" promptTitle="Activities" prompt="_x000a_Ensure you select only ONE Main Activity; select as &quot;M&quot;_x000a__x000a_If the cell highlights yellow - you have chosen more than one &quot;M&quot;, you will need to review your entries._x000a__x000a_Any other Activity select &quot;Y&quot;_x000a_" sqref="E9:E419">
      <formula1>M_Y_Blank</formula1>
    </dataValidation>
    <dataValidation type="list" showErrorMessage="1" errorTitle="Error detected" error="Incorrect entry._x000a__x000a_Two choices:_x000a_ _x000a_       Y; or_x000a_      &lt;leave blank&gt;_x000a__x000a_Please select from drop-down list._x000a_" sqref="BK9:BK419">
      <formula1>YesBlank</formula1>
    </dataValidation>
    <dataValidation type="list" showInputMessage="1" showErrorMessage="1" errorTitle="Error Detected" error="Incorrect entry._x000a__x000a_Three choices:_x000a_       M (only once per charity for main activity);_x000a_       Y; or_x000a_       &lt;leave blank&gt;_x000a__x000a_Please select from drop-down list." promptTitle="Activities" prompt="_x000a_Ensure you select only ONE  Main Activity; select as &quot;M&quot;_x000a__x000a_If the cell highlights yellow - you have chosen more than one &quot;M&quot;, you will need to review your entries._x000a__x000a_Any other Activity select &quot;Y&quot;_x000a_" sqref="Z9:AA419">
      <formula1>M_Y_Blank</formula1>
    </dataValidation>
    <dataValidation type="list" showInputMessage="1" showErrorMessage="1" errorTitle="Error Detected" error="Incorrect entry._x000a__x000a_Three choices:_x000a_       M (only once per charity for main activity);_x000a_       Y; or_x000a_       &lt;leave blank&gt;_x000a__x000a_Please select from drop-down list." promptTitle="Activities" prompt="_x000a_Ensure you select only ONE  Main Activity; select as &quot;M&quot;_x000a__x000a_If the cell highlights yellow - you have chosen more than one &quot;M&quot;, you will need to review your entries._x000a__x000a_Any other Activity select &quot;Y&quot;_x000a_" sqref="AB9:AB419">
      <formula1>M_Y_Blank</formula1>
    </dataValidation>
    <dataValidation type="list" showInputMessage="1" showErrorMessage="1" promptTitle="Activities" prompt="_x000a_Ensure you select only ONE  Main Activity; select as &quot;M&quot;_x000a__x000a_If the cell highlights yellow - you have chosen more than one &quot;M&quot;, you will need to review your entries._x000a__x000a_Any other Activity select &quot;Y&quot;_x000a_" sqref="AH9:AH419">
      <formula1>M_Y_Blank</formula1>
    </dataValidation>
    <dataValidation type="list" allowBlank="1" showInputMessage="1" showErrorMessage="1" errorTitle="Error detected" error="There are two options:_x000a__x000a_   - enter &quot;Y&quot;; or_x000a_   - enter &quot;N&quot;._x000a__x000a_Please select from drop-down list._x000a_" sqref="AC9:AE419">
      <formula1>YesNo</formula1>
    </dataValidation>
    <dataValidation type="list" allowBlank="1" showInputMessage="1" showErrorMessage="1" errorTitle="Error Detected" error="There are two options_x000a__x000a_   - Provide a weblink; or_x000a_   - Attach Annual Report_x000a_   - No Annual Report available _x000a__x000a_Please select from drop-down list." sqref="BX9:BX419">
      <formula1>AnnlRpt</formula1>
    </dataValidation>
  </dataValidations>
  <hyperlinks>
    <hyperlink ref="BU6" location="Country_codes!A1" display="Overseas (List all overseas countries where your charity conducted activities or helped communities using the three letter country code provided in worksheet 'Country_codes')"/>
  </hyperlinks>
  <pageMargins left="0.7" right="0.7" top="0.75" bottom="0.75" header="0.3" footer="0.3"/>
  <pageSetup paperSize="9" orientation="portrait" verticalDpi="599"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U425"/>
  <sheetViews>
    <sheetView showGridLines="0" zoomScale="70" zoomScaleNormal="70" workbookViewId="0">
      <pane xSplit="3" ySplit="8" topLeftCell="D9" activePane="bottomRight" state="frozen"/>
      <selection pane="topRight"/>
      <selection pane="bottomLeft"/>
      <selection pane="bottomRight" sqref="A1:H5"/>
    </sheetView>
  </sheetViews>
  <sheetFormatPr defaultColWidth="0" defaultRowHeight="0" customHeight="1" zeroHeight="1" x14ac:dyDescent="0.2"/>
  <cols>
    <col min="1" max="1" width="14.7109375" style="82" customWidth="1"/>
    <col min="2" max="2" width="48.140625" style="82" customWidth="1"/>
    <col min="3" max="3" width="18.140625" style="82" customWidth="1"/>
    <col min="4" max="8" width="33.7109375" style="82" customWidth="1"/>
    <col min="9" max="9" width="38" customWidth="1"/>
    <col min="10" max="255" width="9.140625" style="82" hidden="1" customWidth="1"/>
    <col min="256" max="16384" width="0.5703125" style="82" hidden="1"/>
  </cols>
  <sheetData>
    <row r="1" spans="1:35" s="101" customFormat="1" ht="11.25" customHeight="1" x14ac:dyDescent="0.2">
      <c r="A1" s="296" t="s">
        <v>827</v>
      </c>
      <c r="B1" s="296"/>
      <c r="C1" s="296"/>
      <c r="D1" s="296"/>
      <c r="E1" s="296"/>
      <c r="F1" s="296"/>
      <c r="G1" s="296"/>
      <c r="H1" s="296"/>
      <c r="I1"/>
      <c r="J1"/>
      <c r="K1"/>
      <c r="L1"/>
      <c r="M1"/>
      <c r="N1"/>
      <c r="O1"/>
      <c r="P1"/>
      <c r="Q1"/>
      <c r="R1"/>
      <c r="S1"/>
      <c r="T1"/>
      <c r="U1"/>
      <c r="V1"/>
      <c r="W1"/>
      <c r="X1"/>
      <c r="Y1"/>
      <c r="Z1"/>
      <c r="AA1"/>
      <c r="AB1"/>
      <c r="AC1"/>
      <c r="AD1"/>
      <c r="AE1"/>
      <c r="AF1"/>
      <c r="AG1" s="82"/>
      <c r="AI1" s="102"/>
    </row>
    <row r="2" spans="1:35" s="101" customFormat="1" ht="3.75" customHeight="1" x14ac:dyDescent="0.2">
      <c r="A2" s="296"/>
      <c r="B2" s="296"/>
      <c r="C2" s="296"/>
      <c r="D2" s="296"/>
      <c r="E2" s="296"/>
      <c r="F2" s="296"/>
      <c r="G2" s="296"/>
      <c r="H2" s="296"/>
      <c r="I2"/>
      <c r="J2"/>
      <c r="K2"/>
      <c r="L2"/>
      <c r="M2"/>
      <c r="N2"/>
      <c r="O2"/>
      <c r="P2"/>
      <c r="Q2"/>
      <c r="R2"/>
      <c r="S2"/>
      <c r="T2"/>
      <c r="U2"/>
      <c r="V2"/>
      <c r="W2"/>
      <c r="X2"/>
      <c r="Y2"/>
      <c r="Z2"/>
      <c r="AA2"/>
      <c r="AB2"/>
      <c r="AC2"/>
      <c r="AD2"/>
      <c r="AE2"/>
      <c r="AF2"/>
      <c r="AG2" s="82"/>
      <c r="AI2" s="102"/>
    </row>
    <row r="3" spans="1:35" s="101" customFormat="1" ht="3.75" customHeight="1" x14ac:dyDescent="0.2">
      <c r="A3" s="296"/>
      <c r="B3" s="296"/>
      <c r="C3" s="296"/>
      <c r="D3" s="296"/>
      <c r="E3" s="296"/>
      <c r="F3" s="296"/>
      <c r="G3" s="296"/>
      <c r="H3" s="296"/>
      <c r="I3"/>
      <c r="J3"/>
      <c r="K3"/>
      <c r="L3"/>
      <c r="M3"/>
      <c r="N3"/>
      <c r="O3"/>
      <c r="P3"/>
      <c r="Q3"/>
      <c r="R3"/>
      <c r="S3"/>
      <c r="T3"/>
      <c r="U3"/>
      <c r="V3"/>
      <c r="W3"/>
      <c r="X3"/>
      <c r="Y3"/>
      <c r="Z3"/>
      <c r="AA3"/>
      <c r="AB3"/>
      <c r="AC3"/>
      <c r="AD3"/>
      <c r="AE3"/>
      <c r="AF3"/>
      <c r="AG3" s="82"/>
      <c r="AI3" s="103"/>
    </row>
    <row r="4" spans="1:35" s="101" customFormat="1" ht="19.5" customHeight="1" x14ac:dyDescent="0.2">
      <c r="A4" s="296"/>
      <c r="B4" s="296"/>
      <c r="C4" s="296"/>
      <c r="D4" s="296"/>
      <c r="E4" s="296"/>
      <c r="F4" s="296"/>
      <c r="G4" s="296"/>
      <c r="H4" s="296"/>
      <c r="I4"/>
      <c r="J4"/>
      <c r="K4"/>
      <c r="L4"/>
      <c r="M4"/>
      <c r="N4"/>
      <c r="O4"/>
      <c r="P4"/>
      <c r="Q4"/>
      <c r="R4"/>
      <c r="S4"/>
      <c r="T4"/>
      <c r="U4"/>
      <c r="V4"/>
      <c r="W4"/>
      <c r="X4"/>
      <c r="Y4"/>
      <c r="Z4"/>
      <c r="AA4"/>
      <c r="AB4"/>
      <c r="AC4"/>
      <c r="AD4"/>
      <c r="AE4"/>
      <c r="AF4"/>
      <c r="AG4" s="82"/>
      <c r="AI4" s="103"/>
    </row>
    <row r="5" spans="1:35" s="101" customFormat="1" ht="24" customHeight="1" x14ac:dyDescent="0.2">
      <c r="A5" s="296"/>
      <c r="B5" s="296"/>
      <c r="C5" s="296"/>
      <c r="D5" s="296"/>
      <c r="E5" s="296"/>
      <c r="F5" s="296"/>
      <c r="G5" s="296"/>
      <c r="H5" s="296"/>
      <c r="I5"/>
      <c r="J5"/>
      <c r="K5"/>
      <c r="L5"/>
      <c r="M5"/>
      <c r="N5"/>
      <c r="O5"/>
      <c r="P5"/>
      <c r="Q5"/>
      <c r="R5"/>
      <c r="S5"/>
      <c r="T5"/>
      <c r="U5"/>
      <c r="V5"/>
      <c r="W5"/>
      <c r="X5"/>
      <c r="Y5"/>
      <c r="Z5"/>
      <c r="AA5"/>
      <c r="AB5"/>
      <c r="AC5"/>
      <c r="AD5"/>
      <c r="AE5"/>
      <c r="AF5"/>
      <c r="AG5" s="82"/>
      <c r="AI5" s="104"/>
    </row>
    <row r="6" spans="1:35" s="88" customFormat="1" ht="1.5" customHeight="1" thickBot="1" x14ac:dyDescent="0.25">
      <c r="A6" s="1"/>
      <c r="B6" s="1"/>
      <c r="C6" s="1"/>
      <c r="D6" s="1"/>
      <c r="E6" s="373"/>
      <c r="F6" s="373"/>
      <c r="G6" s="374"/>
      <c r="H6" s="374"/>
      <c r="I6"/>
      <c r="J6" s="127"/>
      <c r="K6" s="93"/>
      <c r="L6" s="93"/>
    </row>
    <row r="7" spans="1:35" s="88" customFormat="1" ht="83.25" customHeight="1" thickBot="1" x14ac:dyDescent="0.25">
      <c r="A7" s="377" t="s">
        <v>879</v>
      </c>
      <c r="B7" s="377" t="s">
        <v>891</v>
      </c>
      <c r="C7" s="377" t="s">
        <v>892</v>
      </c>
      <c r="D7" s="290" t="s">
        <v>980</v>
      </c>
      <c r="E7" s="290"/>
      <c r="F7" s="290"/>
      <c r="G7" s="375" t="s">
        <v>981</v>
      </c>
      <c r="H7" s="366" t="s">
        <v>982</v>
      </c>
      <c r="I7"/>
      <c r="J7" s="93"/>
      <c r="K7" s="93"/>
    </row>
    <row r="8" spans="1:35" s="95" customFormat="1" ht="77.25" customHeight="1" thickBot="1" x14ac:dyDescent="0.25">
      <c r="A8" s="378"/>
      <c r="B8" s="378"/>
      <c r="C8" s="378"/>
      <c r="D8" s="194" t="s">
        <v>822</v>
      </c>
      <c r="E8" s="195" t="s">
        <v>823</v>
      </c>
      <c r="F8" s="196" t="s">
        <v>824</v>
      </c>
      <c r="G8" s="376"/>
      <c r="H8" s="368"/>
      <c r="I8"/>
      <c r="J8" s="128"/>
      <c r="K8" s="94"/>
    </row>
    <row r="9" spans="1:35" s="88" customFormat="1" ht="25.5" customHeight="1" thickBot="1" x14ac:dyDescent="0.25">
      <c r="A9" s="171" t="str">
        <f>IF('Charity details'!A9="","",'Charity details'!A9)</f>
        <v/>
      </c>
      <c r="B9" s="171" t="str">
        <f>IF('Charity details'!B9="",IF(A9="","","Complete Sec.A"),'Charity details'!B9)</f>
        <v/>
      </c>
      <c r="C9" s="171" t="str">
        <f>IF('Charity details'!AB9="",IF(A9="","","Complete Sec.A"),'Charity details'!AB9)</f>
        <v/>
      </c>
      <c r="D9" s="109"/>
      <c r="E9" s="16"/>
      <c r="F9" s="16"/>
      <c r="G9" s="12"/>
      <c r="H9" s="126"/>
      <c r="I9"/>
      <c r="J9" s="93"/>
      <c r="K9" s="93"/>
    </row>
    <row r="10" spans="1:35" s="88" customFormat="1" ht="25.5" customHeight="1" thickBot="1" x14ac:dyDescent="0.25">
      <c r="A10" s="117" t="str">
        <f>IF('Charity details'!A10="","",'Charity details'!A10)</f>
        <v/>
      </c>
      <c r="B10" s="117" t="str">
        <f>IF('Charity details'!B10="",IF(A10="","","Complete Sec.A"),'Charity details'!B10)</f>
        <v/>
      </c>
      <c r="C10" s="117" t="str">
        <f>IF('Charity details'!AB10="",IF(A10="","","Complete Sec.A"),'Charity details'!AB10)</f>
        <v/>
      </c>
      <c r="D10" s="109"/>
      <c r="E10" s="16"/>
      <c r="F10" s="16"/>
      <c r="G10" s="12"/>
      <c r="H10" s="16"/>
      <c r="I10"/>
      <c r="J10" s="93"/>
      <c r="K10" s="93"/>
    </row>
    <row r="11" spans="1:35" s="88" customFormat="1" ht="25.5" customHeight="1" thickBot="1" x14ac:dyDescent="0.25">
      <c r="A11" s="117" t="str">
        <f>IF('Charity details'!A11="","",'Charity details'!A11)</f>
        <v/>
      </c>
      <c r="B11" s="117" t="str">
        <f>IF('Charity details'!B11="",IF(A11="","","Complete Sec.A"),'Charity details'!B11)</f>
        <v/>
      </c>
      <c r="C11" s="117" t="str">
        <f>IF('Charity details'!AB11="",IF(A11="","","Complete Sec.A"),'Charity details'!AB11)</f>
        <v/>
      </c>
      <c r="D11" s="109"/>
      <c r="E11" s="16"/>
      <c r="F11" s="16"/>
      <c r="G11" s="12"/>
      <c r="H11" s="16"/>
      <c r="I11"/>
      <c r="J11" s="93"/>
      <c r="K11" s="93"/>
    </row>
    <row r="12" spans="1:35" s="88" customFormat="1" ht="25.5" customHeight="1" thickBot="1" x14ac:dyDescent="0.25">
      <c r="A12" s="117" t="str">
        <f>IF('Charity details'!A12="","",'Charity details'!A12)</f>
        <v/>
      </c>
      <c r="B12" s="117" t="str">
        <f>IF('Charity details'!B12="",IF(A12="","","Complete Sec.A"),'Charity details'!B12)</f>
        <v/>
      </c>
      <c r="C12" s="117" t="str">
        <f>IF('Charity details'!AB12="",IF(A12="","","Complete Sec.A"),'Charity details'!AB12)</f>
        <v/>
      </c>
      <c r="D12" s="109"/>
      <c r="E12" s="16"/>
      <c r="F12" s="16"/>
      <c r="G12" s="12"/>
      <c r="H12" s="16"/>
      <c r="I12"/>
      <c r="J12" s="93"/>
      <c r="K12" s="93"/>
    </row>
    <row r="13" spans="1:35" s="88" customFormat="1" ht="25.5" customHeight="1" thickBot="1" x14ac:dyDescent="0.25">
      <c r="A13" s="117" t="str">
        <f>IF('Charity details'!A13="","",'Charity details'!A13)</f>
        <v/>
      </c>
      <c r="B13" s="117" t="str">
        <f>IF('Charity details'!B13="",IF(A13="","","Complete Sec.A"),'Charity details'!B13)</f>
        <v/>
      </c>
      <c r="C13" s="117" t="str">
        <f>IF('Charity details'!AB13="",IF(A13="","","Complete Sec.A"),'Charity details'!AB13)</f>
        <v/>
      </c>
      <c r="D13" s="109"/>
      <c r="E13" s="16"/>
      <c r="F13" s="16"/>
      <c r="G13" s="12"/>
      <c r="H13" s="16"/>
      <c r="I13"/>
      <c r="J13" s="93"/>
      <c r="K13" s="93"/>
    </row>
    <row r="14" spans="1:35" s="88" customFormat="1" ht="25.5" customHeight="1" thickBot="1" x14ac:dyDescent="0.25">
      <c r="A14" s="117" t="str">
        <f>IF('Charity details'!A14="","",'Charity details'!A14)</f>
        <v/>
      </c>
      <c r="B14" s="117" t="str">
        <f>IF('Charity details'!B14="",IF(A14="","","Complete Sec.A"),'Charity details'!B14)</f>
        <v/>
      </c>
      <c r="C14" s="117" t="str">
        <f>IF('Charity details'!AB14="",IF(A14="","","Complete Sec.A"),'Charity details'!AB14)</f>
        <v/>
      </c>
      <c r="D14" s="109"/>
      <c r="E14" s="16"/>
      <c r="F14" s="16"/>
      <c r="G14" s="12"/>
      <c r="H14" s="16"/>
      <c r="I14"/>
      <c r="J14" s="93"/>
      <c r="K14" s="93"/>
    </row>
    <row r="15" spans="1:35" s="88" customFormat="1" ht="25.5" customHeight="1" thickBot="1" x14ac:dyDescent="0.25">
      <c r="A15" s="117" t="str">
        <f>IF('Charity details'!A15="","",'Charity details'!A15)</f>
        <v/>
      </c>
      <c r="B15" s="117" t="str">
        <f>IF('Charity details'!B15="",IF(A15="","","Complete Sec.A"),'Charity details'!B15)</f>
        <v/>
      </c>
      <c r="C15" s="117" t="str">
        <f>IF('Charity details'!AB15="",IF(A15="","","Complete Sec.A"),'Charity details'!AB15)</f>
        <v/>
      </c>
      <c r="D15" s="109"/>
      <c r="E15" s="16"/>
      <c r="F15" s="16"/>
      <c r="G15" s="12"/>
      <c r="H15" s="16"/>
      <c r="I15"/>
      <c r="J15" s="93"/>
      <c r="K15" s="93"/>
    </row>
    <row r="16" spans="1:35" s="88" customFormat="1" ht="25.5" customHeight="1" thickBot="1" x14ac:dyDescent="0.25">
      <c r="A16" s="117" t="str">
        <f>IF('Charity details'!A16="","",'Charity details'!A16)</f>
        <v/>
      </c>
      <c r="B16" s="117" t="str">
        <f>IF('Charity details'!B16="",IF(A16="","","Complete Sec.A"),'Charity details'!B16)</f>
        <v/>
      </c>
      <c r="C16" s="117" t="str">
        <f>IF('Charity details'!AB16="",IF(A16="","","Complete Sec.A"),'Charity details'!AB16)</f>
        <v/>
      </c>
      <c r="D16" s="109"/>
      <c r="E16" s="16"/>
      <c r="F16" s="16"/>
      <c r="G16" s="12"/>
      <c r="H16" s="16"/>
      <c r="I16"/>
      <c r="J16" s="93"/>
      <c r="K16" s="93"/>
    </row>
    <row r="17" spans="1:11" s="88" customFormat="1" ht="25.5" customHeight="1" thickBot="1" x14ac:dyDescent="0.25">
      <c r="A17" s="117" t="str">
        <f>IF('Charity details'!A17="","",'Charity details'!A17)</f>
        <v/>
      </c>
      <c r="B17" s="117" t="str">
        <f>IF('Charity details'!B17="",IF(A17="","","Complete Sec.A"),'Charity details'!B17)</f>
        <v/>
      </c>
      <c r="C17" s="117" t="str">
        <f>IF('Charity details'!AB17="",IF(A17="","","Complete Sec.A"),'Charity details'!AB17)</f>
        <v/>
      </c>
      <c r="D17" s="109"/>
      <c r="E17" s="16"/>
      <c r="F17" s="16"/>
      <c r="G17" s="12"/>
      <c r="H17" s="16"/>
      <c r="I17"/>
      <c r="J17" s="93"/>
      <c r="K17" s="93"/>
    </row>
    <row r="18" spans="1:11" s="88" customFormat="1" ht="25.5" customHeight="1" thickBot="1" x14ac:dyDescent="0.25">
      <c r="A18" s="117" t="str">
        <f>IF('Charity details'!A18="","",'Charity details'!A18)</f>
        <v/>
      </c>
      <c r="B18" s="117" t="str">
        <f>IF('Charity details'!B18="",IF(A18="","","Complete Sec.A"),'Charity details'!B18)</f>
        <v/>
      </c>
      <c r="C18" s="117" t="str">
        <f>IF('Charity details'!AB18="",IF(A18="","","Complete Sec.A"),'Charity details'!AB18)</f>
        <v/>
      </c>
      <c r="D18" s="109"/>
      <c r="E18" s="16"/>
      <c r="F18" s="16"/>
      <c r="G18" s="12"/>
      <c r="H18" s="16"/>
      <c r="I18"/>
      <c r="J18" s="93"/>
      <c r="K18" s="93"/>
    </row>
    <row r="19" spans="1:11" s="88" customFormat="1" ht="25.5" customHeight="1" thickBot="1" x14ac:dyDescent="0.25">
      <c r="A19" s="117" t="str">
        <f>IF('Charity details'!A19="","",'Charity details'!A19)</f>
        <v/>
      </c>
      <c r="B19" s="117" t="str">
        <f>IF('Charity details'!B19="",IF(A19="","","Complete Sec.A"),'Charity details'!B19)</f>
        <v/>
      </c>
      <c r="C19" s="117" t="str">
        <f>IF('Charity details'!AB19="",IF(A19="","","Complete Sec.A"),'Charity details'!AB19)</f>
        <v/>
      </c>
      <c r="D19" s="109"/>
      <c r="E19" s="16"/>
      <c r="F19" s="16"/>
      <c r="G19" s="12"/>
      <c r="H19" s="16"/>
      <c r="I19"/>
      <c r="J19" s="93"/>
      <c r="K19" s="93"/>
    </row>
    <row r="20" spans="1:11" s="88" customFormat="1" ht="25.5" customHeight="1" thickBot="1" x14ac:dyDescent="0.25">
      <c r="A20" s="117" t="str">
        <f>IF('Charity details'!A20="","",'Charity details'!A20)</f>
        <v/>
      </c>
      <c r="B20" s="117" t="str">
        <f>IF('Charity details'!B20="",IF(A20="","","Complete Sec.A"),'Charity details'!B20)</f>
        <v/>
      </c>
      <c r="C20" s="117" t="str">
        <f>IF('Charity details'!AB20="",IF(A20="","","Complete Sec.A"),'Charity details'!AB20)</f>
        <v/>
      </c>
      <c r="D20" s="109"/>
      <c r="E20" s="16"/>
      <c r="F20" s="16"/>
      <c r="G20" s="12"/>
      <c r="H20" s="16"/>
      <c r="I20"/>
      <c r="J20" s="93"/>
      <c r="K20" s="93"/>
    </row>
    <row r="21" spans="1:11" s="88" customFormat="1" ht="25.5" customHeight="1" thickBot="1" x14ac:dyDescent="0.25">
      <c r="A21" s="117" t="str">
        <f>IF('Charity details'!A21="","",'Charity details'!A21)</f>
        <v/>
      </c>
      <c r="B21" s="117" t="str">
        <f>IF('Charity details'!B21="",IF(A21="","","Complete Sec.A"),'Charity details'!B21)</f>
        <v/>
      </c>
      <c r="C21" s="117" t="str">
        <f>IF('Charity details'!AB21="",IF(A21="","","Complete Sec.A"),'Charity details'!AB21)</f>
        <v/>
      </c>
      <c r="D21" s="109"/>
      <c r="E21" s="16"/>
      <c r="F21" s="16"/>
      <c r="G21" s="12"/>
      <c r="H21" s="16"/>
      <c r="I21"/>
      <c r="J21" s="93"/>
      <c r="K21" s="93"/>
    </row>
    <row r="22" spans="1:11" s="88" customFormat="1" ht="25.5" customHeight="1" thickBot="1" x14ac:dyDescent="0.25">
      <c r="A22" s="117" t="str">
        <f>IF('Charity details'!A22="","",'Charity details'!A22)</f>
        <v/>
      </c>
      <c r="B22" s="117" t="str">
        <f>IF('Charity details'!B22="",IF(A22="","","Complete Sec.A"),'Charity details'!B22)</f>
        <v/>
      </c>
      <c r="C22" s="117" t="str">
        <f>IF('Charity details'!AB22="",IF(A22="","","Complete Sec.A"),'Charity details'!AB22)</f>
        <v/>
      </c>
      <c r="D22" s="109"/>
      <c r="E22" s="16"/>
      <c r="F22" s="16"/>
      <c r="G22" s="12"/>
      <c r="H22" s="16"/>
      <c r="I22"/>
      <c r="J22" s="93"/>
      <c r="K22" s="93"/>
    </row>
    <row r="23" spans="1:11" s="88" customFormat="1" ht="25.5" customHeight="1" thickBot="1" x14ac:dyDescent="0.25">
      <c r="A23" s="117" t="str">
        <f>IF('Charity details'!A23="","",'Charity details'!A23)</f>
        <v/>
      </c>
      <c r="B23" s="117" t="str">
        <f>IF('Charity details'!B23="",IF(A23="","","Complete Sec.A"),'Charity details'!B23)</f>
        <v/>
      </c>
      <c r="C23" s="117" t="str">
        <f>IF('Charity details'!AB23="",IF(A23="","","Complete Sec.A"),'Charity details'!AB23)</f>
        <v/>
      </c>
      <c r="D23" s="109"/>
      <c r="E23" s="16"/>
      <c r="F23" s="16"/>
      <c r="G23" s="12"/>
      <c r="H23" s="16"/>
      <c r="I23"/>
      <c r="J23" s="93"/>
      <c r="K23" s="93"/>
    </row>
    <row r="24" spans="1:11" s="88" customFormat="1" ht="25.5" customHeight="1" thickBot="1" x14ac:dyDescent="0.25">
      <c r="A24" s="117" t="str">
        <f>IF('Charity details'!A24="","",'Charity details'!A24)</f>
        <v/>
      </c>
      <c r="B24" s="117" t="str">
        <f>IF('Charity details'!B24="",IF(A24="","","Complete Sec.A"),'Charity details'!B24)</f>
        <v/>
      </c>
      <c r="C24" s="117" t="str">
        <f>IF('Charity details'!AB24="",IF(A24="","","Complete Sec.A"),'Charity details'!AB24)</f>
        <v/>
      </c>
      <c r="D24" s="109"/>
      <c r="E24" s="16"/>
      <c r="F24" s="16"/>
      <c r="G24" s="12"/>
      <c r="H24" s="16"/>
      <c r="I24"/>
      <c r="J24" s="93"/>
      <c r="K24" s="93"/>
    </row>
    <row r="25" spans="1:11" s="88" customFormat="1" ht="25.5" customHeight="1" thickBot="1" x14ac:dyDescent="0.25">
      <c r="A25" s="117" t="str">
        <f>IF('Charity details'!A25="","",'Charity details'!A25)</f>
        <v/>
      </c>
      <c r="B25" s="117" t="str">
        <f>IF('Charity details'!B25="",IF(A25="","","Complete Sec.A"),'Charity details'!B25)</f>
        <v/>
      </c>
      <c r="C25" s="117" t="str">
        <f>IF('Charity details'!AB25="",IF(A25="","","Complete Sec.A"),'Charity details'!AB25)</f>
        <v/>
      </c>
      <c r="D25" s="109"/>
      <c r="E25" s="16"/>
      <c r="F25" s="16"/>
      <c r="G25" s="12"/>
      <c r="H25" s="16"/>
      <c r="I25"/>
      <c r="J25" s="93"/>
      <c r="K25" s="93"/>
    </row>
    <row r="26" spans="1:11" s="88" customFormat="1" ht="25.5" customHeight="1" thickBot="1" x14ac:dyDescent="0.25">
      <c r="A26" s="117" t="str">
        <f>IF('Charity details'!A26="","",'Charity details'!A26)</f>
        <v/>
      </c>
      <c r="B26" s="117" t="str">
        <f>IF('Charity details'!B26="",IF(A26="","","Complete Sec.A"),'Charity details'!B26)</f>
        <v/>
      </c>
      <c r="C26" s="117" t="str">
        <f>IF('Charity details'!AB26="",IF(A26="","","Complete Sec.A"),'Charity details'!AB26)</f>
        <v/>
      </c>
      <c r="D26" s="109"/>
      <c r="E26" s="16"/>
      <c r="F26" s="16"/>
      <c r="G26" s="12"/>
      <c r="H26" s="16"/>
      <c r="I26"/>
      <c r="J26" s="93"/>
      <c r="K26" s="93"/>
    </row>
    <row r="27" spans="1:11" s="88" customFormat="1" ht="25.5" customHeight="1" thickBot="1" x14ac:dyDescent="0.25">
      <c r="A27" s="117" t="str">
        <f>IF('Charity details'!A27="","",'Charity details'!A27)</f>
        <v/>
      </c>
      <c r="B27" s="117" t="str">
        <f>IF('Charity details'!B27="",IF(A27="","","Complete Sec.A"),'Charity details'!B27)</f>
        <v/>
      </c>
      <c r="C27" s="117" t="str">
        <f>IF('Charity details'!AB27="",IF(A27="","","Complete Sec.A"),'Charity details'!AB27)</f>
        <v/>
      </c>
      <c r="D27" s="109"/>
      <c r="E27" s="16"/>
      <c r="F27" s="16"/>
      <c r="G27" s="12"/>
      <c r="H27" s="16"/>
      <c r="I27"/>
      <c r="J27" s="93"/>
      <c r="K27" s="93"/>
    </row>
    <row r="28" spans="1:11" s="88" customFormat="1" ht="25.5" customHeight="1" thickBot="1" x14ac:dyDescent="0.25">
      <c r="A28" s="117" t="str">
        <f>IF('Charity details'!A28="","",'Charity details'!A28)</f>
        <v/>
      </c>
      <c r="B28" s="117" t="str">
        <f>IF('Charity details'!B28="",IF(A28="","","Complete Sec.A"),'Charity details'!B28)</f>
        <v/>
      </c>
      <c r="C28" s="117" t="str">
        <f>IF('Charity details'!AB28="",IF(A28="","","Complete Sec.A"),'Charity details'!AB28)</f>
        <v/>
      </c>
      <c r="D28" s="109"/>
      <c r="E28" s="16"/>
      <c r="F28" s="16"/>
      <c r="G28" s="12"/>
      <c r="H28" s="16"/>
      <c r="I28"/>
      <c r="J28" s="93"/>
      <c r="K28" s="93"/>
    </row>
    <row r="29" spans="1:11" s="88" customFormat="1" ht="25.5" customHeight="1" thickBot="1" x14ac:dyDescent="0.25">
      <c r="A29" s="117" t="str">
        <f>IF('Charity details'!A29="","",'Charity details'!A29)</f>
        <v/>
      </c>
      <c r="B29" s="117" t="str">
        <f>IF('Charity details'!B29="",IF(A29="","","Complete Sec.A"),'Charity details'!B29)</f>
        <v/>
      </c>
      <c r="C29" s="117" t="str">
        <f>IF('Charity details'!AB29="",IF(A29="","","Complete Sec.A"),'Charity details'!AB29)</f>
        <v/>
      </c>
      <c r="D29" s="109"/>
      <c r="E29" s="16"/>
      <c r="F29" s="16"/>
      <c r="G29" s="12"/>
      <c r="H29" s="16"/>
      <c r="I29"/>
      <c r="J29" s="93"/>
      <c r="K29" s="93"/>
    </row>
    <row r="30" spans="1:11" s="88" customFormat="1" ht="25.5" customHeight="1" thickBot="1" x14ac:dyDescent="0.25">
      <c r="A30" s="117" t="str">
        <f>IF('Charity details'!A30="","",'Charity details'!A30)</f>
        <v/>
      </c>
      <c r="B30" s="117" t="str">
        <f>IF('Charity details'!B30="",IF(A30="","","Complete Sec.A"),'Charity details'!B30)</f>
        <v/>
      </c>
      <c r="C30" s="117" t="str">
        <f>IF('Charity details'!AB30="",IF(A30="","","Complete Sec.A"),'Charity details'!AB30)</f>
        <v/>
      </c>
      <c r="D30" s="109"/>
      <c r="E30" s="16"/>
      <c r="F30" s="16"/>
      <c r="G30" s="12"/>
      <c r="H30" s="16"/>
      <c r="I30"/>
      <c r="J30" s="93"/>
      <c r="K30" s="93"/>
    </row>
    <row r="31" spans="1:11" s="88" customFormat="1" ht="25.5" customHeight="1" thickBot="1" x14ac:dyDescent="0.25">
      <c r="A31" s="117" t="str">
        <f>IF('Charity details'!A31="","",'Charity details'!A31)</f>
        <v/>
      </c>
      <c r="B31" s="117" t="str">
        <f>IF('Charity details'!B31="",IF(A31="","","Complete Sec.A"),'Charity details'!B31)</f>
        <v/>
      </c>
      <c r="C31" s="117" t="str">
        <f>IF('Charity details'!AB31="",IF(A31="","","Complete Sec.A"),'Charity details'!AB31)</f>
        <v/>
      </c>
      <c r="D31" s="109"/>
      <c r="E31" s="16"/>
      <c r="F31" s="16"/>
      <c r="G31" s="12"/>
      <c r="H31" s="16"/>
      <c r="I31"/>
      <c r="J31" s="93"/>
      <c r="K31" s="93"/>
    </row>
    <row r="32" spans="1:11" s="88" customFormat="1" ht="25.5" customHeight="1" thickBot="1" x14ac:dyDescent="0.25">
      <c r="A32" s="117" t="str">
        <f>IF('Charity details'!A32="","",'Charity details'!A32)</f>
        <v/>
      </c>
      <c r="B32" s="117" t="str">
        <f>IF('Charity details'!B32="",IF(A32="","","Complete Sec.A"),'Charity details'!B32)</f>
        <v/>
      </c>
      <c r="C32" s="117" t="str">
        <f>IF('Charity details'!AB32="",IF(A32="","","Complete Sec.A"),'Charity details'!AB32)</f>
        <v/>
      </c>
      <c r="D32" s="109"/>
      <c r="E32" s="16"/>
      <c r="F32" s="16"/>
      <c r="G32" s="12"/>
      <c r="H32" s="16"/>
      <c r="I32"/>
      <c r="J32" s="93"/>
      <c r="K32" s="93"/>
    </row>
    <row r="33" spans="1:11" s="88" customFormat="1" ht="25.5" customHeight="1" thickBot="1" x14ac:dyDescent="0.25">
      <c r="A33" s="117" t="str">
        <f>IF('Charity details'!A33="","",'Charity details'!A33)</f>
        <v/>
      </c>
      <c r="B33" s="117" t="str">
        <f>IF('Charity details'!B33="",IF(A33="","","Complete Sec.A"),'Charity details'!B33)</f>
        <v/>
      </c>
      <c r="C33" s="117" t="str">
        <f>IF('Charity details'!AB33="",IF(A33="","","Complete Sec.A"),'Charity details'!AB33)</f>
        <v/>
      </c>
      <c r="D33" s="109"/>
      <c r="E33" s="16"/>
      <c r="F33" s="16"/>
      <c r="G33" s="12"/>
      <c r="H33" s="16"/>
      <c r="I33"/>
      <c r="J33" s="93"/>
      <c r="K33" s="93"/>
    </row>
    <row r="34" spans="1:11" s="88" customFormat="1" ht="25.5" customHeight="1" thickBot="1" x14ac:dyDescent="0.25">
      <c r="A34" s="117" t="str">
        <f>IF('Charity details'!A34="","",'Charity details'!A34)</f>
        <v/>
      </c>
      <c r="B34" s="117" t="str">
        <f>IF('Charity details'!B34="",IF(A34="","","Complete Sec.A"),'Charity details'!B34)</f>
        <v/>
      </c>
      <c r="C34" s="117" t="str">
        <f>IF('Charity details'!AB34="",IF(A34="","","Complete Sec.A"),'Charity details'!AB34)</f>
        <v/>
      </c>
      <c r="D34" s="109"/>
      <c r="E34" s="16"/>
      <c r="F34" s="16"/>
      <c r="G34" s="12"/>
      <c r="H34" s="16"/>
      <c r="I34"/>
      <c r="J34" s="93"/>
      <c r="K34" s="93"/>
    </row>
    <row r="35" spans="1:11" s="88" customFormat="1" ht="25.5" customHeight="1" thickBot="1" x14ac:dyDescent="0.25">
      <c r="A35" s="117" t="str">
        <f>IF('Charity details'!A35="","",'Charity details'!A35)</f>
        <v/>
      </c>
      <c r="B35" s="117" t="str">
        <f>IF('Charity details'!B35="",IF(A35="","","Complete Sec.A"),'Charity details'!B35)</f>
        <v/>
      </c>
      <c r="C35" s="117" t="str">
        <f>IF('Charity details'!AB35="",IF(A35="","","Complete Sec.A"),'Charity details'!AB35)</f>
        <v/>
      </c>
      <c r="D35" s="109"/>
      <c r="E35" s="16"/>
      <c r="F35" s="16"/>
      <c r="G35" s="12"/>
      <c r="H35" s="16"/>
      <c r="I35"/>
      <c r="J35" s="93"/>
      <c r="K35" s="93"/>
    </row>
    <row r="36" spans="1:11" s="88" customFormat="1" ht="25.5" customHeight="1" thickBot="1" x14ac:dyDescent="0.25">
      <c r="A36" s="117" t="str">
        <f>IF('Charity details'!A36="","",'Charity details'!A36)</f>
        <v/>
      </c>
      <c r="B36" s="117" t="str">
        <f>IF('Charity details'!B36="",IF(A36="","","Complete Sec.A"),'Charity details'!B36)</f>
        <v/>
      </c>
      <c r="C36" s="117" t="str">
        <f>IF('Charity details'!AB36="",IF(A36="","","Complete Sec.A"),'Charity details'!AB36)</f>
        <v/>
      </c>
      <c r="D36" s="109"/>
      <c r="E36" s="16"/>
      <c r="F36" s="16"/>
      <c r="G36" s="12"/>
      <c r="H36" s="16"/>
      <c r="I36"/>
      <c r="J36" s="93"/>
      <c r="K36" s="93"/>
    </row>
    <row r="37" spans="1:11" s="88" customFormat="1" ht="25.5" customHeight="1" thickBot="1" x14ac:dyDescent="0.25">
      <c r="A37" s="117" t="str">
        <f>IF('Charity details'!A37="","",'Charity details'!A37)</f>
        <v/>
      </c>
      <c r="B37" s="117" t="str">
        <f>IF('Charity details'!B37="",IF(A37="","","Complete Sec.A"),'Charity details'!B37)</f>
        <v/>
      </c>
      <c r="C37" s="117" t="str">
        <f>IF('Charity details'!AB37="",IF(A37="","","Complete Sec.A"),'Charity details'!AB37)</f>
        <v/>
      </c>
      <c r="D37" s="109"/>
      <c r="E37" s="16"/>
      <c r="F37" s="16"/>
      <c r="G37" s="12"/>
      <c r="H37" s="16"/>
      <c r="I37"/>
      <c r="J37" s="93"/>
      <c r="K37" s="93"/>
    </row>
    <row r="38" spans="1:11" s="88" customFormat="1" ht="25.5" customHeight="1" thickBot="1" x14ac:dyDescent="0.25">
      <c r="A38" s="117" t="str">
        <f>IF('Charity details'!A38="","",'Charity details'!A38)</f>
        <v/>
      </c>
      <c r="B38" s="117" t="str">
        <f>IF('Charity details'!B38="",IF(A38="","","Complete Sec.A"),'Charity details'!B38)</f>
        <v/>
      </c>
      <c r="C38" s="117" t="str">
        <f>IF('Charity details'!AB38="",IF(A38="","","Complete Sec.A"),'Charity details'!AB38)</f>
        <v/>
      </c>
      <c r="D38" s="109"/>
      <c r="E38" s="16"/>
      <c r="F38" s="16"/>
      <c r="G38" s="12"/>
      <c r="H38" s="16"/>
      <c r="I38"/>
      <c r="J38" s="93"/>
      <c r="K38" s="93"/>
    </row>
    <row r="39" spans="1:11" s="88" customFormat="1" ht="25.5" customHeight="1" thickBot="1" x14ac:dyDescent="0.25">
      <c r="A39" s="117" t="str">
        <f>IF('Charity details'!A39="","",'Charity details'!A39)</f>
        <v/>
      </c>
      <c r="B39" s="117" t="str">
        <f>IF('Charity details'!B39="",IF(A39="","","Complete Sec.A"),'Charity details'!B39)</f>
        <v/>
      </c>
      <c r="C39" s="117" t="str">
        <f>IF('Charity details'!AB39="",IF(A39="","","Complete Sec.A"),'Charity details'!AB39)</f>
        <v/>
      </c>
      <c r="D39" s="109"/>
      <c r="E39" s="16"/>
      <c r="F39" s="16"/>
      <c r="G39" s="12"/>
      <c r="H39" s="16"/>
      <c r="I39"/>
      <c r="J39" s="93"/>
      <c r="K39" s="93"/>
    </row>
    <row r="40" spans="1:11" s="88" customFormat="1" ht="25.5" customHeight="1" thickBot="1" x14ac:dyDescent="0.25">
      <c r="A40" s="117" t="str">
        <f>IF('Charity details'!A40="","",'Charity details'!A40)</f>
        <v/>
      </c>
      <c r="B40" s="117" t="str">
        <f>IF('Charity details'!B40="",IF(A40="","","Complete Sec.A"),'Charity details'!B40)</f>
        <v/>
      </c>
      <c r="C40" s="117" t="str">
        <f>IF('Charity details'!AB40="",IF(A40="","","Complete Sec.A"),'Charity details'!AB40)</f>
        <v/>
      </c>
      <c r="D40" s="109"/>
      <c r="E40" s="16"/>
      <c r="F40" s="16"/>
      <c r="G40" s="12"/>
      <c r="H40" s="16"/>
      <c r="I40"/>
      <c r="J40" s="93"/>
      <c r="K40" s="93"/>
    </row>
    <row r="41" spans="1:11" s="88" customFormat="1" ht="25.5" customHeight="1" thickBot="1" x14ac:dyDescent="0.25">
      <c r="A41" s="117" t="str">
        <f>IF('Charity details'!A41="","",'Charity details'!A41)</f>
        <v/>
      </c>
      <c r="B41" s="117" t="str">
        <f>IF('Charity details'!B41="",IF(A41="","","Complete Sec.A"),'Charity details'!B41)</f>
        <v/>
      </c>
      <c r="C41" s="117" t="str">
        <f>IF('Charity details'!AB41="",IF(A41="","","Complete Sec.A"),'Charity details'!AB41)</f>
        <v/>
      </c>
      <c r="D41" s="109"/>
      <c r="E41" s="16"/>
      <c r="F41" s="16"/>
      <c r="G41" s="12"/>
      <c r="H41" s="16"/>
      <c r="I41"/>
      <c r="J41" s="93"/>
      <c r="K41" s="93"/>
    </row>
    <row r="42" spans="1:11" s="88" customFormat="1" ht="25.5" customHeight="1" thickBot="1" x14ac:dyDescent="0.25">
      <c r="A42" s="117" t="str">
        <f>IF('Charity details'!A42="","",'Charity details'!A42)</f>
        <v/>
      </c>
      <c r="B42" s="117" t="str">
        <f>IF('Charity details'!B42="",IF(A42="","","Complete Sec.A"),'Charity details'!B42)</f>
        <v/>
      </c>
      <c r="C42" s="117" t="str">
        <f>IF('Charity details'!AB42="",IF(A42="","","Complete Sec.A"),'Charity details'!AB42)</f>
        <v/>
      </c>
      <c r="D42" s="109"/>
      <c r="E42" s="16"/>
      <c r="F42" s="16"/>
      <c r="G42" s="12"/>
      <c r="H42" s="16"/>
      <c r="I42"/>
      <c r="J42" s="93"/>
      <c r="K42" s="93"/>
    </row>
    <row r="43" spans="1:11" s="88" customFormat="1" ht="25.5" customHeight="1" thickBot="1" x14ac:dyDescent="0.25">
      <c r="A43" s="117" t="str">
        <f>IF('Charity details'!A43="","",'Charity details'!A43)</f>
        <v/>
      </c>
      <c r="B43" s="117" t="str">
        <f>IF('Charity details'!B43="",IF(A43="","","Complete Sec.A"),'Charity details'!B43)</f>
        <v/>
      </c>
      <c r="C43" s="117" t="str">
        <f>IF('Charity details'!AB43="",IF(A43="","","Complete Sec.A"),'Charity details'!AB43)</f>
        <v/>
      </c>
      <c r="D43" s="109"/>
      <c r="E43" s="16"/>
      <c r="F43" s="16"/>
      <c r="G43" s="12"/>
      <c r="H43" s="16"/>
      <c r="I43"/>
      <c r="J43" s="93"/>
      <c r="K43" s="93"/>
    </row>
    <row r="44" spans="1:11" s="88" customFormat="1" ht="25.5" customHeight="1" thickBot="1" x14ac:dyDescent="0.25">
      <c r="A44" s="117" t="str">
        <f>IF('Charity details'!A44="","",'Charity details'!A44)</f>
        <v/>
      </c>
      <c r="B44" s="117" t="str">
        <f>IF('Charity details'!B44="",IF(A44="","","Complete Sec.A"),'Charity details'!B44)</f>
        <v/>
      </c>
      <c r="C44" s="117" t="str">
        <f>IF('Charity details'!AB44="",IF(A44="","","Complete Sec.A"),'Charity details'!AB44)</f>
        <v/>
      </c>
      <c r="D44" s="109"/>
      <c r="E44" s="16"/>
      <c r="F44" s="16"/>
      <c r="G44" s="12"/>
      <c r="H44" s="16"/>
      <c r="I44"/>
      <c r="J44" s="93"/>
      <c r="K44" s="93"/>
    </row>
    <row r="45" spans="1:11" s="88" customFormat="1" ht="25.5" customHeight="1" thickBot="1" x14ac:dyDescent="0.25">
      <c r="A45" s="117" t="str">
        <f>IF('Charity details'!A45="","",'Charity details'!A45)</f>
        <v/>
      </c>
      <c r="B45" s="117" t="str">
        <f>IF('Charity details'!B45="",IF(A45="","","Complete Sec.A"),'Charity details'!B45)</f>
        <v/>
      </c>
      <c r="C45" s="117" t="str">
        <f>IF('Charity details'!AB45="",IF(A45="","","Complete Sec.A"),'Charity details'!AB45)</f>
        <v/>
      </c>
      <c r="D45" s="109"/>
      <c r="E45" s="16"/>
      <c r="F45" s="16"/>
      <c r="G45" s="12"/>
      <c r="H45" s="16"/>
      <c r="I45"/>
      <c r="J45" s="93"/>
      <c r="K45" s="93"/>
    </row>
    <row r="46" spans="1:11" s="88" customFormat="1" ht="25.5" customHeight="1" thickBot="1" x14ac:dyDescent="0.25">
      <c r="A46" s="117" t="str">
        <f>IF('Charity details'!A46="","",'Charity details'!A46)</f>
        <v/>
      </c>
      <c r="B46" s="117" t="str">
        <f>IF('Charity details'!B46="",IF(A46="","","Complete Sec.A"),'Charity details'!B46)</f>
        <v/>
      </c>
      <c r="C46" s="117" t="str">
        <f>IF('Charity details'!AB46="",IF(A46="","","Complete Sec.A"),'Charity details'!AB46)</f>
        <v/>
      </c>
      <c r="D46" s="109"/>
      <c r="E46" s="16"/>
      <c r="F46" s="16"/>
      <c r="G46" s="12"/>
      <c r="H46" s="16"/>
      <c r="I46"/>
      <c r="J46" s="93"/>
      <c r="K46" s="93"/>
    </row>
    <row r="47" spans="1:11" s="88" customFormat="1" ht="25.5" customHeight="1" thickBot="1" x14ac:dyDescent="0.25">
      <c r="A47" s="117" t="str">
        <f>IF('Charity details'!A47="","",'Charity details'!A47)</f>
        <v/>
      </c>
      <c r="B47" s="117" t="str">
        <f>IF('Charity details'!B47="",IF(A47="","","Complete Sec.A"),'Charity details'!B47)</f>
        <v/>
      </c>
      <c r="C47" s="117" t="str">
        <f>IF('Charity details'!AB47="",IF(A47="","","Complete Sec.A"),'Charity details'!AB47)</f>
        <v/>
      </c>
      <c r="D47" s="109"/>
      <c r="E47" s="16"/>
      <c r="F47" s="16"/>
      <c r="G47" s="12"/>
      <c r="H47" s="16"/>
      <c r="I47"/>
      <c r="J47" s="93"/>
      <c r="K47" s="93"/>
    </row>
    <row r="48" spans="1:11" s="88" customFormat="1" ht="25.5" customHeight="1" thickBot="1" x14ac:dyDescent="0.25">
      <c r="A48" s="117" t="str">
        <f>IF('Charity details'!A48="","",'Charity details'!A48)</f>
        <v/>
      </c>
      <c r="B48" s="117" t="str">
        <f>IF('Charity details'!B48="",IF(A48="","","Complete Sec.A"),'Charity details'!B48)</f>
        <v/>
      </c>
      <c r="C48" s="117" t="str">
        <f>IF('Charity details'!AB48="",IF(A48="","","Complete Sec.A"),'Charity details'!AB48)</f>
        <v/>
      </c>
      <c r="D48" s="109"/>
      <c r="E48" s="16"/>
      <c r="F48" s="16"/>
      <c r="G48" s="12"/>
      <c r="H48" s="16"/>
      <c r="I48"/>
      <c r="J48" s="93"/>
      <c r="K48" s="93"/>
    </row>
    <row r="49" spans="1:11" s="88" customFormat="1" ht="25.5" customHeight="1" thickBot="1" x14ac:dyDescent="0.25">
      <c r="A49" s="117" t="str">
        <f>IF('Charity details'!A49="","",'Charity details'!A49)</f>
        <v/>
      </c>
      <c r="B49" s="117" t="str">
        <f>IF('Charity details'!B49="",IF(A49="","","Complete Sec.A"),'Charity details'!B49)</f>
        <v/>
      </c>
      <c r="C49" s="117" t="str">
        <f>IF('Charity details'!AB49="",IF(A49="","","Complete Sec.A"),'Charity details'!AB49)</f>
        <v/>
      </c>
      <c r="D49" s="109"/>
      <c r="E49" s="16"/>
      <c r="F49" s="16"/>
      <c r="G49" s="12"/>
      <c r="H49" s="16"/>
      <c r="I49"/>
      <c r="J49" s="93"/>
      <c r="K49" s="93"/>
    </row>
    <row r="50" spans="1:11" s="88" customFormat="1" ht="25.5" customHeight="1" thickBot="1" x14ac:dyDescent="0.25">
      <c r="A50" s="117" t="str">
        <f>IF('Charity details'!A50="","",'Charity details'!A50)</f>
        <v/>
      </c>
      <c r="B50" s="117" t="str">
        <f>IF('Charity details'!B50="",IF(A50="","","Complete Sec.A"),'Charity details'!B50)</f>
        <v/>
      </c>
      <c r="C50" s="117" t="str">
        <f>IF('Charity details'!AB50="",IF(A50="","","Complete Sec.A"),'Charity details'!AB50)</f>
        <v/>
      </c>
      <c r="D50" s="109"/>
      <c r="E50" s="16"/>
      <c r="F50" s="16"/>
      <c r="G50" s="12"/>
      <c r="H50" s="16"/>
      <c r="I50"/>
      <c r="J50" s="93"/>
      <c r="K50" s="93"/>
    </row>
    <row r="51" spans="1:11" s="88" customFormat="1" ht="25.5" customHeight="1" thickBot="1" x14ac:dyDescent="0.25">
      <c r="A51" s="117" t="str">
        <f>IF('Charity details'!A51="","",'Charity details'!A51)</f>
        <v/>
      </c>
      <c r="B51" s="117" t="str">
        <f>IF('Charity details'!B51="",IF(A51="","","Complete Sec.A"),'Charity details'!B51)</f>
        <v/>
      </c>
      <c r="C51" s="117" t="str">
        <f>IF('Charity details'!AB51="",IF(A51="","","Complete Sec.A"),'Charity details'!AB51)</f>
        <v/>
      </c>
      <c r="D51" s="109"/>
      <c r="E51" s="16"/>
      <c r="F51" s="16"/>
      <c r="G51" s="12"/>
      <c r="H51" s="16"/>
      <c r="I51"/>
      <c r="J51" s="93"/>
      <c r="K51" s="93"/>
    </row>
    <row r="52" spans="1:11" s="88" customFormat="1" ht="25.5" customHeight="1" thickBot="1" x14ac:dyDescent="0.25">
      <c r="A52" s="117" t="str">
        <f>IF('Charity details'!A52="","",'Charity details'!A52)</f>
        <v/>
      </c>
      <c r="B52" s="117" t="str">
        <f>IF('Charity details'!B52="",IF(A52="","","Complete Sec.A"),'Charity details'!B52)</f>
        <v/>
      </c>
      <c r="C52" s="117" t="str">
        <f>IF('Charity details'!AB52="",IF(A52="","","Complete Sec.A"),'Charity details'!AB52)</f>
        <v/>
      </c>
      <c r="D52" s="109"/>
      <c r="E52" s="16"/>
      <c r="F52" s="16"/>
      <c r="G52" s="12"/>
      <c r="H52" s="16"/>
      <c r="I52"/>
      <c r="J52" s="93"/>
      <c r="K52" s="93"/>
    </row>
    <row r="53" spans="1:11" s="88" customFormat="1" ht="25.5" customHeight="1" thickBot="1" x14ac:dyDescent="0.25">
      <c r="A53" s="117" t="str">
        <f>IF('Charity details'!A53="","",'Charity details'!A53)</f>
        <v/>
      </c>
      <c r="B53" s="117" t="str">
        <f>IF('Charity details'!B53="",IF(A53="","","Complete Sec.A"),'Charity details'!B53)</f>
        <v/>
      </c>
      <c r="C53" s="117" t="str">
        <f>IF('Charity details'!AB53="",IF(A53="","","Complete Sec.A"),'Charity details'!AB53)</f>
        <v/>
      </c>
      <c r="D53" s="109"/>
      <c r="E53" s="16"/>
      <c r="F53" s="16"/>
      <c r="G53" s="12"/>
      <c r="H53" s="16"/>
      <c r="I53"/>
      <c r="J53" s="93"/>
      <c r="K53" s="93"/>
    </row>
    <row r="54" spans="1:11" s="88" customFormat="1" ht="25.5" customHeight="1" thickBot="1" x14ac:dyDescent="0.25">
      <c r="A54" s="117" t="str">
        <f>IF('Charity details'!A54="","",'Charity details'!A54)</f>
        <v/>
      </c>
      <c r="B54" s="117" t="str">
        <f>IF('Charity details'!B54="",IF(A54="","","Complete Sec.A"),'Charity details'!B54)</f>
        <v/>
      </c>
      <c r="C54" s="117" t="str">
        <f>IF('Charity details'!AB54="",IF(A54="","","Complete Sec.A"),'Charity details'!AB54)</f>
        <v/>
      </c>
      <c r="D54" s="109"/>
      <c r="E54" s="16"/>
      <c r="F54" s="16"/>
      <c r="G54" s="12"/>
      <c r="H54" s="16"/>
      <c r="I54"/>
      <c r="J54" s="93"/>
      <c r="K54" s="93"/>
    </row>
    <row r="55" spans="1:11" s="88" customFormat="1" ht="25.5" customHeight="1" thickBot="1" x14ac:dyDescent="0.25">
      <c r="A55" s="117" t="str">
        <f>IF('Charity details'!A55="","",'Charity details'!A55)</f>
        <v/>
      </c>
      <c r="B55" s="117" t="str">
        <f>IF('Charity details'!B55="",IF(A55="","","Complete Sec.A"),'Charity details'!B55)</f>
        <v/>
      </c>
      <c r="C55" s="117" t="str">
        <f>IF('Charity details'!AB55="",IF(A55="","","Complete Sec.A"),'Charity details'!AB55)</f>
        <v/>
      </c>
      <c r="D55" s="109"/>
      <c r="E55" s="16"/>
      <c r="F55" s="16"/>
      <c r="G55" s="12"/>
      <c r="H55" s="16"/>
      <c r="I55"/>
      <c r="J55" s="93"/>
      <c r="K55" s="93"/>
    </row>
    <row r="56" spans="1:11" s="88" customFormat="1" ht="25.5" customHeight="1" thickBot="1" x14ac:dyDescent="0.25">
      <c r="A56" s="117" t="str">
        <f>IF('Charity details'!A56="","",'Charity details'!A56)</f>
        <v/>
      </c>
      <c r="B56" s="117" t="str">
        <f>IF('Charity details'!B56="",IF(A56="","","Complete Sec.A"),'Charity details'!B56)</f>
        <v/>
      </c>
      <c r="C56" s="117" t="str">
        <f>IF('Charity details'!AB56="",IF(A56="","","Complete Sec.A"),'Charity details'!AB56)</f>
        <v/>
      </c>
      <c r="D56" s="109"/>
      <c r="E56" s="16"/>
      <c r="F56" s="16"/>
      <c r="G56" s="12"/>
      <c r="H56" s="16"/>
      <c r="I56"/>
      <c r="J56" s="93"/>
      <c r="K56" s="93"/>
    </row>
    <row r="57" spans="1:11" s="88" customFormat="1" ht="25.5" customHeight="1" thickBot="1" x14ac:dyDescent="0.25">
      <c r="A57" s="117" t="str">
        <f>IF('Charity details'!A57="","",'Charity details'!A57)</f>
        <v/>
      </c>
      <c r="B57" s="117" t="str">
        <f>IF('Charity details'!B57="",IF(A57="","","Complete Sec.A"),'Charity details'!B57)</f>
        <v/>
      </c>
      <c r="C57" s="117" t="str">
        <f>IF('Charity details'!AB57="",IF(A57="","","Complete Sec.A"),'Charity details'!AB57)</f>
        <v/>
      </c>
      <c r="D57" s="109"/>
      <c r="E57" s="16"/>
      <c r="F57" s="16"/>
      <c r="G57" s="12"/>
      <c r="H57" s="16"/>
      <c r="I57"/>
      <c r="J57" s="93"/>
      <c r="K57" s="93"/>
    </row>
    <row r="58" spans="1:11" s="88" customFormat="1" ht="25.5" customHeight="1" thickBot="1" x14ac:dyDescent="0.25">
      <c r="A58" s="117" t="str">
        <f>IF('Charity details'!A58="","",'Charity details'!A58)</f>
        <v/>
      </c>
      <c r="B58" s="117" t="str">
        <f>IF('Charity details'!B58="",IF(A58="","","Complete Sec.A"),'Charity details'!B58)</f>
        <v/>
      </c>
      <c r="C58" s="117" t="str">
        <f>IF('Charity details'!AB58="",IF(A58="","","Complete Sec.A"),'Charity details'!AB58)</f>
        <v/>
      </c>
      <c r="D58" s="109"/>
      <c r="E58" s="16"/>
      <c r="F58" s="16"/>
      <c r="G58" s="12"/>
      <c r="H58" s="16"/>
      <c r="I58"/>
      <c r="J58" s="93"/>
      <c r="K58" s="93"/>
    </row>
    <row r="59" spans="1:11" s="88" customFormat="1" ht="25.5" customHeight="1" thickBot="1" x14ac:dyDescent="0.25">
      <c r="A59" s="117" t="str">
        <f>IF('Charity details'!A59="","",'Charity details'!A59)</f>
        <v/>
      </c>
      <c r="B59" s="117" t="str">
        <f>IF('Charity details'!B59="",IF(A59="","","Complete Sec.A"),'Charity details'!B59)</f>
        <v/>
      </c>
      <c r="C59" s="117" t="str">
        <f>IF('Charity details'!AB59="",IF(A59="","","Complete Sec.A"),'Charity details'!AB59)</f>
        <v/>
      </c>
      <c r="D59" s="109"/>
      <c r="E59" s="16"/>
      <c r="F59" s="16"/>
      <c r="G59" s="12"/>
      <c r="H59" s="16"/>
      <c r="I59"/>
      <c r="J59" s="93"/>
      <c r="K59" s="93"/>
    </row>
    <row r="60" spans="1:11" s="88" customFormat="1" ht="25.5" customHeight="1" thickBot="1" x14ac:dyDescent="0.25">
      <c r="A60" s="117" t="str">
        <f>IF('Charity details'!A60="","",'Charity details'!A60)</f>
        <v/>
      </c>
      <c r="B60" s="117" t="str">
        <f>IF('Charity details'!B60="",IF(A60="","","Complete Sec.A"),'Charity details'!B60)</f>
        <v/>
      </c>
      <c r="C60" s="117" t="str">
        <f>IF('Charity details'!AB60="",IF(A60="","","Complete Sec.A"),'Charity details'!AB60)</f>
        <v/>
      </c>
      <c r="D60" s="109"/>
      <c r="E60" s="16"/>
      <c r="F60" s="16"/>
      <c r="G60" s="12"/>
      <c r="H60" s="16"/>
      <c r="I60"/>
      <c r="J60" s="93"/>
      <c r="K60" s="93"/>
    </row>
    <row r="61" spans="1:11" s="88" customFormat="1" ht="25.5" customHeight="1" thickBot="1" x14ac:dyDescent="0.25">
      <c r="A61" s="117" t="str">
        <f>IF('Charity details'!A61="","",'Charity details'!A61)</f>
        <v/>
      </c>
      <c r="B61" s="117" t="str">
        <f>IF('Charity details'!B61="",IF(A61="","","Complete Sec.A"),'Charity details'!B61)</f>
        <v/>
      </c>
      <c r="C61" s="117" t="str">
        <f>IF('Charity details'!AB61="",IF(A61="","","Complete Sec.A"),'Charity details'!AB61)</f>
        <v/>
      </c>
      <c r="D61" s="109"/>
      <c r="E61" s="16"/>
      <c r="F61" s="16"/>
      <c r="G61" s="12"/>
      <c r="H61" s="16"/>
      <c r="I61"/>
      <c r="J61" s="93"/>
      <c r="K61" s="93"/>
    </row>
    <row r="62" spans="1:11" s="88" customFormat="1" ht="25.5" customHeight="1" thickBot="1" x14ac:dyDescent="0.25">
      <c r="A62" s="117" t="str">
        <f>IF('Charity details'!A62="","",'Charity details'!A62)</f>
        <v/>
      </c>
      <c r="B62" s="117" t="str">
        <f>IF('Charity details'!B62="",IF(A62="","","Complete Sec.A"),'Charity details'!B62)</f>
        <v/>
      </c>
      <c r="C62" s="117" t="str">
        <f>IF('Charity details'!AB62="",IF(A62="","","Complete Sec.A"),'Charity details'!AB62)</f>
        <v/>
      </c>
      <c r="D62" s="109"/>
      <c r="E62" s="16"/>
      <c r="F62" s="16"/>
      <c r="G62" s="12"/>
      <c r="H62" s="16"/>
      <c r="I62"/>
      <c r="J62" s="93"/>
      <c r="K62" s="93"/>
    </row>
    <row r="63" spans="1:11" s="88" customFormat="1" ht="25.5" customHeight="1" thickBot="1" x14ac:dyDescent="0.25">
      <c r="A63" s="117" t="str">
        <f>IF('Charity details'!A63="","",'Charity details'!A63)</f>
        <v/>
      </c>
      <c r="B63" s="117" t="str">
        <f>IF('Charity details'!B63="",IF(A63="","","Complete Sec.A"),'Charity details'!B63)</f>
        <v/>
      </c>
      <c r="C63" s="117" t="str">
        <f>IF('Charity details'!AB63="",IF(A63="","","Complete Sec.A"),'Charity details'!AB63)</f>
        <v/>
      </c>
      <c r="D63" s="109"/>
      <c r="E63" s="16"/>
      <c r="F63" s="16"/>
      <c r="G63" s="12"/>
      <c r="H63" s="16"/>
      <c r="I63"/>
      <c r="J63" s="93"/>
      <c r="K63" s="93"/>
    </row>
    <row r="64" spans="1:11" s="88" customFormat="1" ht="25.5" customHeight="1" thickBot="1" x14ac:dyDescent="0.25">
      <c r="A64" s="117" t="str">
        <f>IF('Charity details'!A64="","",'Charity details'!A64)</f>
        <v/>
      </c>
      <c r="B64" s="117" t="str">
        <f>IF('Charity details'!B64="",IF(A64="","","Complete Sec.A"),'Charity details'!B64)</f>
        <v/>
      </c>
      <c r="C64" s="117" t="str">
        <f>IF('Charity details'!AB64="",IF(A64="","","Complete Sec.A"),'Charity details'!AB64)</f>
        <v/>
      </c>
      <c r="D64" s="109"/>
      <c r="E64" s="16"/>
      <c r="F64" s="16"/>
      <c r="G64" s="12"/>
      <c r="H64" s="16"/>
      <c r="I64"/>
      <c r="J64" s="93"/>
      <c r="K64" s="93"/>
    </row>
    <row r="65" spans="1:11" s="88" customFormat="1" ht="25.5" customHeight="1" thickBot="1" x14ac:dyDescent="0.25">
      <c r="A65" s="117" t="str">
        <f>IF('Charity details'!A65="","",'Charity details'!A65)</f>
        <v/>
      </c>
      <c r="B65" s="117" t="str">
        <f>IF('Charity details'!B65="",IF(A65="","","Complete Sec.A"),'Charity details'!B65)</f>
        <v/>
      </c>
      <c r="C65" s="117" t="str">
        <f>IF('Charity details'!AB65="",IF(A65="","","Complete Sec.A"),'Charity details'!AB65)</f>
        <v/>
      </c>
      <c r="D65" s="109"/>
      <c r="E65" s="16"/>
      <c r="F65" s="16"/>
      <c r="G65" s="12"/>
      <c r="H65" s="16"/>
      <c r="I65"/>
      <c r="J65" s="93"/>
      <c r="K65" s="93"/>
    </row>
    <row r="66" spans="1:11" s="88" customFormat="1" ht="25.5" customHeight="1" thickBot="1" x14ac:dyDescent="0.25">
      <c r="A66" s="117" t="str">
        <f>IF('Charity details'!A66="","",'Charity details'!A66)</f>
        <v/>
      </c>
      <c r="B66" s="117" t="str">
        <f>IF('Charity details'!B66="",IF(A66="","","Complete Sec.A"),'Charity details'!B66)</f>
        <v/>
      </c>
      <c r="C66" s="117" t="str">
        <f>IF('Charity details'!AB66="",IF(A66="","","Complete Sec.A"),'Charity details'!AB66)</f>
        <v/>
      </c>
      <c r="D66" s="109"/>
      <c r="E66" s="16"/>
      <c r="F66" s="16"/>
      <c r="G66" s="12"/>
      <c r="H66" s="16"/>
      <c r="I66"/>
      <c r="J66" s="93"/>
      <c r="K66" s="93"/>
    </row>
    <row r="67" spans="1:11" s="88" customFormat="1" ht="25.5" customHeight="1" thickBot="1" x14ac:dyDescent="0.25">
      <c r="A67" s="117" t="str">
        <f>IF('Charity details'!A67="","",'Charity details'!A67)</f>
        <v/>
      </c>
      <c r="B67" s="117" t="str">
        <f>IF('Charity details'!B67="",IF(A67="","","Complete Sec.A"),'Charity details'!B67)</f>
        <v/>
      </c>
      <c r="C67" s="117" t="str">
        <f>IF('Charity details'!AB67="",IF(A67="","","Complete Sec.A"),'Charity details'!AB67)</f>
        <v/>
      </c>
      <c r="D67" s="109"/>
      <c r="E67" s="16"/>
      <c r="F67" s="16"/>
      <c r="G67" s="12"/>
      <c r="H67" s="16"/>
      <c r="I67"/>
      <c r="J67" s="93"/>
      <c r="K67" s="93"/>
    </row>
    <row r="68" spans="1:11" s="88" customFormat="1" ht="25.5" customHeight="1" thickBot="1" x14ac:dyDescent="0.25">
      <c r="A68" s="117" t="str">
        <f>IF('Charity details'!A68="","",'Charity details'!A68)</f>
        <v/>
      </c>
      <c r="B68" s="117" t="str">
        <f>IF('Charity details'!B68="",IF(A68="","","Complete Sec.A"),'Charity details'!B68)</f>
        <v/>
      </c>
      <c r="C68" s="117" t="str">
        <f>IF('Charity details'!AB68="",IF(A68="","","Complete Sec.A"),'Charity details'!AB68)</f>
        <v/>
      </c>
      <c r="D68" s="109"/>
      <c r="E68" s="16"/>
      <c r="F68" s="16"/>
      <c r="G68" s="12"/>
      <c r="H68" s="16"/>
      <c r="I68"/>
      <c r="J68" s="93"/>
      <c r="K68" s="93"/>
    </row>
    <row r="69" spans="1:11" s="88" customFormat="1" ht="25.5" customHeight="1" thickBot="1" x14ac:dyDescent="0.25">
      <c r="A69" s="117" t="str">
        <f>IF('Charity details'!A69="","",'Charity details'!A69)</f>
        <v/>
      </c>
      <c r="B69" s="117" t="str">
        <f>IF('Charity details'!B69="",IF(A69="","","Complete Sec.A"),'Charity details'!B69)</f>
        <v/>
      </c>
      <c r="C69" s="117" t="str">
        <f>IF('Charity details'!AB69="",IF(A69="","","Complete Sec.A"),'Charity details'!AB69)</f>
        <v/>
      </c>
      <c r="D69" s="109"/>
      <c r="E69" s="16"/>
      <c r="F69" s="16"/>
      <c r="G69" s="12"/>
      <c r="H69" s="16"/>
      <c r="I69"/>
      <c r="J69" s="93"/>
      <c r="K69" s="93"/>
    </row>
    <row r="70" spans="1:11" s="88" customFormat="1" ht="25.5" customHeight="1" thickBot="1" x14ac:dyDescent="0.25">
      <c r="A70" s="117" t="str">
        <f>IF('Charity details'!A70="","",'Charity details'!A70)</f>
        <v/>
      </c>
      <c r="B70" s="117" t="str">
        <f>IF('Charity details'!B70="",IF(A70="","","Complete Sec.A"),'Charity details'!B70)</f>
        <v/>
      </c>
      <c r="C70" s="117" t="str">
        <f>IF('Charity details'!AB70="",IF(A70="","","Complete Sec.A"),'Charity details'!AB70)</f>
        <v/>
      </c>
      <c r="D70" s="109"/>
      <c r="E70" s="16"/>
      <c r="F70" s="16"/>
      <c r="G70" s="12"/>
      <c r="H70" s="16"/>
      <c r="I70"/>
      <c r="J70" s="93"/>
      <c r="K70" s="93"/>
    </row>
    <row r="71" spans="1:11" s="88" customFormat="1" ht="25.5" customHeight="1" thickBot="1" x14ac:dyDescent="0.25">
      <c r="A71" s="117" t="str">
        <f>IF('Charity details'!A71="","",'Charity details'!A71)</f>
        <v/>
      </c>
      <c r="B71" s="117" t="str">
        <f>IF('Charity details'!B71="",IF(A71="","","Complete Sec.A"),'Charity details'!B71)</f>
        <v/>
      </c>
      <c r="C71" s="117" t="str">
        <f>IF('Charity details'!AB71="",IF(A71="","","Complete Sec.A"),'Charity details'!AB71)</f>
        <v/>
      </c>
      <c r="D71" s="109"/>
      <c r="E71" s="16"/>
      <c r="F71" s="16"/>
      <c r="G71" s="12"/>
      <c r="H71" s="16"/>
      <c r="I71"/>
      <c r="J71" s="93"/>
      <c r="K71" s="93"/>
    </row>
    <row r="72" spans="1:11" s="88" customFormat="1" ht="25.5" customHeight="1" thickBot="1" x14ac:dyDescent="0.25">
      <c r="A72" s="117" t="str">
        <f>IF('Charity details'!A72="","",'Charity details'!A72)</f>
        <v/>
      </c>
      <c r="B72" s="117" t="str">
        <f>IF('Charity details'!B72="",IF(A72="","","Complete Sec.A"),'Charity details'!B72)</f>
        <v/>
      </c>
      <c r="C72" s="117" t="str">
        <f>IF('Charity details'!AB72="",IF(A72="","","Complete Sec.A"),'Charity details'!AB72)</f>
        <v/>
      </c>
      <c r="D72" s="109"/>
      <c r="E72" s="16"/>
      <c r="F72" s="16"/>
      <c r="G72" s="12"/>
      <c r="H72" s="16"/>
      <c r="I72"/>
      <c r="J72" s="93"/>
      <c r="K72" s="93"/>
    </row>
    <row r="73" spans="1:11" s="88" customFormat="1" ht="25.5" customHeight="1" thickBot="1" x14ac:dyDescent="0.25">
      <c r="A73" s="117" t="str">
        <f>IF('Charity details'!A73="","",'Charity details'!A73)</f>
        <v/>
      </c>
      <c r="B73" s="117" t="str">
        <f>IF('Charity details'!B73="",IF(A73="","","Complete Sec.A"),'Charity details'!B73)</f>
        <v/>
      </c>
      <c r="C73" s="117" t="str">
        <f>IF('Charity details'!AB73="",IF(A73="","","Complete Sec.A"),'Charity details'!AB73)</f>
        <v/>
      </c>
      <c r="D73" s="109"/>
      <c r="E73" s="16"/>
      <c r="F73" s="16"/>
      <c r="G73" s="12"/>
      <c r="H73" s="16"/>
      <c r="I73"/>
      <c r="J73" s="93"/>
      <c r="K73" s="93"/>
    </row>
    <row r="74" spans="1:11" s="88" customFormat="1" ht="25.5" customHeight="1" thickBot="1" x14ac:dyDescent="0.25">
      <c r="A74" s="117" t="str">
        <f>IF('Charity details'!A74="","",'Charity details'!A74)</f>
        <v/>
      </c>
      <c r="B74" s="117" t="str">
        <f>IF('Charity details'!B74="",IF(A74="","","Complete Sec.A"),'Charity details'!B74)</f>
        <v/>
      </c>
      <c r="C74" s="117" t="str">
        <f>IF('Charity details'!AB74="",IF(A74="","","Complete Sec.A"),'Charity details'!AB74)</f>
        <v/>
      </c>
      <c r="D74" s="109"/>
      <c r="E74" s="16"/>
      <c r="F74" s="16"/>
      <c r="G74" s="12"/>
      <c r="H74" s="16"/>
      <c r="I74"/>
      <c r="J74" s="93"/>
      <c r="K74" s="93"/>
    </row>
    <row r="75" spans="1:11" s="88" customFormat="1" ht="25.5" customHeight="1" thickBot="1" x14ac:dyDescent="0.25">
      <c r="A75" s="117" t="str">
        <f>IF('Charity details'!A75="","",'Charity details'!A75)</f>
        <v/>
      </c>
      <c r="B75" s="117" t="str">
        <f>IF('Charity details'!B75="",IF(A75="","","Complete Sec.A"),'Charity details'!B75)</f>
        <v/>
      </c>
      <c r="C75" s="117" t="str">
        <f>IF('Charity details'!AB75="",IF(A75="","","Complete Sec.A"),'Charity details'!AB75)</f>
        <v/>
      </c>
      <c r="D75" s="109"/>
      <c r="E75" s="16"/>
      <c r="F75" s="16"/>
      <c r="G75" s="12"/>
      <c r="H75" s="16"/>
      <c r="I75"/>
      <c r="J75" s="93"/>
      <c r="K75" s="93"/>
    </row>
    <row r="76" spans="1:11" s="88" customFormat="1" ht="25.5" customHeight="1" thickBot="1" x14ac:dyDescent="0.25">
      <c r="A76" s="117" t="str">
        <f>IF('Charity details'!A76="","",'Charity details'!A76)</f>
        <v/>
      </c>
      <c r="B76" s="117" t="str">
        <f>IF('Charity details'!B76="",IF(A76="","","Complete Sec.A"),'Charity details'!B76)</f>
        <v/>
      </c>
      <c r="C76" s="117" t="str">
        <f>IF('Charity details'!AB76="",IF(A76="","","Complete Sec.A"),'Charity details'!AB76)</f>
        <v/>
      </c>
      <c r="D76" s="109"/>
      <c r="E76" s="16"/>
      <c r="F76" s="16"/>
      <c r="G76" s="12"/>
      <c r="H76" s="16"/>
      <c r="I76"/>
      <c r="J76" s="93"/>
      <c r="K76" s="93"/>
    </row>
    <row r="77" spans="1:11" s="88" customFormat="1" ht="25.5" customHeight="1" thickBot="1" x14ac:dyDescent="0.25">
      <c r="A77" s="117" t="str">
        <f>IF('Charity details'!A77="","",'Charity details'!A77)</f>
        <v/>
      </c>
      <c r="B77" s="117" t="str">
        <f>IF('Charity details'!B77="",IF(A77="","","Complete Sec.A"),'Charity details'!B77)</f>
        <v/>
      </c>
      <c r="C77" s="117" t="str">
        <f>IF('Charity details'!AB77="",IF(A77="","","Complete Sec.A"),'Charity details'!AB77)</f>
        <v/>
      </c>
      <c r="D77" s="109"/>
      <c r="E77" s="16"/>
      <c r="F77" s="16"/>
      <c r="G77" s="12"/>
      <c r="H77" s="16"/>
      <c r="I77"/>
      <c r="J77" s="93"/>
      <c r="K77" s="93"/>
    </row>
    <row r="78" spans="1:11" s="88" customFormat="1" ht="25.5" customHeight="1" thickBot="1" x14ac:dyDescent="0.25">
      <c r="A78" s="117" t="str">
        <f>IF('Charity details'!A78="","",'Charity details'!A78)</f>
        <v/>
      </c>
      <c r="B78" s="117" t="str">
        <f>IF('Charity details'!B78="",IF(A78="","","Complete Sec.A"),'Charity details'!B78)</f>
        <v/>
      </c>
      <c r="C78" s="117" t="str">
        <f>IF('Charity details'!AB78="",IF(A78="","","Complete Sec.A"),'Charity details'!AB78)</f>
        <v/>
      </c>
      <c r="D78" s="109"/>
      <c r="E78" s="16"/>
      <c r="F78" s="16"/>
      <c r="G78" s="12"/>
      <c r="H78" s="16"/>
      <c r="I78"/>
      <c r="J78" s="93"/>
      <c r="K78" s="93"/>
    </row>
    <row r="79" spans="1:11" s="88" customFormat="1" ht="25.5" customHeight="1" thickBot="1" x14ac:dyDescent="0.25">
      <c r="A79" s="117" t="str">
        <f>IF('Charity details'!A79="","",'Charity details'!A79)</f>
        <v/>
      </c>
      <c r="B79" s="117" t="str">
        <f>IF('Charity details'!B79="",IF(A79="","","Complete Sec.A"),'Charity details'!B79)</f>
        <v/>
      </c>
      <c r="C79" s="117" t="str">
        <f>IF('Charity details'!AB79="",IF(A79="","","Complete Sec.A"),'Charity details'!AB79)</f>
        <v/>
      </c>
      <c r="D79" s="109"/>
      <c r="E79" s="16"/>
      <c r="F79" s="16"/>
      <c r="G79" s="12"/>
      <c r="H79" s="16"/>
      <c r="I79"/>
      <c r="J79" s="93"/>
      <c r="K79" s="93"/>
    </row>
    <row r="80" spans="1:11" s="88" customFormat="1" ht="25.5" customHeight="1" thickBot="1" x14ac:dyDescent="0.25">
      <c r="A80" s="117" t="str">
        <f>IF('Charity details'!A80="","",'Charity details'!A80)</f>
        <v/>
      </c>
      <c r="B80" s="117" t="str">
        <f>IF('Charity details'!B80="",IF(A80="","","Complete Sec.A"),'Charity details'!B80)</f>
        <v/>
      </c>
      <c r="C80" s="117" t="str">
        <f>IF('Charity details'!AB80="",IF(A80="","","Complete Sec.A"),'Charity details'!AB80)</f>
        <v/>
      </c>
      <c r="D80" s="109"/>
      <c r="E80" s="16"/>
      <c r="F80" s="16"/>
      <c r="G80" s="12"/>
      <c r="H80" s="16"/>
      <c r="I80"/>
      <c r="J80" s="93"/>
      <c r="K80" s="93"/>
    </row>
    <row r="81" spans="1:11" s="88" customFormat="1" ht="25.5" customHeight="1" thickBot="1" x14ac:dyDescent="0.25">
      <c r="A81" s="117" t="str">
        <f>IF('Charity details'!A81="","",'Charity details'!A81)</f>
        <v/>
      </c>
      <c r="B81" s="117" t="str">
        <f>IF('Charity details'!B81="",IF(A81="","","Complete Sec.A"),'Charity details'!B81)</f>
        <v/>
      </c>
      <c r="C81" s="117" t="str">
        <f>IF('Charity details'!AB81="",IF(A81="","","Complete Sec.A"),'Charity details'!AB81)</f>
        <v/>
      </c>
      <c r="D81" s="109"/>
      <c r="E81" s="16"/>
      <c r="F81" s="16"/>
      <c r="G81" s="12"/>
      <c r="H81" s="16"/>
      <c r="I81"/>
      <c r="J81" s="93"/>
      <c r="K81" s="93"/>
    </row>
    <row r="82" spans="1:11" s="88" customFormat="1" ht="25.5" customHeight="1" thickBot="1" x14ac:dyDescent="0.25">
      <c r="A82" s="117" t="str">
        <f>IF('Charity details'!A82="","",'Charity details'!A82)</f>
        <v/>
      </c>
      <c r="B82" s="117" t="str">
        <f>IF('Charity details'!B82="",IF(A82="","","Complete Sec.A"),'Charity details'!B82)</f>
        <v/>
      </c>
      <c r="C82" s="117" t="str">
        <f>IF('Charity details'!AB82="",IF(A82="","","Complete Sec.A"),'Charity details'!AB82)</f>
        <v/>
      </c>
      <c r="D82" s="109"/>
      <c r="E82" s="16"/>
      <c r="F82" s="16"/>
      <c r="G82" s="12"/>
      <c r="H82" s="16"/>
      <c r="I82"/>
      <c r="J82" s="93"/>
      <c r="K82" s="93"/>
    </row>
    <row r="83" spans="1:11" s="88" customFormat="1" ht="25.5" customHeight="1" thickBot="1" x14ac:dyDescent="0.25">
      <c r="A83" s="117" t="str">
        <f>IF('Charity details'!A83="","",'Charity details'!A83)</f>
        <v/>
      </c>
      <c r="B83" s="117" t="str">
        <f>IF('Charity details'!B83="",IF(A83="","","Complete Sec.A"),'Charity details'!B83)</f>
        <v/>
      </c>
      <c r="C83" s="117" t="str">
        <f>IF('Charity details'!AB83="",IF(A83="","","Complete Sec.A"),'Charity details'!AB83)</f>
        <v/>
      </c>
      <c r="D83" s="109"/>
      <c r="E83" s="16"/>
      <c r="F83" s="16"/>
      <c r="G83" s="12"/>
      <c r="H83" s="16"/>
      <c r="I83"/>
      <c r="J83" s="93"/>
      <c r="K83" s="93"/>
    </row>
    <row r="84" spans="1:11" s="88" customFormat="1" ht="25.5" customHeight="1" thickBot="1" x14ac:dyDescent="0.25">
      <c r="A84" s="117" t="str">
        <f>IF('Charity details'!A84="","",'Charity details'!A84)</f>
        <v/>
      </c>
      <c r="B84" s="117" t="str">
        <f>IF('Charity details'!B84="",IF(A84="","","Complete Sec.A"),'Charity details'!B84)</f>
        <v/>
      </c>
      <c r="C84" s="117" t="str">
        <f>IF('Charity details'!AB84="",IF(A84="","","Complete Sec.A"),'Charity details'!AB84)</f>
        <v/>
      </c>
      <c r="D84" s="109"/>
      <c r="E84" s="16"/>
      <c r="F84" s="16"/>
      <c r="G84" s="12"/>
      <c r="H84" s="16"/>
      <c r="I84"/>
      <c r="J84" s="93"/>
      <c r="K84" s="93"/>
    </row>
    <row r="85" spans="1:11" s="88" customFormat="1" ht="25.5" customHeight="1" thickBot="1" x14ac:dyDescent="0.25">
      <c r="A85" s="117" t="str">
        <f>IF('Charity details'!A85="","",'Charity details'!A85)</f>
        <v/>
      </c>
      <c r="B85" s="117" t="str">
        <f>IF('Charity details'!B85="",IF(A85="","","Complete Sec.A"),'Charity details'!B85)</f>
        <v/>
      </c>
      <c r="C85" s="117" t="str">
        <f>IF('Charity details'!AB85="",IF(A85="","","Complete Sec.A"),'Charity details'!AB85)</f>
        <v/>
      </c>
      <c r="D85" s="109"/>
      <c r="E85" s="16"/>
      <c r="F85" s="16"/>
      <c r="G85" s="12"/>
      <c r="H85" s="16"/>
      <c r="I85"/>
      <c r="J85" s="93"/>
      <c r="K85" s="93"/>
    </row>
    <row r="86" spans="1:11" s="88" customFormat="1" ht="25.5" customHeight="1" thickBot="1" x14ac:dyDescent="0.25">
      <c r="A86" s="117" t="str">
        <f>IF('Charity details'!A86="","",'Charity details'!A86)</f>
        <v/>
      </c>
      <c r="B86" s="117" t="str">
        <f>IF('Charity details'!B86="",IF(A86="","","Complete Sec.A"),'Charity details'!B86)</f>
        <v/>
      </c>
      <c r="C86" s="117" t="str">
        <f>IF('Charity details'!AB86="",IF(A86="","","Complete Sec.A"),'Charity details'!AB86)</f>
        <v/>
      </c>
      <c r="D86" s="109"/>
      <c r="E86" s="16"/>
      <c r="F86" s="16"/>
      <c r="G86" s="12"/>
      <c r="H86" s="16"/>
      <c r="I86"/>
      <c r="J86" s="93"/>
      <c r="K86" s="93"/>
    </row>
    <row r="87" spans="1:11" s="88" customFormat="1" ht="25.5" customHeight="1" thickBot="1" x14ac:dyDescent="0.25">
      <c r="A87" s="117" t="str">
        <f>IF('Charity details'!A87="","",'Charity details'!A87)</f>
        <v/>
      </c>
      <c r="B87" s="117" t="str">
        <f>IF('Charity details'!B87="",IF(A87="","","Complete Sec.A"),'Charity details'!B87)</f>
        <v/>
      </c>
      <c r="C87" s="117" t="str">
        <f>IF('Charity details'!AB87="",IF(A87="","","Complete Sec.A"),'Charity details'!AB87)</f>
        <v/>
      </c>
      <c r="D87" s="109"/>
      <c r="E87" s="16"/>
      <c r="F87" s="16"/>
      <c r="G87" s="12"/>
      <c r="H87" s="16"/>
      <c r="I87"/>
      <c r="J87" s="93"/>
      <c r="K87" s="93"/>
    </row>
    <row r="88" spans="1:11" s="88" customFormat="1" ht="25.5" customHeight="1" thickBot="1" x14ac:dyDescent="0.25">
      <c r="A88" s="117" t="str">
        <f>IF('Charity details'!A88="","",'Charity details'!A88)</f>
        <v/>
      </c>
      <c r="B88" s="117" t="str">
        <f>IF('Charity details'!B88="",IF(A88="","","Complete Sec.A"),'Charity details'!B88)</f>
        <v/>
      </c>
      <c r="C88" s="117" t="str">
        <f>IF('Charity details'!AB88="",IF(A88="","","Complete Sec.A"),'Charity details'!AB88)</f>
        <v/>
      </c>
      <c r="D88" s="109"/>
      <c r="E88" s="16"/>
      <c r="F88" s="16"/>
      <c r="G88" s="12"/>
      <c r="H88" s="16"/>
      <c r="I88"/>
      <c r="J88" s="93"/>
      <c r="K88" s="93"/>
    </row>
    <row r="89" spans="1:11" s="88" customFormat="1" ht="25.5" customHeight="1" thickBot="1" x14ac:dyDescent="0.25">
      <c r="A89" s="117" t="str">
        <f>IF('Charity details'!A89="","",'Charity details'!A89)</f>
        <v/>
      </c>
      <c r="B89" s="117" t="str">
        <f>IF('Charity details'!B89="",IF(A89="","","Complete Sec.A"),'Charity details'!B89)</f>
        <v/>
      </c>
      <c r="C89" s="117" t="str">
        <f>IF('Charity details'!AB89="",IF(A89="","","Complete Sec.A"),'Charity details'!AB89)</f>
        <v/>
      </c>
      <c r="D89" s="109"/>
      <c r="E89" s="16"/>
      <c r="F89" s="16"/>
      <c r="G89" s="12"/>
      <c r="H89" s="16"/>
      <c r="I89"/>
      <c r="J89" s="93"/>
      <c r="K89" s="93"/>
    </row>
    <row r="90" spans="1:11" s="88" customFormat="1" ht="25.5" customHeight="1" thickBot="1" x14ac:dyDescent="0.25">
      <c r="A90" s="117" t="str">
        <f>IF('Charity details'!A90="","",'Charity details'!A90)</f>
        <v/>
      </c>
      <c r="B90" s="117" t="str">
        <f>IF('Charity details'!B90="",IF(A90="","","Complete Sec.A"),'Charity details'!B90)</f>
        <v/>
      </c>
      <c r="C90" s="117" t="str">
        <f>IF('Charity details'!AB90="",IF(A90="","","Complete Sec.A"),'Charity details'!AB90)</f>
        <v/>
      </c>
      <c r="D90" s="109"/>
      <c r="E90" s="16"/>
      <c r="F90" s="16"/>
      <c r="G90" s="12"/>
      <c r="H90" s="16"/>
      <c r="I90"/>
      <c r="J90" s="93"/>
      <c r="K90" s="93"/>
    </row>
    <row r="91" spans="1:11" s="88" customFormat="1" ht="25.5" customHeight="1" thickBot="1" x14ac:dyDescent="0.25">
      <c r="A91" s="117" t="str">
        <f>IF('Charity details'!A91="","",'Charity details'!A91)</f>
        <v/>
      </c>
      <c r="B91" s="117" t="str">
        <f>IF('Charity details'!B91="",IF(A91="","","Complete Sec.A"),'Charity details'!B91)</f>
        <v/>
      </c>
      <c r="C91" s="117" t="str">
        <f>IF('Charity details'!AB91="",IF(A91="","","Complete Sec.A"),'Charity details'!AB91)</f>
        <v/>
      </c>
      <c r="D91" s="109"/>
      <c r="E91" s="16"/>
      <c r="F91" s="16"/>
      <c r="G91" s="12"/>
      <c r="H91" s="16"/>
      <c r="I91"/>
      <c r="J91" s="93"/>
      <c r="K91" s="93"/>
    </row>
    <row r="92" spans="1:11" s="88" customFormat="1" ht="25.5" customHeight="1" thickBot="1" x14ac:dyDescent="0.25">
      <c r="A92" s="117" t="str">
        <f>IF('Charity details'!A92="","",'Charity details'!A92)</f>
        <v/>
      </c>
      <c r="B92" s="117" t="str">
        <f>IF('Charity details'!B92="",IF(A92="","","Complete Sec.A"),'Charity details'!B92)</f>
        <v/>
      </c>
      <c r="C92" s="117" t="str">
        <f>IF('Charity details'!AB92="",IF(A92="","","Complete Sec.A"),'Charity details'!AB92)</f>
        <v/>
      </c>
      <c r="D92" s="109"/>
      <c r="E92" s="16"/>
      <c r="F92" s="16"/>
      <c r="G92" s="12"/>
      <c r="H92" s="16"/>
      <c r="I92"/>
      <c r="J92" s="93"/>
      <c r="K92" s="93"/>
    </row>
    <row r="93" spans="1:11" s="88" customFormat="1" ht="25.5" customHeight="1" thickBot="1" x14ac:dyDescent="0.25">
      <c r="A93" s="117" t="str">
        <f>IF('Charity details'!A93="","",'Charity details'!A93)</f>
        <v/>
      </c>
      <c r="B93" s="117" t="str">
        <f>IF('Charity details'!B93="",IF(A93="","","Complete Sec.A"),'Charity details'!B93)</f>
        <v/>
      </c>
      <c r="C93" s="117" t="str">
        <f>IF('Charity details'!AB93="",IF(A93="","","Complete Sec.A"),'Charity details'!AB93)</f>
        <v/>
      </c>
      <c r="D93" s="109"/>
      <c r="E93" s="16"/>
      <c r="F93" s="16"/>
      <c r="G93" s="12"/>
      <c r="H93" s="16"/>
      <c r="I93"/>
      <c r="J93" s="93"/>
      <c r="K93" s="93"/>
    </row>
    <row r="94" spans="1:11" s="88" customFormat="1" ht="25.5" customHeight="1" thickBot="1" x14ac:dyDescent="0.25">
      <c r="A94" s="117" t="str">
        <f>IF('Charity details'!A94="","",'Charity details'!A94)</f>
        <v/>
      </c>
      <c r="B94" s="117" t="str">
        <f>IF('Charity details'!B94="",IF(A94="","","Complete Sec.A"),'Charity details'!B94)</f>
        <v/>
      </c>
      <c r="C94" s="117" t="str">
        <f>IF('Charity details'!AB94="",IF(A94="","","Complete Sec.A"),'Charity details'!AB94)</f>
        <v/>
      </c>
      <c r="D94" s="109"/>
      <c r="E94" s="16"/>
      <c r="F94" s="16"/>
      <c r="G94" s="12"/>
      <c r="H94" s="16"/>
      <c r="I94"/>
      <c r="J94" s="93"/>
      <c r="K94" s="93"/>
    </row>
    <row r="95" spans="1:11" s="88" customFormat="1" ht="25.5" customHeight="1" thickBot="1" x14ac:dyDescent="0.25">
      <c r="A95" s="117" t="str">
        <f>IF('Charity details'!A95="","",'Charity details'!A95)</f>
        <v/>
      </c>
      <c r="B95" s="117" t="str">
        <f>IF('Charity details'!B95="",IF(A95="","","Complete Sec.A"),'Charity details'!B95)</f>
        <v/>
      </c>
      <c r="C95" s="117" t="str">
        <f>IF('Charity details'!AB95="",IF(A95="","","Complete Sec.A"),'Charity details'!AB95)</f>
        <v/>
      </c>
      <c r="D95" s="109"/>
      <c r="E95" s="16"/>
      <c r="F95" s="16"/>
      <c r="G95" s="12"/>
      <c r="H95" s="16"/>
      <c r="I95"/>
      <c r="J95" s="93"/>
      <c r="K95" s="93"/>
    </row>
    <row r="96" spans="1:11" s="88" customFormat="1" ht="25.5" customHeight="1" thickBot="1" x14ac:dyDescent="0.25">
      <c r="A96" s="117" t="str">
        <f>IF('Charity details'!A96="","",'Charity details'!A96)</f>
        <v/>
      </c>
      <c r="B96" s="117" t="str">
        <f>IF('Charity details'!B96="",IF(A96="","","Complete Sec.A"),'Charity details'!B96)</f>
        <v/>
      </c>
      <c r="C96" s="117" t="str">
        <f>IF('Charity details'!AB96="",IF(A96="","","Complete Sec.A"),'Charity details'!AB96)</f>
        <v/>
      </c>
      <c r="D96" s="109"/>
      <c r="E96" s="16"/>
      <c r="F96" s="16"/>
      <c r="G96" s="12"/>
      <c r="H96" s="16"/>
      <c r="I96"/>
      <c r="J96" s="93"/>
      <c r="K96" s="93"/>
    </row>
    <row r="97" spans="1:11" s="88" customFormat="1" ht="25.5" customHeight="1" thickBot="1" x14ac:dyDescent="0.25">
      <c r="A97" s="117" t="str">
        <f>IF('Charity details'!A97="","",'Charity details'!A97)</f>
        <v/>
      </c>
      <c r="B97" s="117" t="str">
        <f>IF('Charity details'!B97="",IF(A97="","","Complete Sec.A"),'Charity details'!B97)</f>
        <v/>
      </c>
      <c r="C97" s="117" t="str">
        <f>IF('Charity details'!AB97="",IF(A97="","","Complete Sec.A"),'Charity details'!AB97)</f>
        <v/>
      </c>
      <c r="D97" s="109"/>
      <c r="E97" s="16"/>
      <c r="F97" s="16"/>
      <c r="G97" s="12"/>
      <c r="H97" s="16"/>
      <c r="I97"/>
      <c r="J97" s="93"/>
      <c r="K97" s="93"/>
    </row>
    <row r="98" spans="1:11" s="88" customFormat="1" ht="25.5" customHeight="1" thickBot="1" x14ac:dyDescent="0.25">
      <c r="A98" s="117" t="str">
        <f>IF('Charity details'!A98="","",'Charity details'!A98)</f>
        <v/>
      </c>
      <c r="B98" s="117" t="str">
        <f>IF('Charity details'!B98="",IF(A98="","","Complete Sec.A"),'Charity details'!B98)</f>
        <v/>
      </c>
      <c r="C98" s="117" t="str">
        <f>IF('Charity details'!AB98="",IF(A98="","","Complete Sec.A"),'Charity details'!AB98)</f>
        <v/>
      </c>
      <c r="D98" s="109"/>
      <c r="E98" s="16"/>
      <c r="F98" s="16"/>
      <c r="G98" s="12"/>
      <c r="H98" s="16"/>
      <c r="I98"/>
      <c r="J98" s="93"/>
      <c r="K98" s="93"/>
    </row>
    <row r="99" spans="1:11" s="88" customFormat="1" ht="25.5" customHeight="1" thickBot="1" x14ac:dyDescent="0.25">
      <c r="A99" s="117" t="str">
        <f>IF('Charity details'!A99="","",'Charity details'!A99)</f>
        <v/>
      </c>
      <c r="B99" s="117" t="str">
        <f>IF('Charity details'!B99="",IF(A99="","","Complete Sec.A"),'Charity details'!B99)</f>
        <v/>
      </c>
      <c r="C99" s="117" t="str">
        <f>IF('Charity details'!AB99="",IF(A99="","","Complete Sec.A"),'Charity details'!AB99)</f>
        <v/>
      </c>
      <c r="D99" s="109"/>
      <c r="E99" s="16"/>
      <c r="F99" s="16"/>
      <c r="G99" s="12"/>
      <c r="H99" s="16"/>
      <c r="I99"/>
      <c r="J99" s="93"/>
      <c r="K99" s="93"/>
    </row>
    <row r="100" spans="1:11" s="88" customFormat="1" ht="25.5" customHeight="1" thickBot="1" x14ac:dyDescent="0.25">
      <c r="A100" s="117" t="str">
        <f>IF('Charity details'!A100="","",'Charity details'!A100)</f>
        <v/>
      </c>
      <c r="B100" s="117" t="str">
        <f>IF('Charity details'!B100="",IF(A100="","","Complete Sec.A"),'Charity details'!B100)</f>
        <v/>
      </c>
      <c r="C100" s="117" t="str">
        <f>IF('Charity details'!AB100="",IF(A100="","","Complete Sec.A"),'Charity details'!AB100)</f>
        <v/>
      </c>
      <c r="D100" s="109"/>
      <c r="E100" s="16"/>
      <c r="F100" s="16"/>
      <c r="G100" s="12"/>
      <c r="H100" s="16"/>
      <c r="I100"/>
      <c r="J100" s="93"/>
      <c r="K100" s="93"/>
    </row>
    <row r="101" spans="1:11" s="88" customFormat="1" ht="25.5" customHeight="1" thickBot="1" x14ac:dyDescent="0.25">
      <c r="A101" s="117" t="str">
        <f>IF('Charity details'!A101="","",'Charity details'!A101)</f>
        <v/>
      </c>
      <c r="B101" s="117" t="str">
        <f>IF('Charity details'!B101="",IF(A101="","","Complete Sec.A"),'Charity details'!B101)</f>
        <v/>
      </c>
      <c r="C101" s="117" t="str">
        <f>IF('Charity details'!AB101="",IF(A101="","","Complete Sec.A"),'Charity details'!AB101)</f>
        <v/>
      </c>
      <c r="D101" s="109"/>
      <c r="E101" s="16"/>
      <c r="F101" s="16"/>
      <c r="G101" s="12"/>
      <c r="H101" s="16"/>
      <c r="I101"/>
      <c r="J101" s="93"/>
      <c r="K101" s="93"/>
    </row>
    <row r="102" spans="1:11" s="88" customFormat="1" ht="25.5" customHeight="1" thickBot="1" x14ac:dyDescent="0.25">
      <c r="A102" s="117" t="str">
        <f>IF('Charity details'!A102="","",'Charity details'!A102)</f>
        <v/>
      </c>
      <c r="B102" s="117" t="str">
        <f>IF('Charity details'!B102="",IF(A102="","","Complete Sec.A"),'Charity details'!B102)</f>
        <v/>
      </c>
      <c r="C102" s="117" t="str">
        <f>IF('Charity details'!AB102="",IF(A102="","","Complete Sec.A"),'Charity details'!AB102)</f>
        <v/>
      </c>
      <c r="D102" s="109"/>
      <c r="E102" s="16"/>
      <c r="F102" s="16"/>
      <c r="G102" s="12"/>
      <c r="H102" s="16"/>
      <c r="I102"/>
      <c r="J102" s="93"/>
      <c r="K102" s="93"/>
    </row>
    <row r="103" spans="1:11" s="88" customFormat="1" ht="25.5" customHeight="1" thickBot="1" x14ac:dyDescent="0.25">
      <c r="A103" s="117" t="str">
        <f>IF('Charity details'!A103="","",'Charity details'!A103)</f>
        <v/>
      </c>
      <c r="B103" s="117" t="str">
        <f>IF('Charity details'!B103="",IF(A103="","","Complete Sec.A"),'Charity details'!B103)</f>
        <v/>
      </c>
      <c r="C103" s="117" t="str">
        <f>IF('Charity details'!AB103="",IF(A103="","","Complete Sec.A"),'Charity details'!AB103)</f>
        <v/>
      </c>
      <c r="D103" s="109"/>
      <c r="E103" s="16"/>
      <c r="F103" s="16"/>
      <c r="G103" s="12"/>
      <c r="H103" s="16"/>
      <c r="I103"/>
      <c r="J103" s="93"/>
      <c r="K103" s="93"/>
    </row>
    <row r="104" spans="1:11" s="88" customFormat="1" ht="25.5" customHeight="1" thickBot="1" x14ac:dyDescent="0.25">
      <c r="A104" s="117" t="str">
        <f>IF('Charity details'!A104="","",'Charity details'!A104)</f>
        <v/>
      </c>
      <c r="B104" s="117" t="str">
        <f>IF('Charity details'!B104="",IF(A104="","","Complete Sec.A"),'Charity details'!B104)</f>
        <v/>
      </c>
      <c r="C104" s="117" t="str">
        <f>IF('Charity details'!AB104="",IF(A104="","","Complete Sec.A"),'Charity details'!AB104)</f>
        <v/>
      </c>
      <c r="D104" s="109"/>
      <c r="E104" s="16"/>
      <c r="F104" s="16"/>
      <c r="G104" s="12"/>
      <c r="H104" s="16"/>
      <c r="I104"/>
      <c r="J104" s="93"/>
      <c r="K104" s="93"/>
    </row>
    <row r="105" spans="1:11" s="88" customFormat="1" ht="25.5" customHeight="1" thickBot="1" x14ac:dyDescent="0.25">
      <c r="A105" s="117" t="str">
        <f>IF('Charity details'!A105="","",'Charity details'!A105)</f>
        <v/>
      </c>
      <c r="B105" s="117" t="str">
        <f>IF('Charity details'!B105="",IF(A105="","","Complete Sec.A"),'Charity details'!B105)</f>
        <v/>
      </c>
      <c r="C105" s="117" t="str">
        <f>IF('Charity details'!AB105="",IF(A105="","","Complete Sec.A"),'Charity details'!AB105)</f>
        <v/>
      </c>
      <c r="D105" s="109"/>
      <c r="E105" s="16"/>
      <c r="F105" s="16"/>
      <c r="G105" s="12"/>
      <c r="H105" s="16"/>
      <c r="I105"/>
      <c r="J105" s="93"/>
      <c r="K105" s="93"/>
    </row>
    <row r="106" spans="1:11" s="88" customFormat="1" ht="25.5" customHeight="1" thickBot="1" x14ac:dyDescent="0.25">
      <c r="A106" s="117" t="str">
        <f>IF('Charity details'!A106="","",'Charity details'!A106)</f>
        <v/>
      </c>
      <c r="B106" s="117" t="str">
        <f>IF('Charity details'!B106="",IF(A106="","","Complete Sec.A"),'Charity details'!B106)</f>
        <v/>
      </c>
      <c r="C106" s="117" t="str">
        <f>IF('Charity details'!AB106="",IF(A106="","","Complete Sec.A"),'Charity details'!AB106)</f>
        <v/>
      </c>
      <c r="D106" s="109"/>
      <c r="E106" s="16"/>
      <c r="F106" s="16"/>
      <c r="G106" s="12"/>
      <c r="H106" s="16"/>
      <c r="I106"/>
      <c r="J106" s="93"/>
      <c r="K106" s="93"/>
    </row>
    <row r="107" spans="1:11" s="88" customFormat="1" ht="25.5" customHeight="1" thickBot="1" x14ac:dyDescent="0.25">
      <c r="A107" s="117" t="str">
        <f>IF('Charity details'!A107="","",'Charity details'!A107)</f>
        <v/>
      </c>
      <c r="B107" s="117" t="str">
        <f>IF('Charity details'!B107="",IF(A107="","","Complete Sec.A"),'Charity details'!B107)</f>
        <v/>
      </c>
      <c r="C107" s="117" t="str">
        <f>IF('Charity details'!AB107="",IF(A107="","","Complete Sec.A"),'Charity details'!AB107)</f>
        <v/>
      </c>
      <c r="D107" s="109"/>
      <c r="E107" s="16"/>
      <c r="F107" s="16"/>
      <c r="G107" s="12"/>
      <c r="H107" s="16"/>
      <c r="I107"/>
      <c r="J107" s="93"/>
      <c r="K107" s="93"/>
    </row>
    <row r="108" spans="1:11" s="88" customFormat="1" ht="25.5" customHeight="1" thickBot="1" x14ac:dyDescent="0.25">
      <c r="A108" s="117" t="str">
        <f>IF('Charity details'!A108="","",'Charity details'!A108)</f>
        <v/>
      </c>
      <c r="B108" s="117" t="str">
        <f>IF('Charity details'!B108="",IF(A108="","","Complete Sec.A"),'Charity details'!B108)</f>
        <v/>
      </c>
      <c r="C108" s="117" t="str">
        <f>IF('Charity details'!AB108="",IF(A108="","","Complete Sec.A"),'Charity details'!AB108)</f>
        <v/>
      </c>
      <c r="D108" s="109"/>
      <c r="E108" s="16"/>
      <c r="F108" s="16"/>
      <c r="G108" s="12"/>
      <c r="H108" s="16"/>
      <c r="I108"/>
      <c r="J108" s="93"/>
      <c r="K108" s="93"/>
    </row>
    <row r="109" spans="1:11" s="88" customFormat="1" ht="25.5" customHeight="1" thickBot="1" x14ac:dyDescent="0.25">
      <c r="A109" s="117" t="str">
        <f>IF('Charity details'!A109="","",'Charity details'!A109)</f>
        <v/>
      </c>
      <c r="B109" s="117" t="str">
        <f>IF('Charity details'!B109="",IF(A109="","","Complete Sec.A"),'Charity details'!B109)</f>
        <v/>
      </c>
      <c r="C109" s="117" t="str">
        <f>IF('Charity details'!AB109="",IF(A109="","","Complete Sec.A"),'Charity details'!AB109)</f>
        <v/>
      </c>
      <c r="D109" s="109"/>
      <c r="E109" s="16"/>
      <c r="F109" s="16"/>
      <c r="G109" s="12"/>
      <c r="H109" s="16"/>
      <c r="I109"/>
      <c r="J109" s="93"/>
      <c r="K109" s="93"/>
    </row>
    <row r="110" spans="1:11" s="88" customFormat="1" ht="25.5" customHeight="1" thickBot="1" x14ac:dyDescent="0.25">
      <c r="A110" s="117" t="str">
        <f>IF('Charity details'!A110="","",'Charity details'!A110)</f>
        <v/>
      </c>
      <c r="B110" s="117" t="str">
        <f>IF('Charity details'!B110="",IF(A110="","","Complete Sec.A"),'Charity details'!B110)</f>
        <v/>
      </c>
      <c r="C110" s="117" t="str">
        <f>IF('Charity details'!AB110="",IF(A110="","","Complete Sec.A"),'Charity details'!AB110)</f>
        <v/>
      </c>
      <c r="D110" s="109"/>
      <c r="E110" s="16"/>
      <c r="F110" s="16"/>
      <c r="G110" s="12"/>
      <c r="H110" s="16"/>
      <c r="I110"/>
      <c r="J110" s="93"/>
      <c r="K110" s="93"/>
    </row>
    <row r="111" spans="1:11" s="88" customFormat="1" ht="25.5" customHeight="1" thickBot="1" x14ac:dyDescent="0.25">
      <c r="A111" s="117" t="str">
        <f>IF('Charity details'!A111="","",'Charity details'!A111)</f>
        <v/>
      </c>
      <c r="B111" s="117" t="str">
        <f>IF('Charity details'!B111="",IF(A111="","","Complete Sec.A"),'Charity details'!B111)</f>
        <v/>
      </c>
      <c r="C111" s="117" t="str">
        <f>IF('Charity details'!AB111="",IF(A111="","","Complete Sec.A"),'Charity details'!AB111)</f>
        <v/>
      </c>
      <c r="D111" s="109"/>
      <c r="E111" s="16"/>
      <c r="F111" s="16"/>
      <c r="G111" s="12"/>
      <c r="H111" s="16"/>
      <c r="I111"/>
      <c r="J111" s="93"/>
      <c r="K111" s="93"/>
    </row>
    <row r="112" spans="1:11" s="88" customFormat="1" ht="25.5" customHeight="1" thickBot="1" x14ac:dyDescent="0.25">
      <c r="A112" s="117" t="str">
        <f>IF('Charity details'!A112="","",'Charity details'!A112)</f>
        <v/>
      </c>
      <c r="B112" s="117" t="str">
        <f>IF('Charity details'!B112="",IF(A112="","","Complete Sec.A"),'Charity details'!B112)</f>
        <v/>
      </c>
      <c r="C112" s="117" t="str">
        <f>IF('Charity details'!AB112="",IF(A112="","","Complete Sec.A"),'Charity details'!AB112)</f>
        <v/>
      </c>
      <c r="D112" s="109"/>
      <c r="E112" s="16"/>
      <c r="F112" s="16"/>
      <c r="G112" s="12"/>
      <c r="H112" s="16"/>
      <c r="I112"/>
      <c r="J112" s="93"/>
      <c r="K112" s="93"/>
    </row>
    <row r="113" spans="1:11" s="88" customFormat="1" ht="25.5" customHeight="1" thickBot="1" x14ac:dyDescent="0.25">
      <c r="A113" s="117" t="str">
        <f>IF('Charity details'!A113="","",'Charity details'!A113)</f>
        <v/>
      </c>
      <c r="B113" s="117" t="str">
        <f>IF('Charity details'!B113="",IF(A113="","","Complete Sec.A"),'Charity details'!B113)</f>
        <v/>
      </c>
      <c r="C113" s="117" t="str">
        <f>IF('Charity details'!AB113="",IF(A113="","","Complete Sec.A"),'Charity details'!AB113)</f>
        <v/>
      </c>
      <c r="D113" s="109"/>
      <c r="E113" s="16"/>
      <c r="F113" s="16"/>
      <c r="G113" s="12"/>
      <c r="H113" s="16"/>
      <c r="I113"/>
      <c r="J113" s="93"/>
      <c r="K113" s="93"/>
    </row>
    <row r="114" spans="1:11" s="88" customFormat="1" ht="25.5" customHeight="1" thickBot="1" x14ac:dyDescent="0.25">
      <c r="A114" s="117" t="str">
        <f>IF('Charity details'!A114="","",'Charity details'!A114)</f>
        <v/>
      </c>
      <c r="B114" s="117" t="str">
        <f>IF('Charity details'!B114="",IF(A114="","","Complete Sec.A"),'Charity details'!B114)</f>
        <v/>
      </c>
      <c r="C114" s="117" t="str">
        <f>IF('Charity details'!AB114="",IF(A114="","","Complete Sec.A"),'Charity details'!AB114)</f>
        <v/>
      </c>
      <c r="D114" s="109"/>
      <c r="E114" s="16"/>
      <c r="F114" s="16"/>
      <c r="G114" s="12"/>
      <c r="H114" s="16"/>
      <c r="I114"/>
      <c r="J114" s="93"/>
      <c r="K114" s="93"/>
    </row>
    <row r="115" spans="1:11" s="88" customFormat="1" ht="25.5" customHeight="1" thickBot="1" x14ac:dyDescent="0.25">
      <c r="A115" s="117" t="str">
        <f>IF('Charity details'!A115="","",'Charity details'!A115)</f>
        <v/>
      </c>
      <c r="B115" s="117" t="str">
        <f>IF('Charity details'!B115="",IF(A115="","","Complete Sec.A"),'Charity details'!B115)</f>
        <v/>
      </c>
      <c r="C115" s="117" t="str">
        <f>IF('Charity details'!AB115="",IF(A115="","","Complete Sec.A"),'Charity details'!AB115)</f>
        <v/>
      </c>
      <c r="D115" s="109"/>
      <c r="E115" s="16"/>
      <c r="F115" s="16"/>
      <c r="G115" s="12"/>
      <c r="H115" s="16"/>
      <c r="I115"/>
      <c r="J115" s="93"/>
      <c r="K115" s="93"/>
    </row>
    <row r="116" spans="1:11" s="88" customFormat="1" ht="25.5" customHeight="1" thickBot="1" x14ac:dyDescent="0.25">
      <c r="A116" s="117" t="str">
        <f>IF('Charity details'!A116="","",'Charity details'!A116)</f>
        <v/>
      </c>
      <c r="B116" s="117" t="str">
        <f>IF('Charity details'!B116="",IF(A116="","","Complete Sec.A"),'Charity details'!B116)</f>
        <v/>
      </c>
      <c r="C116" s="117" t="str">
        <f>IF('Charity details'!AB116="",IF(A116="","","Complete Sec.A"),'Charity details'!AB116)</f>
        <v/>
      </c>
      <c r="D116" s="109"/>
      <c r="E116" s="16"/>
      <c r="F116" s="16"/>
      <c r="G116" s="12"/>
      <c r="H116" s="16"/>
      <c r="I116"/>
      <c r="J116" s="93"/>
      <c r="K116" s="93"/>
    </row>
    <row r="117" spans="1:11" s="88" customFormat="1" ht="25.5" customHeight="1" thickBot="1" x14ac:dyDescent="0.25">
      <c r="A117" s="117" t="str">
        <f>IF('Charity details'!A117="","",'Charity details'!A117)</f>
        <v/>
      </c>
      <c r="B117" s="117" t="str">
        <f>IF('Charity details'!B117="",IF(A117="","","Complete Sec.A"),'Charity details'!B117)</f>
        <v/>
      </c>
      <c r="C117" s="117" t="str">
        <f>IF('Charity details'!AB117="",IF(A117="","","Complete Sec.A"),'Charity details'!AB117)</f>
        <v/>
      </c>
      <c r="D117" s="109"/>
      <c r="E117" s="16"/>
      <c r="F117" s="16"/>
      <c r="G117" s="12"/>
      <c r="H117" s="16"/>
      <c r="I117"/>
      <c r="J117" s="93"/>
      <c r="K117" s="93"/>
    </row>
    <row r="118" spans="1:11" s="88" customFormat="1" ht="25.5" customHeight="1" thickBot="1" x14ac:dyDescent="0.25">
      <c r="A118" s="117" t="str">
        <f>IF('Charity details'!A118="","",'Charity details'!A118)</f>
        <v/>
      </c>
      <c r="B118" s="117" t="str">
        <f>IF('Charity details'!B118="",IF(A118="","","Complete Sec.A"),'Charity details'!B118)</f>
        <v/>
      </c>
      <c r="C118" s="117" t="str">
        <f>IF('Charity details'!AB118="",IF(A118="","","Complete Sec.A"),'Charity details'!AB118)</f>
        <v/>
      </c>
      <c r="D118" s="109"/>
      <c r="E118" s="16"/>
      <c r="F118" s="16"/>
      <c r="G118" s="12"/>
      <c r="H118" s="16"/>
      <c r="I118"/>
      <c r="J118" s="93"/>
      <c r="K118" s="93"/>
    </row>
    <row r="119" spans="1:11" s="88" customFormat="1" ht="25.5" customHeight="1" thickBot="1" x14ac:dyDescent="0.25">
      <c r="A119" s="117" t="str">
        <f>IF('Charity details'!A119="","",'Charity details'!A119)</f>
        <v/>
      </c>
      <c r="B119" s="117" t="str">
        <f>IF('Charity details'!B119="",IF(A119="","","Complete Sec.A"),'Charity details'!B119)</f>
        <v/>
      </c>
      <c r="C119" s="117" t="str">
        <f>IF('Charity details'!AB119="",IF(A119="","","Complete Sec.A"),'Charity details'!AB119)</f>
        <v/>
      </c>
      <c r="D119" s="109"/>
      <c r="E119" s="16"/>
      <c r="F119" s="16"/>
      <c r="G119" s="12"/>
      <c r="H119" s="16"/>
      <c r="I119"/>
      <c r="J119" s="93"/>
      <c r="K119" s="93"/>
    </row>
    <row r="120" spans="1:11" s="88" customFormat="1" ht="25.5" customHeight="1" thickBot="1" x14ac:dyDescent="0.25">
      <c r="A120" s="117" t="str">
        <f>IF('Charity details'!A120="","",'Charity details'!A120)</f>
        <v/>
      </c>
      <c r="B120" s="117" t="str">
        <f>IF('Charity details'!B120="",IF(A120="","","Complete Sec.A"),'Charity details'!B120)</f>
        <v/>
      </c>
      <c r="C120" s="117" t="str">
        <f>IF('Charity details'!AB120="",IF(A120="","","Complete Sec.A"),'Charity details'!AB120)</f>
        <v/>
      </c>
      <c r="D120" s="109"/>
      <c r="E120" s="16"/>
      <c r="F120" s="16"/>
      <c r="G120" s="12"/>
      <c r="H120" s="16"/>
      <c r="I120"/>
      <c r="J120" s="93"/>
      <c r="K120" s="93"/>
    </row>
    <row r="121" spans="1:11" s="88" customFormat="1" ht="25.5" customHeight="1" thickBot="1" x14ac:dyDescent="0.25">
      <c r="A121" s="117" t="str">
        <f>IF('Charity details'!A121="","",'Charity details'!A121)</f>
        <v/>
      </c>
      <c r="B121" s="117" t="str">
        <f>IF('Charity details'!B121="",IF(A121="","","Complete Sec.A"),'Charity details'!B121)</f>
        <v/>
      </c>
      <c r="C121" s="117" t="str">
        <f>IF('Charity details'!AB121="",IF(A121="","","Complete Sec.A"),'Charity details'!AB121)</f>
        <v/>
      </c>
      <c r="D121" s="109"/>
      <c r="E121" s="16"/>
      <c r="F121" s="16"/>
      <c r="G121" s="12"/>
      <c r="H121" s="16"/>
      <c r="I121"/>
      <c r="J121" s="93"/>
      <c r="K121" s="93"/>
    </row>
    <row r="122" spans="1:11" s="88" customFormat="1" ht="25.5" customHeight="1" thickBot="1" x14ac:dyDescent="0.25">
      <c r="A122" s="117" t="str">
        <f>IF('Charity details'!A122="","",'Charity details'!A122)</f>
        <v/>
      </c>
      <c r="B122" s="117" t="str">
        <f>IF('Charity details'!B122="",IF(A122="","","Complete Sec.A"),'Charity details'!B122)</f>
        <v/>
      </c>
      <c r="C122" s="117" t="str">
        <f>IF('Charity details'!AB122="",IF(A122="","","Complete Sec.A"),'Charity details'!AB122)</f>
        <v/>
      </c>
      <c r="D122" s="109"/>
      <c r="E122" s="16"/>
      <c r="F122" s="16"/>
      <c r="G122" s="12"/>
      <c r="H122" s="16"/>
      <c r="I122"/>
      <c r="J122" s="93"/>
      <c r="K122" s="93"/>
    </row>
    <row r="123" spans="1:11" s="88" customFormat="1" ht="25.5" customHeight="1" thickBot="1" x14ac:dyDescent="0.25">
      <c r="A123" s="117" t="str">
        <f>IF('Charity details'!A123="","",'Charity details'!A123)</f>
        <v/>
      </c>
      <c r="B123" s="117" t="str">
        <f>IF('Charity details'!B123="",IF(A123="","","Complete Sec.A"),'Charity details'!B123)</f>
        <v/>
      </c>
      <c r="C123" s="117" t="str">
        <f>IF('Charity details'!AB123="",IF(A123="","","Complete Sec.A"),'Charity details'!AB123)</f>
        <v/>
      </c>
      <c r="D123" s="109"/>
      <c r="E123" s="16"/>
      <c r="F123" s="16"/>
      <c r="G123" s="12"/>
      <c r="H123" s="16"/>
      <c r="I123"/>
      <c r="J123" s="93"/>
      <c r="K123" s="93"/>
    </row>
    <row r="124" spans="1:11" s="88" customFormat="1" ht="25.5" customHeight="1" thickBot="1" x14ac:dyDescent="0.25">
      <c r="A124" s="117" t="str">
        <f>IF('Charity details'!A124="","",'Charity details'!A124)</f>
        <v/>
      </c>
      <c r="B124" s="117" t="str">
        <f>IF('Charity details'!B124="",IF(A124="","","Complete Sec.A"),'Charity details'!B124)</f>
        <v/>
      </c>
      <c r="C124" s="117" t="str">
        <f>IF('Charity details'!AB124="",IF(A124="","","Complete Sec.A"),'Charity details'!AB124)</f>
        <v/>
      </c>
      <c r="D124" s="109"/>
      <c r="E124" s="16"/>
      <c r="F124" s="16"/>
      <c r="G124" s="12"/>
      <c r="H124" s="16"/>
      <c r="I124"/>
      <c r="J124" s="93"/>
      <c r="K124" s="93"/>
    </row>
    <row r="125" spans="1:11" s="88" customFormat="1" ht="25.5" customHeight="1" thickBot="1" x14ac:dyDescent="0.25">
      <c r="A125" s="117" t="str">
        <f>IF('Charity details'!A125="","",'Charity details'!A125)</f>
        <v/>
      </c>
      <c r="B125" s="117" t="str">
        <f>IF('Charity details'!B125="",IF(A125="","","Complete Sec.A"),'Charity details'!B125)</f>
        <v/>
      </c>
      <c r="C125" s="117" t="str">
        <f>IF('Charity details'!AB125="",IF(A125="","","Complete Sec.A"),'Charity details'!AB125)</f>
        <v/>
      </c>
      <c r="D125" s="109"/>
      <c r="E125" s="16"/>
      <c r="F125" s="16"/>
      <c r="G125" s="12"/>
      <c r="H125" s="16"/>
      <c r="I125"/>
      <c r="J125" s="93"/>
      <c r="K125" s="93"/>
    </row>
    <row r="126" spans="1:11" s="88" customFormat="1" ht="25.5" customHeight="1" thickBot="1" x14ac:dyDescent="0.25">
      <c r="A126" s="117" t="str">
        <f>IF('Charity details'!A126="","",'Charity details'!A126)</f>
        <v/>
      </c>
      <c r="B126" s="117" t="str">
        <f>IF('Charity details'!B126="",IF(A126="","","Complete Sec.A"),'Charity details'!B126)</f>
        <v/>
      </c>
      <c r="C126" s="117" t="str">
        <f>IF('Charity details'!AB126="",IF(A126="","","Complete Sec.A"),'Charity details'!AB126)</f>
        <v/>
      </c>
      <c r="D126" s="109"/>
      <c r="E126" s="16"/>
      <c r="F126" s="16"/>
      <c r="G126" s="12"/>
      <c r="H126" s="16"/>
      <c r="I126"/>
      <c r="J126" s="93"/>
      <c r="K126" s="93"/>
    </row>
    <row r="127" spans="1:11" s="88" customFormat="1" ht="25.5" customHeight="1" thickBot="1" x14ac:dyDescent="0.25">
      <c r="A127" s="117" t="str">
        <f>IF('Charity details'!A127="","",'Charity details'!A127)</f>
        <v/>
      </c>
      <c r="B127" s="117" t="str">
        <f>IF('Charity details'!B127="",IF(A127="","","Complete Sec.A"),'Charity details'!B127)</f>
        <v/>
      </c>
      <c r="C127" s="117" t="str">
        <f>IF('Charity details'!AB127="",IF(A127="","","Complete Sec.A"),'Charity details'!AB127)</f>
        <v/>
      </c>
      <c r="D127" s="109"/>
      <c r="E127" s="16"/>
      <c r="F127" s="16"/>
      <c r="G127" s="12"/>
      <c r="H127" s="16"/>
      <c r="I127"/>
      <c r="J127" s="93"/>
      <c r="K127" s="93"/>
    </row>
    <row r="128" spans="1:11" s="88" customFormat="1" ht="25.5" customHeight="1" thickBot="1" x14ac:dyDescent="0.25">
      <c r="A128" s="117" t="str">
        <f>IF('Charity details'!A128="","",'Charity details'!A128)</f>
        <v/>
      </c>
      <c r="B128" s="117" t="str">
        <f>IF('Charity details'!B128="",IF(A128="","","Complete Sec.A"),'Charity details'!B128)</f>
        <v/>
      </c>
      <c r="C128" s="117" t="str">
        <f>IF('Charity details'!AB128="",IF(A128="","","Complete Sec.A"),'Charity details'!AB128)</f>
        <v/>
      </c>
      <c r="D128" s="109"/>
      <c r="E128" s="16"/>
      <c r="F128" s="16"/>
      <c r="G128" s="12"/>
      <c r="H128" s="16"/>
      <c r="I128"/>
      <c r="J128" s="93"/>
      <c r="K128" s="93"/>
    </row>
    <row r="129" spans="1:11" s="88" customFormat="1" ht="25.5" customHeight="1" thickBot="1" x14ac:dyDescent="0.25">
      <c r="A129" s="117" t="str">
        <f>IF('Charity details'!A129="","",'Charity details'!A129)</f>
        <v/>
      </c>
      <c r="B129" s="117" t="str">
        <f>IF('Charity details'!B129="",IF(A129="","","Complete Sec.A"),'Charity details'!B129)</f>
        <v/>
      </c>
      <c r="C129" s="117" t="str">
        <f>IF('Charity details'!AB129="",IF(A129="","","Complete Sec.A"),'Charity details'!AB129)</f>
        <v/>
      </c>
      <c r="D129" s="109"/>
      <c r="E129" s="16"/>
      <c r="F129" s="16"/>
      <c r="G129" s="12"/>
      <c r="H129" s="16"/>
      <c r="I129"/>
      <c r="J129" s="93"/>
      <c r="K129" s="93"/>
    </row>
    <row r="130" spans="1:11" s="88" customFormat="1" ht="25.5" customHeight="1" thickBot="1" x14ac:dyDescent="0.25">
      <c r="A130" s="117" t="str">
        <f>IF('Charity details'!A130="","",'Charity details'!A130)</f>
        <v/>
      </c>
      <c r="B130" s="117" t="str">
        <f>IF('Charity details'!B130="",IF(A130="","","Complete Sec.A"),'Charity details'!B130)</f>
        <v/>
      </c>
      <c r="C130" s="117" t="str">
        <f>IF('Charity details'!AB130="",IF(A130="","","Complete Sec.A"),'Charity details'!AB130)</f>
        <v/>
      </c>
      <c r="D130" s="109"/>
      <c r="E130" s="16"/>
      <c r="F130" s="16"/>
      <c r="G130" s="12"/>
      <c r="H130" s="16"/>
      <c r="I130"/>
      <c r="J130" s="93"/>
      <c r="K130" s="93"/>
    </row>
    <row r="131" spans="1:11" s="88" customFormat="1" ht="25.5" customHeight="1" thickBot="1" x14ac:dyDescent="0.25">
      <c r="A131" s="117" t="str">
        <f>IF('Charity details'!A131="","",'Charity details'!A131)</f>
        <v/>
      </c>
      <c r="B131" s="117" t="str">
        <f>IF('Charity details'!B131="",IF(A131="","","Complete Sec.A"),'Charity details'!B131)</f>
        <v/>
      </c>
      <c r="C131" s="117" t="str">
        <f>IF('Charity details'!AB131="",IF(A131="","","Complete Sec.A"),'Charity details'!AB131)</f>
        <v/>
      </c>
      <c r="D131" s="109"/>
      <c r="E131" s="16"/>
      <c r="F131" s="16"/>
      <c r="G131" s="12"/>
      <c r="H131" s="16"/>
      <c r="I131"/>
      <c r="J131" s="93"/>
      <c r="K131" s="93"/>
    </row>
    <row r="132" spans="1:11" s="88" customFormat="1" ht="25.5" customHeight="1" thickBot="1" x14ac:dyDescent="0.25">
      <c r="A132" s="117" t="str">
        <f>IF('Charity details'!A132="","",'Charity details'!A132)</f>
        <v/>
      </c>
      <c r="B132" s="117" t="str">
        <f>IF('Charity details'!B132="",IF(A132="","","Complete Sec.A"),'Charity details'!B132)</f>
        <v/>
      </c>
      <c r="C132" s="117" t="str">
        <f>IF('Charity details'!AB132="",IF(A132="","","Complete Sec.A"),'Charity details'!AB132)</f>
        <v/>
      </c>
      <c r="D132" s="109"/>
      <c r="E132" s="16"/>
      <c r="F132" s="16"/>
      <c r="G132" s="12"/>
      <c r="H132" s="16"/>
      <c r="I132"/>
      <c r="J132" s="93"/>
      <c r="K132" s="93"/>
    </row>
    <row r="133" spans="1:11" s="88" customFormat="1" ht="25.5" customHeight="1" thickBot="1" x14ac:dyDescent="0.25">
      <c r="A133" s="117" t="str">
        <f>IF('Charity details'!A133="","",'Charity details'!A133)</f>
        <v/>
      </c>
      <c r="B133" s="117" t="str">
        <f>IF('Charity details'!B133="",IF(A133="","","Complete Sec.A"),'Charity details'!B133)</f>
        <v/>
      </c>
      <c r="C133" s="117" t="str">
        <f>IF('Charity details'!AB133="",IF(A133="","","Complete Sec.A"),'Charity details'!AB133)</f>
        <v/>
      </c>
      <c r="D133" s="109"/>
      <c r="E133" s="16"/>
      <c r="F133" s="16"/>
      <c r="G133" s="12"/>
      <c r="H133" s="16"/>
      <c r="I133"/>
      <c r="J133" s="93"/>
      <c r="K133" s="93"/>
    </row>
    <row r="134" spans="1:11" s="88" customFormat="1" ht="25.5" customHeight="1" thickBot="1" x14ac:dyDescent="0.25">
      <c r="A134" s="117" t="str">
        <f>IF('Charity details'!A134="","",'Charity details'!A134)</f>
        <v/>
      </c>
      <c r="B134" s="117" t="str">
        <f>IF('Charity details'!B134="",IF(A134="","","Complete Sec.A"),'Charity details'!B134)</f>
        <v/>
      </c>
      <c r="C134" s="117" t="str">
        <f>IF('Charity details'!AB134="",IF(A134="","","Complete Sec.A"),'Charity details'!AB134)</f>
        <v/>
      </c>
      <c r="D134" s="109"/>
      <c r="E134" s="16"/>
      <c r="F134" s="16"/>
      <c r="G134" s="12"/>
      <c r="H134" s="16"/>
      <c r="I134"/>
      <c r="J134" s="93"/>
      <c r="K134" s="93"/>
    </row>
    <row r="135" spans="1:11" s="88" customFormat="1" ht="25.5" customHeight="1" thickBot="1" x14ac:dyDescent="0.25">
      <c r="A135" s="117" t="str">
        <f>IF('Charity details'!A135="","",'Charity details'!A135)</f>
        <v/>
      </c>
      <c r="B135" s="117" t="str">
        <f>IF('Charity details'!B135="",IF(A135="","","Complete Sec.A"),'Charity details'!B135)</f>
        <v/>
      </c>
      <c r="C135" s="117" t="str">
        <f>IF('Charity details'!AB135="",IF(A135="","","Complete Sec.A"),'Charity details'!AB135)</f>
        <v/>
      </c>
      <c r="D135" s="109"/>
      <c r="E135" s="16"/>
      <c r="F135" s="16"/>
      <c r="G135" s="12"/>
      <c r="H135" s="16"/>
      <c r="I135"/>
      <c r="J135" s="93"/>
      <c r="K135" s="93"/>
    </row>
    <row r="136" spans="1:11" s="88" customFormat="1" ht="25.5" customHeight="1" thickBot="1" x14ac:dyDescent="0.25">
      <c r="A136" s="117" t="str">
        <f>IF('Charity details'!A136="","",'Charity details'!A136)</f>
        <v/>
      </c>
      <c r="B136" s="117" t="str">
        <f>IF('Charity details'!B136="",IF(A136="","","Complete Sec.A"),'Charity details'!B136)</f>
        <v/>
      </c>
      <c r="C136" s="117" t="str">
        <f>IF('Charity details'!AB136="",IF(A136="","","Complete Sec.A"),'Charity details'!AB136)</f>
        <v/>
      </c>
      <c r="D136" s="109"/>
      <c r="E136" s="16"/>
      <c r="F136" s="16"/>
      <c r="G136" s="12"/>
      <c r="H136" s="16"/>
      <c r="I136"/>
      <c r="J136" s="93"/>
      <c r="K136" s="93"/>
    </row>
    <row r="137" spans="1:11" s="88" customFormat="1" ht="25.5" customHeight="1" thickBot="1" x14ac:dyDescent="0.25">
      <c r="A137" s="117" t="str">
        <f>IF('Charity details'!A137="","",'Charity details'!A137)</f>
        <v/>
      </c>
      <c r="B137" s="117" t="str">
        <f>IF('Charity details'!B137="",IF(A137="","","Complete Sec.A"),'Charity details'!B137)</f>
        <v/>
      </c>
      <c r="C137" s="117" t="str">
        <f>IF('Charity details'!AB137="",IF(A137="","","Complete Sec.A"),'Charity details'!AB137)</f>
        <v/>
      </c>
      <c r="D137" s="109"/>
      <c r="E137" s="16"/>
      <c r="F137" s="16"/>
      <c r="G137" s="12"/>
      <c r="H137" s="16"/>
      <c r="I137"/>
      <c r="J137" s="93"/>
      <c r="K137" s="93"/>
    </row>
    <row r="138" spans="1:11" s="88" customFormat="1" ht="25.5" customHeight="1" thickBot="1" x14ac:dyDescent="0.25">
      <c r="A138" s="117" t="str">
        <f>IF('Charity details'!A138="","",'Charity details'!A138)</f>
        <v/>
      </c>
      <c r="B138" s="117" t="str">
        <f>IF('Charity details'!B138="",IF(A138="","","Complete Sec.A"),'Charity details'!B138)</f>
        <v/>
      </c>
      <c r="C138" s="117" t="str">
        <f>IF('Charity details'!AB138="",IF(A138="","","Complete Sec.A"),'Charity details'!AB138)</f>
        <v/>
      </c>
      <c r="D138" s="109"/>
      <c r="E138" s="16"/>
      <c r="F138" s="16"/>
      <c r="G138" s="12"/>
      <c r="H138" s="16"/>
      <c r="I138"/>
      <c r="J138" s="93"/>
      <c r="K138" s="93"/>
    </row>
    <row r="139" spans="1:11" s="88" customFormat="1" ht="25.5" customHeight="1" thickBot="1" x14ac:dyDescent="0.25">
      <c r="A139" s="117" t="str">
        <f>IF('Charity details'!A139="","",'Charity details'!A139)</f>
        <v/>
      </c>
      <c r="B139" s="117" t="str">
        <f>IF('Charity details'!B139="",IF(A139="","","Complete Sec.A"),'Charity details'!B139)</f>
        <v/>
      </c>
      <c r="C139" s="117" t="str">
        <f>IF('Charity details'!AB139="",IF(A139="","","Complete Sec.A"),'Charity details'!AB139)</f>
        <v/>
      </c>
      <c r="D139" s="109"/>
      <c r="E139" s="16"/>
      <c r="F139" s="16"/>
      <c r="G139" s="12"/>
      <c r="H139" s="16"/>
      <c r="I139"/>
      <c r="J139" s="93"/>
      <c r="K139" s="93"/>
    </row>
    <row r="140" spans="1:11" s="88" customFormat="1" ht="25.5" customHeight="1" thickBot="1" x14ac:dyDescent="0.25">
      <c r="A140" s="117" t="str">
        <f>IF('Charity details'!A140="","",'Charity details'!A140)</f>
        <v/>
      </c>
      <c r="B140" s="117" t="str">
        <f>IF('Charity details'!B140="",IF(A140="","","Complete Sec.A"),'Charity details'!B140)</f>
        <v/>
      </c>
      <c r="C140" s="117" t="str">
        <f>IF('Charity details'!AB140="",IF(A140="","","Complete Sec.A"),'Charity details'!AB140)</f>
        <v/>
      </c>
      <c r="D140" s="109"/>
      <c r="E140" s="16"/>
      <c r="F140" s="16"/>
      <c r="G140" s="12"/>
      <c r="H140" s="16"/>
      <c r="I140"/>
      <c r="J140" s="93"/>
      <c r="K140" s="93"/>
    </row>
    <row r="141" spans="1:11" s="88" customFormat="1" ht="25.5" customHeight="1" thickBot="1" x14ac:dyDescent="0.25">
      <c r="A141" s="117" t="str">
        <f>IF('Charity details'!A141="","",'Charity details'!A141)</f>
        <v/>
      </c>
      <c r="B141" s="117" t="str">
        <f>IF('Charity details'!B141="",IF(A141="","","Complete Sec.A"),'Charity details'!B141)</f>
        <v/>
      </c>
      <c r="C141" s="117" t="str">
        <f>IF('Charity details'!AB141="",IF(A141="","","Complete Sec.A"),'Charity details'!AB141)</f>
        <v/>
      </c>
      <c r="D141" s="109"/>
      <c r="E141" s="16"/>
      <c r="F141" s="16"/>
      <c r="G141" s="12"/>
      <c r="H141" s="16"/>
      <c r="I141"/>
      <c r="J141" s="93"/>
      <c r="K141" s="93"/>
    </row>
    <row r="142" spans="1:11" s="88" customFormat="1" ht="25.5" customHeight="1" thickBot="1" x14ac:dyDescent="0.25">
      <c r="A142" s="117" t="str">
        <f>IF('Charity details'!A142="","",'Charity details'!A142)</f>
        <v/>
      </c>
      <c r="B142" s="117" t="str">
        <f>IF('Charity details'!B142="",IF(A142="","","Complete Sec.A"),'Charity details'!B142)</f>
        <v/>
      </c>
      <c r="C142" s="117" t="str">
        <f>IF('Charity details'!AB142="",IF(A142="","","Complete Sec.A"),'Charity details'!AB142)</f>
        <v/>
      </c>
      <c r="D142" s="109"/>
      <c r="E142" s="16"/>
      <c r="F142" s="16"/>
      <c r="G142" s="12"/>
      <c r="H142" s="16"/>
      <c r="I142"/>
      <c r="J142" s="93"/>
      <c r="K142" s="93"/>
    </row>
    <row r="143" spans="1:11" s="88" customFormat="1" ht="25.5" customHeight="1" thickBot="1" x14ac:dyDescent="0.25">
      <c r="A143" s="117" t="str">
        <f>IF('Charity details'!A143="","",'Charity details'!A143)</f>
        <v/>
      </c>
      <c r="B143" s="117" t="str">
        <f>IF('Charity details'!B143="",IF(A143="","","Complete Sec.A"),'Charity details'!B143)</f>
        <v/>
      </c>
      <c r="C143" s="117" t="str">
        <f>IF('Charity details'!AB143="",IF(A143="","","Complete Sec.A"),'Charity details'!AB143)</f>
        <v/>
      </c>
      <c r="D143" s="109"/>
      <c r="E143" s="16"/>
      <c r="F143" s="16"/>
      <c r="G143" s="12"/>
      <c r="H143" s="16"/>
      <c r="I143"/>
      <c r="J143" s="93"/>
      <c r="K143" s="93"/>
    </row>
    <row r="144" spans="1:11" s="88" customFormat="1" ht="25.5" customHeight="1" thickBot="1" x14ac:dyDescent="0.25">
      <c r="A144" s="117" t="str">
        <f>IF('Charity details'!A144="","",'Charity details'!A144)</f>
        <v/>
      </c>
      <c r="B144" s="117" t="str">
        <f>IF('Charity details'!B144="",IF(A144="","","Complete Sec.A"),'Charity details'!B144)</f>
        <v/>
      </c>
      <c r="C144" s="117" t="str">
        <f>IF('Charity details'!AB144="",IF(A144="","","Complete Sec.A"),'Charity details'!AB144)</f>
        <v/>
      </c>
      <c r="D144" s="109"/>
      <c r="E144" s="16"/>
      <c r="F144" s="16"/>
      <c r="G144" s="12"/>
      <c r="H144" s="16"/>
      <c r="I144"/>
      <c r="J144" s="93"/>
      <c r="K144" s="93"/>
    </row>
    <row r="145" spans="1:11" s="88" customFormat="1" ht="25.5" customHeight="1" thickBot="1" x14ac:dyDescent="0.25">
      <c r="A145" s="117" t="str">
        <f>IF('Charity details'!A145="","",'Charity details'!A145)</f>
        <v/>
      </c>
      <c r="B145" s="117" t="str">
        <f>IF('Charity details'!B145="",IF(A145="","","Complete Sec.A"),'Charity details'!B145)</f>
        <v/>
      </c>
      <c r="C145" s="117" t="str">
        <f>IF('Charity details'!AB145="",IF(A145="","","Complete Sec.A"),'Charity details'!AB145)</f>
        <v/>
      </c>
      <c r="D145" s="109"/>
      <c r="E145" s="16"/>
      <c r="F145" s="16"/>
      <c r="G145" s="12"/>
      <c r="H145" s="16"/>
      <c r="I145"/>
      <c r="J145" s="93"/>
      <c r="K145" s="93"/>
    </row>
    <row r="146" spans="1:11" s="88" customFormat="1" ht="25.5" customHeight="1" thickBot="1" x14ac:dyDescent="0.25">
      <c r="A146" s="117" t="str">
        <f>IF('Charity details'!A146="","",'Charity details'!A146)</f>
        <v/>
      </c>
      <c r="B146" s="117" t="str">
        <f>IF('Charity details'!B146="",IF(A146="","","Complete Sec.A"),'Charity details'!B146)</f>
        <v/>
      </c>
      <c r="C146" s="117" t="str">
        <f>IF('Charity details'!AB146="",IF(A146="","","Complete Sec.A"),'Charity details'!AB146)</f>
        <v/>
      </c>
      <c r="D146" s="109"/>
      <c r="E146" s="16"/>
      <c r="F146" s="16"/>
      <c r="G146" s="12"/>
      <c r="H146" s="16"/>
      <c r="I146"/>
      <c r="J146" s="93"/>
      <c r="K146" s="93"/>
    </row>
    <row r="147" spans="1:11" s="88" customFormat="1" ht="25.5" customHeight="1" thickBot="1" x14ac:dyDescent="0.25">
      <c r="A147" s="117" t="str">
        <f>IF('Charity details'!A147="","",'Charity details'!A147)</f>
        <v/>
      </c>
      <c r="B147" s="117" t="str">
        <f>IF('Charity details'!B147="",IF(A147="","","Complete Sec.A"),'Charity details'!B147)</f>
        <v/>
      </c>
      <c r="C147" s="117" t="str">
        <f>IF('Charity details'!AB147="",IF(A147="","","Complete Sec.A"),'Charity details'!AB147)</f>
        <v/>
      </c>
      <c r="D147" s="109"/>
      <c r="E147" s="16"/>
      <c r="F147" s="16"/>
      <c r="G147" s="12"/>
      <c r="H147" s="16"/>
      <c r="I147"/>
      <c r="J147" s="93"/>
      <c r="K147" s="93"/>
    </row>
    <row r="148" spans="1:11" s="88" customFormat="1" ht="25.5" customHeight="1" thickBot="1" x14ac:dyDescent="0.25">
      <c r="A148" s="117" t="str">
        <f>IF('Charity details'!A148="","",'Charity details'!A148)</f>
        <v/>
      </c>
      <c r="B148" s="117" t="str">
        <f>IF('Charity details'!B148="",IF(A148="","","Complete Sec.A"),'Charity details'!B148)</f>
        <v/>
      </c>
      <c r="C148" s="117" t="str">
        <f>IF('Charity details'!AB148="",IF(A148="","","Complete Sec.A"),'Charity details'!AB148)</f>
        <v/>
      </c>
      <c r="D148" s="109"/>
      <c r="E148" s="16"/>
      <c r="F148" s="16"/>
      <c r="G148" s="12"/>
      <c r="H148" s="16"/>
      <c r="I148"/>
      <c r="J148" s="93"/>
      <c r="K148" s="93"/>
    </row>
    <row r="149" spans="1:11" s="88" customFormat="1" ht="25.5" customHeight="1" thickBot="1" x14ac:dyDescent="0.25">
      <c r="A149" s="117" t="str">
        <f>IF('Charity details'!A149="","",'Charity details'!A149)</f>
        <v/>
      </c>
      <c r="B149" s="117" t="str">
        <f>IF('Charity details'!B149="",IF(A149="","","Complete Sec.A"),'Charity details'!B149)</f>
        <v/>
      </c>
      <c r="C149" s="117" t="str">
        <f>IF('Charity details'!AB149="",IF(A149="","","Complete Sec.A"),'Charity details'!AB149)</f>
        <v/>
      </c>
      <c r="D149" s="109"/>
      <c r="E149" s="16"/>
      <c r="F149" s="16"/>
      <c r="G149" s="12"/>
      <c r="H149" s="16"/>
      <c r="I149"/>
      <c r="J149" s="93"/>
      <c r="K149" s="93"/>
    </row>
    <row r="150" spans="1:11" s="88" customFormat="1" ht="25.5" customHeight="1" thickBot="1" x14ac:dyDescent="0.25">
      <c r="A150" s="117" t="str">
        <f>IF('Charity details'!A150="","",'Charity details'!A150)</f>
        <v/>
      </c>
      <c r="B150" s="117" t="str">
        <f>IF('Charity details'!B150="",IF(A150="","","Complete Sec.A"),'Charity details'!B150)</f>
        <v/>
      </c>
      <c r="C150" s="117" t="str">
        <f>IF('Charity details'!AB150="",IF(A150="","","Complete Sec.A"),'Charity details'!AB150)</f>
        <v/>
      </c>
      <c r="D150" s="109"/>
      <c r="E150" s="16"/>
      <c r="F150" s="16"/>
      <c r="G150" s="12"/>
      <c r="H150" s="16"/>
      <c r="I150"/>
      <c r="J150" s="93"/>
      <c r="K150" s="93"/>
    </row>
    <row r="151" spans="1:11" s="88" customFormat="1" ht="25.5" customHeight="1" thickBot="1" x14ac:dyDescent="0.25">
      <c r="A151" s="117" t="str">
        <f>IF('Charity details'!A151="","",'Charity details'!A151)</f>
        <v/>
      </c>
      <c r="B151" s="117" t="str">
        <f>IF('Charity details'!B151="",IF(A151="","","Complete Sec.A"),'Charity details'!B151)</f>
        <v/>
      </c>
      <c r="C151" s="117" t="str">
        <f>IF('Charity details'!AB151="",IF(A151="","","Complete Sec.A"),'Charity details'!AB151)</f>
        <v/>
      </c>
      <c r="D151" s="109"/>
      <c r="E151" s="16"/>
      <c r="F151" s="16"/>
      <c r="G151" s="12"/>
      <c r="H151" s="16"/>
      <c r="I151"/>
      <c r="J151" s="93"/>
      <c r="K151" s="93"/>
    </row>
    <row r="152" spans="1:11" s="88" customFormat="1" ht="25.5" customHeight="1" thickBot="1" x14ac:dyDescent="0.25">
      <c r="A152" s="117" t="str">
        <f>IF('Charity details'!A152="","",'Charity details'!A152)</f>
        <v/>
      </c>
      <c r="B152" s="117" t="str">
        <f>IF('Charity details'!B152="",IF(A152="","","Complete Sec.A"),'Charity details'!B152)</f>
        <v/>
      </c>
      <c r="C152" s="117" t="str">
        <f>IF('Charity details'!AB152="",IF(A152="","","Complete Sec.A"),'Charity details'!AB152)</f>
        <v/>
      </c>
      <c r="D152" s="109"/>
      <c r="E152" s="16"/>
      <c r="F152" s="16"/>
      <c r="G152" s="12"/>
      <c r="H152" s="16"/>
      <c r="I152"/>
      <c r="J152" s="93"/>
      <c r="K152" s="93"/>
    </row>
    <row r="153" spans="1:11" s="88" customFormat="1" ht="25.5" customHeight="1" thickBot="1" x14ac:dyDescent="0.25">
      <c r="A153" s="117" t="str">
        <f>IF('Charity details'!A153="","",'Charity details'!A153)</f>
        <v/>
      </c>
      <c r="B153" s="117" t="str">
        <f>IF('Charity details'!B153="",IF(A153="","","Complete Sec.A"),'Charity details'!B153)</f>
        <v/>
      </c>
      <c r="C153" s="117" t="str">
        <f>IF('Charity details'!AB153="",IF(A153="","","Complete Sec.A"),'Charity details'!AB153)</f>
        <v/>
      </c>
      <c r="D153" s="109"/>
      <c r="E153" s="16"/>
      <c r="F153" s="16"/>
      <c r="G153" s="12"/>
      <c r="H153" s="16"/>
      <c r="I153"/>
      <c r="J153" s="93"/>
      <c r="K153" s="93"/>
    </row>
    <row r="154" spans="1:11" s="88" customFormat="1" ht="25.5" customHeight="1" thickBot="1" x14ac:dyDescent="0.25">
      <c r="A154" s="117" t="str">
        <f>IF('Charity details'!A154="","",'Charity details'!A154)</f>
        <v/>
      </c>
      <c r="B154" s="117" t="str">
        <f>IF('Charity details'!B154="",IF(A154="","","Complete Sec.A"),'Charity details'!B154)</f>
        <v/>
      </c>
      <c r="C154" s="117" t="str">
        <f>IF('Charity details'!AB154="",IF(A154="","","Complete Sec.A"),'Charity details'!AB154)</f>
        <v/>
      </c>
      <c r="D154" s="109"/>
      <c r="E154" s="16"/>
      <c r="F154" s="16"/>
      <c r="G154" s="12"/>
      <c r="H154" s="16"/>
      <c r="I154"/>
      <c r="J154" s="93"/>
      <c r="K154" s="93"/>
    </row>
    <row r="155" spans="1:11" s="88" customFormat="1" ht="25.5" customHeight="1" thickBot="1" x14ac:dyDescent="0.25">
      <c r="A155" s="117" t="str">
        <f>IF('Charity details'!A155="","",'Charity details'!A155)</f>
        <v/>
      </c>
      <c r="B155" s="117" t="str">
        <f>IF('Charity details'!B155="",IF(A155="","","Complete Sec.A"),'Charity details'!B155)</f>
        <v/>
      </c>
      <c r="C155" s="117" t="str">
        <f>IF('Charity details'!AB155="",IF(A155="","","Complete Sec.A"),'Charity details'!AB155)</f>
        <v/>
      </c>
      <c r="D155" s="109"/>
      <c r="E155" s="16"/>
      <c r="F155" s="16"/>
      <c r="G155" s="12"/>
      <c r="H155" s="16"/>
      <c r="I155"/>
      <c r="J155" s="93"/>
      <c r="K155" s="93"/>
    </row>
    <row r="156" spans="1:11" s="88" customFormat="1" ht="25.5" customHeight="1" thickBot="1" x14ac:dyDescent="0.25">
      <c r="A156" s="117" t="str">
        <f>IF('Charity details'!A156="","",'Charity details'!A156)</f>
        <v/>
      </c>
      <c r="B156" s="117" t="str">
        <f>IF('Charity details'!B156="",IF(A156="","","Complete Sec.A"),'Charity details'!B156)</f>
        <v/>
      </c>
      <c r="C156" s="117" t="str">
        <f>IF('Charity details'!AB156="",IF(A156="","","Complete Sec.A"),'Charity details'!AB156)</f>
        <v/>
      </c>
      <c r="D156" s="109"/>
      <c r="E156" s="16"/>
      <c r="F156" s="16"/>
      <c r="G156" s="12"/>
      <c r="H156" s="16"/>
      <c r="I156"/>
      <c r="J156" s="93"/>
      <c r="K156" s="93"/>
    </row>
    <row r="157" spans="1:11" s="88" customFormat="1" ht="25.5" customHeight="1" thickBot="1" x14ac:dyDescent="0.25">
      <c r="A157" s="117" t="str">
        <f>IF('Charity details'!A157="","",'Charity details'!A157)</f>
        <v/>
      </c>
      <c r="B157" s="117" t="str">
        <f>IF('Charity details'!B157="",IF(A157="","","Complete Sec.A"),'Charity details'!B157)</f>
        <v/>
      </c>
      <c r="C157" s="117" t="str">
        <f>IF('Charity details'!AB157="",IF(A157="","","Complete Sec.A"),'Charity details'!AB157)</f>
        <v/>
      </c>
      <c r="D157" s="109"/>
      <c r="E157" s="16"/>
      <c r="F157" s="16"/>
      <c r="G157" s="12"/>
      <c r="H157" s="16"/>
      <c r="I157"/>
      <c r="J157" s="93"/>
      <c r="K157" s="93"/>
    </row>
    <row r="158" spans="1:11" s="88" customFormat="1" ht="25.5" customHeight="1" thickBot="1" x14ac:dyDescent="0.25">
      <c r="A158" s="117" t="str">
        <f>IF('Charity details'!A158="","",'Charity details'!A158)</f>
        <v/>
      </c>
      <c r="B158" s="117" t="str">
        <f>IF('Charity details'!B158="",IF(A158="","","Complete Sec.A"),'Charity details'!B158)</f>
        <v/>
      </c>
      <c r="C158" s="117" t="str">
        <f>IF('Charity details'!AB158="",IF(A158="","","Complete Sec.A"),'Charity details'!AB158)</f>
        <v/>
      </c>
      <c r="D158" s="109"/>
      <c r="E158" s="16"/>
      <c r="F158" s="16"/>
      <c r="G158" s="12"/>
      <c r="H158" s="16"/>
      <c r="I158"/>
      <c r="J158" s="93"/>
      <c r="K158" s="93"/>
    </row>
    <row r="159" spans="1:11" s="88" customFormat="1" ht="25.5" customHeight="1" thickBot="1" x14ac:dyDescent="0.25">
      <c r="A159" s="117" t="str">
        <f>IF('Charity details'!A159="","",'Charity details'!A159)</f>
        <v/>
      </c>
      <c r="B159" s="117" t="str">
        <f>IF('Charity details'!B159="",IF(A159="","","Complete Sec.A"),'Charity details'!B159)</f>
        <v/>
      </c>
      <c r="C159" s="117" t="str">
        <f>IF('Charity details'!AB159="",IF(A159="","","Complete Sec.A"),'Charity details'!AB159)</f>
        <v/>
      </c>
      <c r="D159" s="109"/>
      <c r="E159" s="16"/>
      <c r="F159" s="16"/>
      <c r="G159" s="12"/>
      <c r="H159" s="16"/>
      <c r="I159"/>
      <c r="J159" s="93"/>
      <c r="K159" s="93"/>
    </row>
    <row r="160" spans="1:11" s="88" customFormat="1" ht="25.5" customHeight="1" thickBot="1" x14ac:dyDescent="0.25">
      <c r="A160" s="117" t="str">
        <f>IF('Charity details'!A160="","",'Charity details'!A160)</f>
        <v/>
      </c>
      <c r="B160" s="117" t="str">
        <f>IF('Charity details'!B160="",IF(A160="","","Complete Sec.A"),'Charity details'!B160)</f>
        <v/>
      </c>
      <c r="C160" s="117" t="str">
        <f>IF('Charity details'!AB160="",IF(A160="","","Complete Sec.A"),'Charity details'!AB160)</f>
        <v/>
      </c>
      <c r="D160" s="109"/>
      <c r="E160" s="16"/>
      <c r="F160" s="16"/>
      <c r="G160" s="12"/>
      <c r="H160" s="16"/>
      <c r="I160"/>
      <c r="J160" s="93"/>
      <c r="K160" s="93"/>
    </row>
    <row r="161" spans="1:11" s="88" customFormat="1" ht="25.5" customHeight="1" thickBot="1" x14ac:dyDescent="0.25">
      <c r="A161" s="117" t="str">
        <f>IF('Charity details'!A161="","",'Charity details'!A161)</f>
        <v/>
      </c>
      <c r="B161" s="117" t="str">
        <f>IF('Charity details'!B161="",IF(A161="","","Complete Sec.A"),'Charity details'!B161)</f>
        <v/>
      </c>
      <c r="C161" s="117" t="str">
        <f>IF('Charity details'!AB161="",IF(A161="","","Complete Sec.A"),'Charity details'!AB161)</f>
        <v/>
      </c>
      <c r="D161" s="109"/>
      <c r="E161" s="16"/>
      <c r="F161" s="16"/>
      <c r="G161" s="12"/>
      <c r="H161" s="16"/>
      <c r="I161"/>
      <c r="J161" s="93"/>
      <c r="K161" s="93"/>
    </row>
    <row r="162" spans="1:11" s="88" customFormat="1" ht="25.5" customHeight="1" thickBot="1" x14ac:dyDescent="0.25">
      <c r="A162" s="117" t="str">
        <f>IF('Charity details'!A162="","",'Charity details'!A162)</f>
        <v/>
      </c>
      <c r="B162" s="117" t="str">
        <f>IF('Charity details'!B162="",IF(A162="","","Complete Sec.A"),'Charity details'!B162)</f>
        <v/>
      </c>
      <c r="C162" s="117" t="str">
        <f>IF('Charity details'!AB162="",IF(A162="","","Complete Sec.A"),'Charity details'!AB162)</f>
        <v/>
      </c>
      <c r="D162" s="109"/>
      <c r="E162" s="16"/>
      <c r="F162" s="16"/>
      <c r="G162" s="12"/>
      <c r="H162" s="16"/>
      <c r="I162"/>
      <c r="J162" s="93"/>
      <c r="K162" s="93"/>
    </row>
    <row r="163" spans="1:11" s="88" customFormat="1" ht="25.5" customHeight="1" thickBot="1" x14ac:dyDescent="0.25">
      <c r="A163" s="117" t="str">
        <f>IF('Charity details'!A163="","",'Charity details'!A163)</f>
        <v/>
      </c>
      <c r="B163" s="117" t="str">
        <f>IF('Charity details'!B163="",IF(A163="","","Complete Sec.A"),'Charity details'!B163)</f>
        <v/>
      </c>
      <c r="C163" s="117" t="str">
        <f>IF('Charity details'!AB163="",IF(A163="","","Complete Sec.A"),'Charity details'!AB163)</f>
        <v/>
      </c>
      <c r="D163" s="109"/>
      <c r="E163" s="16"/>
      <c r="F163" s="16"/>
      <c r="G163" s="12"/>
      <c r="H163" s="16"/>
      <c r="I163"/>
      <c r="J163" s="93"/>
      <c r="K163" s="93"/>
    </row>
    <row r="164" spans="1:11" s="88" customFormat="1" ht="25.5" customHeight="1" thickBot="1" x14ac:dyDescent="0.25">
      <c r="A164" s="117" t="str">
        <f>IF('Charity details'!A164="","",'Charity details'!A164)</f>
        <v/>
      </c>
      <c r="B164" s="117" t="str">
        <f>IF('Charity details'!B164="",IF(A164="","","Complete Sec.A"),'Charity details'!B164)</f>
        <v/>
      </c>
      <c r="C164" s="117" t="str">
        <f>IF('Charity details'!AB164="",IF(A164="","","Complete Sec.A"),'Charity details'!AB164)</f>
        <v/>
      </c>
      <c r="D164" s="109"/>
      <c r="E164" s="16"/>
      <c r="F164" s="16"/>
      <c r="G164" s="12"/>
      <c r="H164" s="16"/>
      <c r="I164"/>
      <c r="J164" s="93"/>
      <c r="K164" s="93"/>
    </row>
    <row r="165" spans="1:11" s="88" customFormat="1" ht="25.5" customHeight="1" thickBot="1" x14ac:dyDescent="0.25">
      <c r="A165" s="117" t="str">
        <f>IF('Charity details'!A165="","",'Charity details'!A165)</f>
        <v/>
      </c>
      <c r="B165" s="117" t="str">
        <f>IF('Charity details'!B165="",IF(A165="","","Complete Sec.A"),'Charity details'!B165)</f>
        <v/>
      </c>
      <c r="C165" s="117" t="str">
        <f>IF('Charity details'!AB165="",IF(A165="","","Complete Sec.A"),'Charity details'!AB165)</f>
        <v/>
      </c>
      <c r="D165" s="109"/>
      <c r="E165" s="16"/>
      <c r="F165" s="16"/>
      <c r="G165" s="12"/>
      <c r="H165" s="16"/>
      <c r="I165"/>
      <c r="J165" s="93"/>
      <c r="K165" s="93"/>
    </row>
    <row r="166" spans="1:11" s="88" customFormat="1" ht="25.5" customHeight="1" thickBot="1" x14ac:dyDescent="0.25">
      <c r="A166" s="117" t="str">
        <f>IF('Charity details'!A166="","",'Charity details'!A166)</f>
        <v/>
      </c>
      <c r="B166" s="117" t="str">
        <f>IF('Charity details'!B166="",IF(A166="","","Complete Sec.A"),'Charity details'!B166)</f>
        <v/>
      </c>
      <c r="C166" s="117" t="str">
        <f>IF('Charity details'!AB166="",IF(A166="","","Complete Sec.A"),'Charity details'!AB166)</f>
        <v/>
      </c>
      <c r="D166" s="109"/>
      <c r="E166" s="16"/>
      <c r="F166" s="16"/>
      <c r="G166" s="12"/>
      <c r="H166" s="16"/>
      <c r="I166"/>
      <c r="J166" s="93"/>
      <c r="K166" s="93"/>
    </row>
    <row r="167" spans="1:11" s="88" customFormat="1" ht="25.5" customHeight="1" thickBot="1" x14ac:dyDescent="0.25">
      <c r="A167" s="117" t="str">
        <f>IF('Charity details'!A167="","",'Charity details'!A167)</f>
        <v/>
      </c>
      <c r="B167" s="117" t="str">
        <f>IF('Charity details'!B167="",IF(A167="","","Complete Sec.A"),'Charity details'!B167)</f>
        <v/>
      </c>
      <c r="C167" s="117" t="str">
        <f>IF('Charity details'!AB167="",IF(A167="","","Complete Sec.A"),'Charity details'!AB167)</f>
        <v/>
      </c>
      <c r="D167" s="109"/>
      <c r="E167" s="16"/>
      <c r="F167" s="16"/>
      <c r="G167" s="12"/>
      <c r="H167" s="16"/>
      <c r="I167"/>
      <c r="J167" s="93"/>
      <c r="K167" s="93"/>
    </row>
    <row r="168" spans="1:11" s="88" customFormat="1" ht="25.5" customHeight="1" thickBot="1" x14ac:dyDescent="0.25">
      <c r="A168" s="117" t="str">
        <f>IF('Charity details'!A168="","",'Charity details'!A168)</f>
        <v/>
      </c>
      <c r="B168" s="117" t="str">
        <f>IF('Charity details'!B168="",IF(A168="","","Complete Sec.A"),'Charity details'!B168)</f>
        <v/>
      </c>
      <c r="C168" s="117" t="str">
        <f>IF('Charity details'!AB168="",IF(A168="","","Complete Sec.A"),'Charity details'!AB168)</f>
        <v/>
      </c>
      <c r="D168" s="109"/>
      <c r="E168" s="16"/>
      <c r="F168" s="16"/>
      <c r="G168" s="12"/>
      <c r="H168" s="16"/>
      <c r="I168"/>
      <c r="J168" s="93"/>
      <c r="K168" s="93"/>
    </row>
    <row r="169" spans="1:11" s="88" customFormat="1" ht="25.5" customHeight="1" thickBot="1" x14ac:dyDescent="0.25">
      <c r="A169" s="117" t="str">
        <f>IF('Charity details'!A169="","",'Charity details'!A169)</f>
        <v/>
      </c>
      <c r="B169" s="117" t="str">
        <f>IF('Charity details'!B169="",IF(A169="","","Complete Sec.A"),'Charity details'!B169)</f>
        <v/>
      </c>
      <c r="C169" s="117" t="str">
        <f>IF('Charity details'!AB169="",IF(A169="","","Complete Sec.A"),'Charity details'!AB169)</f>
        <v/>
      </c>
      <c r="D169" s="109"/>
      <c r="E169" s="16"/>
      <c r="F169" s="16"/>
      <c r="G169" s="12"/>
      <c r="H169" s="16"/>
      <c r="I169"/>
      <c r="J169" s="93"/>
      <c r="K169" s="93"/>
    </row>
    <row r="170" spans="1:11" s="88" customFormat="1" ht="25.5" customHeight="1" thickBot="1" x14ac:dyDescent="0.25">
      <c r="A170" s="117" t="str">
        <f>IF('Charity details'!A170="","",'Charity details'!A170)</f>
        <v/>
      </c>
      <c r="B170" s="117" t="str">
        <f>IF('Charity details'!B170="",IF(A170="","","Complete Sec.A"),'Charity details'!B170)</f>
        <v/>
      </c>
      <c r="C170" s="117" t="str">
        <f>IF('Charity details'!AB170="",IF(A170="","","Complete Sec.A"),'Charity details'!AB170)</f>
        <v/>
      </c>
      <c r="D170" s="109"/>
      <c r="E170" s="16"/>
      <c r="F170" s="16"/>
      <c r="G170" s="12"/>
      <c r="H170" s="16"/>
      <c r="I170"/>
      <c r="J170" s="93"/>
      <c r="K170" s="93"/>
    </row>
    <row r="171" spans="1:11" s="88" customFormat="1" ht="25.5" customHeight="1" thickBot="1" x14ac:dyDescent="0.25">
      <c r="A171" s="117" t="str">
        <f>IF('Charity details'!A171="","",'Charity details'!A171)</f>
        <v/>
      </c>
      <c r="B171" s="117" t="str">
        <f>IF('Charity details'!B171="",IF(A171="","","Complete Sec.A"),'Charity details'!B171)</f>
        <v/>
      </c>
      <c r="C171" s="117" t="str">
        <f>IF('Charity details'!AB171="",IF(A171="","","Complete Sec.A"),'Charity details'!AB171)</f>
        <v/>
      </c>
      <c r="D171" s="109"/>
      <c r="E171" s="16"/>
      <c r="F171" s="16"/>
      <c r="G171" s="12"/>
      <c r="H171" s="16"/>
      <c r="I171"/>
      <c r="J171" s="93"/>
      <c r="K171" s="93"/>
    </row>
    <row r="172" spans="1:11" s="88" customFormat="1" ht="25.5" customHeight="1" thickBot="1" x14ac:dyDescent="0.25">
      <c r="A172" s="117" t="str">
        <f>IF('Charity details'!A172="","",'Charity details'!A172)</f>
        <v/>
      </c>
      <c r="B172" s="117" t="str">
        <f>IF('Charity details'!B172="",IF(A172="","","Complete Sec.A"),'Charity details'!B172)</f>
        <v/>
      </c>
      <c r="C172" s="117" t="str">
        <f>IF('Charity details'!AB172="",IF(A172="","","Complete Sec.A"),'Charity details'!AB172)</f>
        <v/>
      </c>
      <c r="D172" s="109"/>
      <c r="E172" s="16"/>
      <c r="F172" s="16"/>
      <c r="G172" s="12"/>
      <c r="H172" s="16"/>
      <c r="I172"/>
      <c r="J172" s="93"/>
      <c r="K172" s="93"/>
    </row>
    <row r="173" spans="1:11" s="88" customFormat="1" ht="25.5" customHeight="1" thickBot="1" x14ac:dyDescent="0.25">
      <c r="A173" s="117" t="str">
        <f>IF('Charity details'!A173="","",'Charity details'!A173)</f>
        <v/>
      </c>
      <c r="B173" s="117" t="str">
        <f>IF('Charity details'!B173="",IF(A173="","","Complete Sec.A"),'Charity details'!B173)</f>
        <v/>
      </c>
      <c r="C173" s="117" t="str">
        <f>IF('Charity details'!AB173="",IF(A173="","","Complete Sec.A"),'Charity details'!AB173)</f>
        <v/>
      </c>
      <c r="D173" s="109"/>
      <c r="E173" s="16"/>
      <c r="F173" s="16"/>
      <c r="G173" s="12"/>
      <c r="H173" s="16"/>
      <c r="I173"/>
      <c r="J173" s="93"/>
      <c r="K173" s="93"/>
    </row>
    <row r="174" spans="1:11" s="88" customFormat="1" ht="25.5" customHeight="1" thickBot="1" x14ac:dyDescent="0.25">
      <c r="A174" s="117" t="str">
        <f>IF('Charity details'!A174="","",'Charity details'!A174)</f>
        <v/>
      </c>
      <c r="B174" s="117" t="str">
        <f>IF('Charity details'!B174="",IF(A174="","","Complete Sec.A"),'Charity details'!B174)</f>
        <v/>
      </c>
      <c r="C174" s="117" t="str">
        <f>IF('Charity details'!AB174="",IF(A174="","","Complete Sec.A"),'Charity details'!AB174)</f>
        <v/>
      </c>
      <c r="D174" s="109"/>
      <c r="E174" s="16"/>
      <c r="F174" s="16"/>
      <c r="G174" s="12"/>
      <c r="H174" s="16"/>
      <c r="I174"/>
      <c r="J174" s="93"/>
      <c r="K174" s="93"/>
    </row>
    <row r="175" spans="1:11" s="88" customFormat="1" ht="25.5" customHeight="1" thickBot="1" x14ac:dyDescent="0.25">
      <c r="A175" s="117" t="str">
        <f>IF('Charity details'!A175="","",'Charity details'!A175)</f>
        <v/>
      </c>
      <c r="B175" s="117" t="str">
        <f>IF('Charity details'!B175="",IF(A175="","","Complete Sec.A"),'Charity details'!B175)</f>
        <v/>
      </c>
      <c r="C175" s="117" t="str">
        <f>IF('Charity details'!AB175="",IF(A175="","","Complete Sec.A"),'Charity details'!AB175)</f>
        <v/>
      </c>
      <c r="D175" s="109"/>
      <c r="E175" s="16"/>
      <c r="F175" s="16"/>
      <c r="G175" s="12"/>
      <c r="H175" s="16"/>
      <c r="I175"/>
      <c r="J175" s="93"/>
      <c r="K175" s="93"/>
    </row>
    <row r="176" spans="1:11" s="88" customFormat="1" ht="25.5" customHeight="1" thickBot="1" x14ac:dyDescent="0.25">
      <c r="A176" s="117" t="str">
        <f>IF('Charity details'!A176="","",'Charity details'!A176)</f>
        <v/>
      </c>
      <c r="B176" s="117" t="str">
        <f>IF('Charity details'!B176="",IF(A176="","","Complete Sec.A"),'Charity details'!B176)</f>
        <v/>
      </c>
      <c r="C176" s="117" t="str">
        <f>IF('Charity details'!AB176="",IF(A176="","","Complete Sec.A"),'Charity details'!AB176)</f>
        <v/>
      </c>
      <c r="D176" s="109"/>
      <c r="E176" s="16"/>
      <c r="F176" s="16"/>
      <c r="G176" s="12"/>
      <c r="H176" s="16"/>
      <c r="I176"/>
      <c r="J176" s="93"/>
      <c r="K176" s="93"/>
    </row>
    <row r="177" spans="1:11" s="88" customFormat="1" ht="25.5" customHeight="1" thickBot="1" x14ac:dyDescent="0.25">
      <c r="A177" s="117" t="str">
        <f>IF('Charity details'!A177="","",'Charity details'!A177)</f>
        <v/>
      </c>
      <c r="B177" s="117" t="str">
        <f>IF('Charity details'!B177="",IF(A177="","","Complete Sec.A"),'Charity details'!B177)</f>
        <v/>
      </c>
      <c r="C177" s="117" t="str">
        <f>IF('Charity details'!AB177="",IF(A177="","","Complete Sec.A"),'Charity details'!AB177)</f>
        <v/>
      </c>
      <c r="D177" s="109"/>
      <c r="E177" s="16"/>
      <c r="F177" s="16"/>
      <c r="G177" s="12"/>
      <c r="H177" s="16"/>
      <c r="I177"/>
      <c r="J177" s="93"/>
      <c r="K177" s="93"/>
    </row>
    <row r="178" spans="1:11" s="88" customFormat="1" ht="25.5" customHeight="1" thickBot="1" x14ac:dyDescent="0.25">
      <c r="A178" s="117" t="str">
        <f>IF('Charity details'!A178="","",'Charity details'!A178)</f>
        <v/>
      </c>
      <c r="B178" s="117" t="str">
        <f>IF('Charity details'!B178="",IF(A178="","","Complete Sec.A"),'Charity details'!B178)</f>
        <v/>
      </c>
      <c r="C178" s="117" t="str">
        <f>IF('Charity details'!AB178="",IF(A178="","","Complete Sec.A"),'Charity details'!AB178)</f>
        <v/>
      </c>
      <c r="D178" s="109"/>
      <c r="E178" s="16"/>
      <c r="F178" s="16"/>
      <c r="G178" s="12"/>
      <c r="H178" s="16"/>
      <c r="I178"/>
      <c r="J178" s="93"/>
      <c r="K178" s="93"/>
    </row>
    <row r="179" spans="1:11" s="88" customFormat="1" ht="25.5" customHeight="1" thickBot="1" x14ac:dyDescent="0.25">
      <c r="A179" s="117" t="str">
        <f>IF('Charity details'!A179="","",'Charity details'!A179)</f>
        <v/>
      </c>
      <c r="B179" s="117" t="str">
        <f>IF('Charity details'!B179="",IF(A179="","","Complete Sec.A"),'Charity details'!B179)</f>
        <v/>
      </c>
      <c r="C179" s="117" t="str">
        <f>IF('Charity details'!AB179="",IF(A179="","","Complete Sec.A"),'Charity details'!AB179)</f>
        <v/>
      </c>
      <c r="D179" s="109"/>
      <c r="E179" s="16"/>
      <c r="F179" s="16"/>
      <c r="G179" s="12"/>
      <c r="H179" s="16"/>
      <c r="I179"/>
      <c r="J179" s="93"/>
      <c r="K179" s="93"/>
    </row>
    <row r="180" spans="1:11" s="88" customFormat="1" ht="25.5" customHeight="1" thickBot="1" x14ac:dyDescent="0.25">
      <c r="A180" s="117" t="str">
        <f>IF('Charity details'!A180="","",'Charity details'!A180)</f>
        <v/>
      </c>
      <c r="B180" s="117" t="str">
        <f>IF('Charity details'!B180="",IF(A180="","","Complete Sec.A"),'Charity details'!B180)</f>
        <v/>
      </c>
      <c r="C180" s="117" t="str">
        <f>IF('Charity details'!AB180="",IF(A180="","","Complete Sec.A"),'Charity details'!AB180)</f>
        <v/>
      </c>
      <c r="D180" s="109"/>
      <c r="E180" s="16"/>
      <c r="F180" s="16"/>
      <c r="G180" s="12"/>
      <c r="H180" s="16"/>
      <c r="I180"/>
      <c r="J180" s="93"/>
      <c r="K180" s="93"/>
    </row>
    <row r="181" spans="1:11" s="88" customFormat="1" ht="25.5" customHeight="1" thickBot="1" x14ac:dyDescent="0.25">
      <c r="A181" s="117" t="str">
        <f>IF('Charity details'!A181="","",'Charity details'!A181)</f>
        <v/>
      </c>
      <c r="B181" s="117" t="str">
        <f>IF('Charity details'!B181="",IF(A181="","","Complete Sec.A"),'Charity details'!B181)</f>
        <v/>
      </c>
      <c r="C181" s="117" t="str">
        <f>IF('Charity details'!AB181="",IF(A181="","","Complete Sec.A"),'Charity details'!AB181)</f>
        <v/>
      </c>
      <c r="D181" s="109"/>
      <c r="E181" s="16"/>
      <c r="F181" s="16"/>
      <c r="G181" s="12"/>
      <c r="H181" s="16"/>
      <c r="I181"/>
      <c r="J181" s="93"/>
      <c r="K181" s="93"/>
    </row>
    <row r="182" spans="1:11" s="88" customFormat="1" ht="25.5" customHeight="1" thickBot="1" x14ac:dyDescent="0.25">
      <c r="A182" s="117" t="str">
        <f>IF('Charity details'!A182="","",'Charity details'!A182)</f>
        <v/>
      </c>
      <c r="B182" s="117" t="str">
        <f>IF('Charity details'!B182="",IF(A182="","","Complete Sec.A"),'Charity details'!B182)</f>
        <v/>
      </c>
      <c r="C182" s="117" t="str">
        <f>IF('Charity details'!AB182="",IF(A182="","","Complete Sec.A"),'Charity details'!AB182)</f>
        <v/>
      </c>
      <c r="D182" s="109"/>
      <c r="E182" s="16"/>
      <c r="F182" s="16"/>
      <c r="G182" s="12"/>
      <c r="H182" s="16"/>
      <c r="I182"/>
      <c r="J182" s="93"/>
      <c r="K182" s="93"/>
    </row>
    <row r="183" spans="1:11" s="88" customFormat="1" ht="25.5" customHeight="1" thickBot="1" x14ac:dyDescent="0.25">
      <c r="A183" s="117" t="str">
        <f>IF('Charity details'!A183="","",'Charity details'!A183)</f>
        <v/>
      </c>
      <c r="B183" s="117" t="str">
        <f>IF('Charity details'!B183="",IF(A183="","","Complete Sec.A"),'Charity details'!B183)</f>
        <v/>
      </c>
      <c r="C183" s="117" t="str">
        <f>IF('Charity details'!AB183="",IF(A183="","","Complete Sec.A"),'Charity details'!AB183)</f>
        <v/>
      </c>
      <c r="D183" s="109"/>
      <c r="E183" s="16"/>
      <c r="F183" s="16"/>
      <c r="G183" s="12"/>
      <c r="H183" s="16"/>
      <c r="I183"/>
      <c r="J183" s="93"/>
      <c r="K183" s="93"/>
    </row>
    <row r="184" spans="1:11" s="88" customFormat="1" ht="25.5" customHeight="1" thickBot="1" x14ac:dyDescent="0.25">
      <c r="A184" s="117" t="str">
        <f>IF('Charity details'!A184="","",'Charity details'!A184)</f>
        <v/>
      </c>
      <c r="B184" s="117" t="str">
        <f>IF('Charity details'!B184="",IF(A184="","","Complete Sec.A"),'Charity details'!B184)</f>
        <v/>
      </c>
      <c r="C184" s="117" t="str">
        <f>IF('Charity details'!AB184="",IF(A184="","","Complete Sec.A"),'Charity details'!AB184)</f>
        <v/>
      </c>
      <c r="D184" s="109"/>
      <c r="E184" s="16"/>
      <c r="F184" s="16"/>
      <c r="G184" s="12"/>
      <c r="H184" s="16"/>
      <c r="I184"/>
      <c r="J184" s="93"/>
      <c r="K184" s="93"/>
    </row>
    <row r="185" spans="1:11" s="88" customFormat="1" ht="25.5" customHeight="1" thickBot="1" x14ac:dyDescent="0.25">
      <c r="A185" s="117" t="str">
        <f>IF('Charity details'!A185="","",'Charity details'!A185)</f>
        <v/>
      </c>
      <c r="B185" s="117" t="str">
        <f>IF('Charity details'!B185="",IF(A185="","","Complete Sec.A"),'Charity details'!B185)</f>
        <v/>
      </c>
      <c r="C185" s="117" t="str">
        <f>IF('Charity details'!AB185="",IF(A185="","","Complete Sec.A"),'Charity details'!AB185)</f>
        <v/>
      </c>
      <c r="D185" s="109"/>
      <c r="E185" s="16"/>
      <c r="F185" s="16"/>
      <c r="G185" s="12"/>
      <c r="H185" s="16"/>
      <c r="I185"/>
      <c r="J185" s="93"/>
      <c r="K185" s="93"/>
    </row>
    <row r="186" spans="1:11" s="88" customFormat="1" ht="25.5" customHeight="1" thickBot="1" x14ac:dyDescent="0.25">
      <c r="A186" s="117" t="str">
        <f>IF('Charity details'!A186="","",'Charity details'!A186)</f>
        <v/>
      </c>
      <c r="B186" s="117" t="str">
        <f>IF('Charity details'!B186="",IF(A186="","","Complete Sec.A"),'Charity details'!B186)</f>
        <v/>
      </c>
      <c r="C186" s="117" t="str">
        <f>IF('Charity details'!AB186="",IF(A186="","","Complete Sec.A"),'Charity details'!AB186)</f>
        <v/>
      </c>
      <c r="D186" s="109"/>
      <c r="E186" s="16"/>
      <c r="F186" s="16"/>
      <c r="G186" s="12"/>
      <c r="H186" s="16"/>
      <c r="I186"/>
      <c r="J186" s="93"/>
      <c r="K186" s="93"/>
    </row>
    <row r="187" spans="1:11" s="88" customFormat="1" ht="25.5" customHeight="1" thickBot="1" x14ac:dyDescent="0.25">
      <c r="A187" s="117" t="str">
        <f>IF('Charity details'!A187="","",'Charity details'!A187)</f>
        <v/>
      </c>
      <c r="B187" s="117" t="str">
        <f>IF('Charity details'!B187="",IF(A187="","","Complete Sec.A"),'Charity details'!B187)</f>
        <v/>
      </c>
      <c r="C187" s="117" t="str">
        <f>IF('Charity details'!AB187="",IF(A187="","","Complete Sec.A"),'Charity details'!AB187)</f>
        <v/>
      </c>
      <c r="D187" s="109"/>
      <c r="E187" s="16"/>
      <c r="F187" s="16"/>
      <c r="G187" s="12"/>
      <c r="H187" s="16"/>
      <c r="I187"/>
      <c r="J187" s="93"/>
      <c r="K187" s="93"/>
    </row>
    <row r="188" spans="1:11" s="88" customFormat="1" ht="25.5" customHeight="1" thickBot="1" x14ac:dyDescent="0.25">
      <c r="A188" s="117" t="str">
        <f>IF('Charity details'!A188="","",'Charity details'!A188)</f>
        <v/>
      </c>
      <c r="B188" s="117" t="str">
        <f>IF('Charity details'!B188="",IF(A188="","","Complete Sec.A"),'Charity details'!B188)</f>
        <v/>
      </c>
      <c r="C188" s="117" t="str">
        <f>IF('Charity details'!AB188="",IF(A188="","","Complete Sec.A"),'Charity details'!AB188)</f>
        <v/>
      </c>
      <c r="D188" s="109"/>
      <c r="E188" s="16"/>
      <c r="F188" s="16"/>
      <c r="G188" s="12"/>
      <c r="H188" s="16"/>
      <c r="I188"/>
      <c r="J188" s="93"/>
      <c r="K188" s="93"/>
    </row>
    <row r="189" spans="1:11" s="88" customFormat="1" ht="25.5" customHeight="1" thickBot="1" x14ac:dyDescent="0.25">
      <c r="A189" s="117" t="str">
        <f>IF('Charity details'!A189="","",'Charity details'!A189)</f>
        <v/>
      </c>
      <c r="B189" s="117" t="str">
        <f>IF('Charity details'!B189="",IF(A189="","","Complete Sec.A"),'Charity details'!B189)</f>
        <v/>
      </c>
      <c r="C189" s="117" t="str">
        <f>IF('Charity details'!AB189="",IF(A189="","","Complete Sec.A"),'Charity details'!AB189)</f>
        <v/>
      </c>
      <c r="D189" s="109"/>
      <c r="E189" s="16"/>
      <c r="F189" s="16"/>
      <c r="G189" s="12"/>
      <c r="H189" s="16"/>
      <c r="I189"/>
      <c r="J189" s="93"/>
      <c r="K189" s="93"/>
    </row>
    <row r="190" spans="1:11" s="88" customFormat="1" ht="25.5" customHeight="1" thickBot="1" x14ac:dyDescent="0.25">
      <c r="A190" s="117" t="str">
        <f>IF('Charity details'!A190="","",'Charity details'!A190)</f>
        <v/>
      </c>
      <c r="B190" s="117" t="str">
        <f>IF('Charity details'!B190="",IF(A190="","","Complete Sec.A"),'Charity details'!B190)</f>
        <v/>
      </c>
      <c r="C190" s="117" t="str">
        <f>IF('Charity details'!AB190="",IF(A190="","","Complete Sec.A"),'Charity details'!AB190)</f>
        <v/>
      </c>
      <c r="D190" s="109"/>
      <c r="E190" s="16"/>
      <c r="F190" s="16"/>
      <c r="G190" s="12"/>
      <c r="H190" s="16"/>
      <c r="I190"/>
      <c r="J190" s="93"/>
      <c r="K190" s="93"/>
    </row>
    <row r="191" spans="1:11" s="88" customFormat="1" ht="25.5" customHeight="1" thickBot="1" x14ac:dyDescent="0.25">
      <c r="A191" s="117" t="str">
        <f>IF('Charity details'!A191="","",'Charity details'!A191)</f>
        <v/>
      </c>
      <c r="B191" s="117" t="str">
        <f>IF('Charity details'!B191="",IF(A191="","","Complete Sec.A"),'Charity details'!B191)</f>
        <v/>
      </c>
      <c r="C191" s="117" t="str">
        <f>IF('Charity details'!AB191="",IF(A191="","","Complete Sec.A"),'Charity details'!AB191)</f>
        <v/>
      </c>
      <c r="D191" s="109"/>
      <c r="E191" s="16"/>
      <c r="F191" s="16"/>
      <c r="G191" s="12"/>
      <c r="H191" s="16"/>
      <c r="I191"/>
      <c r="J191" s="93"/>
      <c r="K191" s="93"/>
    </row>
    <row r="192" spans="1:11" s="88" customFormat="1" ht="25.5" customHeight="1" thickBot="1" x14ac:dyDescent="0.25">
      <c r="A192" s="117" t="str">
        <f>IF('Charity details'!A192="","",'Charity details'!A192)</f>
        <v/>
      </c>
      <c r="B192" s="117" t="str">
        <f>IF('Charity details'!B192="",IF(A192="","","Complete Sec.A"),'Charity details'!B192)</f>
        <v/>
      </c>
      <c r="C192" s="117" t="str">
        <f>IF('Charity details'!AB192="",IF(A192="","","Complete Sec.A"),'Charity details'!AB192)</f>
        <v/>
      </c>
      <c r="D192" s="109"/>
      <c r="E192" s="16"/>
      <c r="F192" s="16"/>
      <c r="G192" s="12"/>
      <c r="H192" s="16"/>
      <c r="I192"/>
      <c r="J192" s="93"/>
      <c r="K192" s="93"/>
    </row>
    <row r="193" spans="1:11" s="88" customFormat="1" ht="25.5" customHeight="1" thickBot="1" x14ac:dyDescent="0.25">
      <c r="A193" s="117" t="str">
        <f>IF('Charity details'!A193="","",'Charity details'!A193)</f>
        <v/>
      </c>
      <c r="B193" s="117" t="str">
        <f>IF('Charity details'!B193="",IF(A193="","","Complete Sec.A"),'Charity details'!B193)</f>
        <v/>
      </c>
      <c r="C193" s="117" t="str">
        <f>IF('Charity details'!AB193="",IF(A193="","","Complete Sec.A"),'Charity details'!AB193)</f>
        <v/>
      </c>
      <c r="D193" s="109"/>
      <c r="E193" s="16"/>
      <c r="F193" s="16"/>
      <c r="G193" s="12"/>
      <c r="H193" s="16"/>
      <c r="I193"/>
      <c r="J193" s="93"/>
      <c r="K193" s="93"/>
    </row>
    <row r="194" spans="1:11" s="88" customFormat="1" ht="25.5" customHeight="1" thickBot="1" x14ac:dyDescent="0.25">
      <c r="A194" s="117" t="str">
        <f>IF('Charity details'!A194="","",'Charity details'!A194)</f>
        <v/>
      </c>
      <c r="B194" s="117" t="str">
        <f>IF('Charity details'!B194="",IF(A194="","","Complete Sec.A"),'Charity details'!B194)</f>
        <v/>
      </c>
      <c r="C194" s="117" t="str">
        <f>IF('Charity details'!AB194="",IF(A194="","","Complete Sec.A"),'Charity details'!AB194)</f>
        <v/>
      </c>
      <c r="D194" s="109"/>
      <c r="E194" s="16"/>
      <c r="F194" s="16"/>
      <c r="G194" s="12"/>
      <c r="H194" s="16"/>
      <c r="I194"/>
      <c r="J194" s="93"/>
      <c r="K194" s="93"/>
    </row>
    <row r="195" spans="1:11" s="88" customFormat="1" ht="25.5" customHeight="1" thickBot="1" x14ac:dyDescent="0.25">
      <c r="A195" s="117" t="str">
        <f>IF('Charity details'!A195="","",'Charity details'!A195)</f>
        <v/>
      </c>
      <c r="B195" s="117" t="str">
        <f>IF('Charity details'!B195="",IF(A195="","","Complete Sec.A"),'Charity details'!B195)</f>
        <v/>
      </c>
      <c r="C195" s="117" t="str">
        <f>IF('Charity details'!AB195="",IF(A195="","","Complete Sec.A"),'Charity details'!AB195)</f>
        <v/>
      </c>
      <c r="D195" s="109"/>
      <c r="E195" s="16"/>
      <c r="F195" s="16"/>
      <c r="G195" s="12"/>
      <c r="H195" s="16"/>
      <c r="I195"/>
      <c r="J195" s="93"/>
      <c r="K195" s="93"/>
    </row>
    <row r="196" spans="1:11" s="88" customFormat="1" ht="25.5" customHeight="1" thickBot="1" x14ac:dyDescent="0.25">
      <c r="A196" s="117" t="str">
        <f>IF('Charity details'!A196="","",'Charity details'!A196)</f>
        <v/>
      </c>
      <c r="B196" s="117" t="str">
        <f>IF('Charity details'!B196="",IF(A196="","","Complete Sec.A"),'Charity details'!B196)</f>
        <v/>
      </c>
      <c r="C196" s="117" t="str">
        <f>IF('Charity details'!AB196="",IF(A196="","","Complete Sec.A"),'Charity details'!AB196)</f>
        <v/>
      </c>
      <c r="D196" s="109"/>
      <c r="E196" s="16"/>
      <c r="F196" s="16"/>
      <c r="G196" s="12"/>
      <c r="H196" s="16"/>
      <c r="I196"/>
      <c r="J196" s="93"/>
      <c r="K196" s="93"/>
    </row>
    <row r="197" spans="1:11" s="88" customFormat="1" ht="25.5" customHeight="1" thickBot="1" x14ac:dyDescent="0.25">
      <c r="A197" s="117" t="str">
        <f>IF('Charity details'!A197="","",'Charity details'!A197)</f>
        <v/>
      </c>
      <c r="B197" s="117" t="str">
        <f>IF('Charity details'!B197="",IF(A197="","","Complete Sec.A"),'Charity details'!B197)</f>
        <v/>
      </c>
      <c r="C197" s="117" t="str">
        <f>IF('Charity details'!AB197="",IF(A197="","","Complete Sec.A"),'Charity details'!AB197)</f>
        <v/>
      </c>
      <c r="D197" s="109"/>
      <c r="E197" s="16"/>
      <c r="F197" s="16"/>
      <c r="G197" s="12"/>
      <c r="H197" s="16"/>
      <c r="I197"/>
      <c r="J197" s="93"/>
      <c r="K197" s="93"/>
    </row>
    <row r="198" spans="1:11" s="88" customFormat="1" ht="25.5" customHeight="1" thickBot="1" x14ac:dyDescent="0.25">
      <c r="A198" s="117" t="str">
        <f>IF('Charity details'!A198="","",'Charity details'!A198)</f>
        <v/>
      </c>
      <c r="B198" s="117" t="str">
        <f>IF('Charity details'!B198="",IF(A198="","","Complete Sec.A"),'Charity details'!B198)</f>
        <v/>
      </c>
      <c r="C198" s="117" t="str">
        <f>IF('Charity details'!AB198="",IF(A198="","","Complete Sec.A"),'Charity details'!AB198)</f>
        <v/>
      </c>
      <c r="D198" s="109"/>
      <c r="E198" s="16"/>
      <c r="F198" s="16"/>
      <c r="G198" s="12"/>
      <c r="H198" s="16"/>
      <c r="I198"/>
      <c r="J198" s="93"/>
      <c r="K198" s="93"/>
    </row>
    <row r="199" spans="1:11" s="88" customFormat="1" ht="25.5" customHeight="1" thickBot="1" x14ac:dyDescent="0.25">
      <c r="A199" s="117" t="str">
        <f>IF('Charity details'!A199="","",'Charity details'!A199)</f>
        <v/>
      </c>
      <c r="B199" s="117" t="str">
        <f>IF('Charity details'!B199="",IF(A199="","","Complete Sec.A"),'Charity details'!B199)</f>
        <v/>
      </c>
      <c r="C199" s="117" t="str">
        <f>IF('Charity details'!AB199="",IF(A199="","","Complete Sec.A"),'Charity details'!AB199)</f>
        <v/>
      </c>
      <c r="D199" s="109"/>
      <c r="E199" s="16"/>
      <c r="F199" s="16"/>
      <c r="G199" s="12"/>
      <c r="H199" s="16"/>
      <c r="I199"/>
      <c r="J199" s="93"/>
      <c r="K199" s="93"/>
    </row>
    <row r="200" spans="1:11" s="88" customFormat="1" ht="25.5" customHeight="1" thickBot="1" x14ac:dyDescent="0.25">
      <c r="A200" s="117" t="str">
        <f>IF('Charity details'!A200="","",'Charity details'!A200)</f>
        <v/>
      </c>
      <c r="B200" s="117" t="str">
        <f>IF('Charity details'!B200="",IF(A200="","","Complete Sec.A"),'Charity details'!B200)</f>
        <v/>
      </c>
      <c r="C200" s="117" t="str">
        <f>IF('Charity details'!AB200="",IF(A200="","","Complete Sec.A"),'Charity details'!AB200)</f>
        <v/>
      </c>
      <c r="D200" s="109"/>
      <c r="E200" s="16"/>
      <c r="F200" s="16"/>
      <c r="G200" s="12"/>
      <c r="H200" s="16"/>
      <c r="I200"/>
      <c r="J200" s="93"/>
      <c r="K200" s="93"/>
    </row>
    <row r="201" spans="1:11" s="88" customFormat="1" ht="25.5" customHeight="1" thickBot="1" x14ac:dyDescent="0.25">
      <c r="A201" s="117" t="str">
        <f>IF('Charity details'!A201="","",'Charity details'!A201)</f>
        <v/>
      </c>
      <c r="B201" s="117" t="str">
        <f>IF('Charity details'!B201="",IF(A201="","","Complete Sec.A"),'Charity details'!B201)</f>
        <v/>
      </c>
      <c r="C201" s="117" t="str">
        <f>IF('Charity details'!AB201="",IF(A201="","","Complete Sec.A"),'Charity details'!AB201)</f>
        <v/>
      </c>
      <c r="D201" s="109"/>
      <c r="E201" s="16"/>
      <c r="F201" s="16"/>
      <c r="G201" s="12"/>
      <c r="H201" s="16"/>
      <c r="I201"/>
      <c r="J201" s="93"/>
      <c r="K201" s="93"/>
    </row>
    <row r="202" spans="1:11" s="88" customFormat="1" ht="25.5" customHeight="1" thickBot="1" x14ac:dyDescent="0.25">
      <c r="A202" s="117" t="str">
        <f>IF('Charity details'!A202="","",'Charity details'!A202)</f>
        <v/>
      </c>
      <c r="B202" s="117" t="str">
        <f>IF('Charity details'!B202="",IF(A202="","","Complete Sec.A"),'Charity details'!B202)</f>
        <v/>
      </c>
      <c r="C202" s="117" t="str">
        <f>IF('Charity details'!AB202="",IF(A202="","","Complete Sec.A"),'Charity details'!AB202)</f>
        <v/>
      </c>
      <c r="D202" s="109"/>
      <c r="E202" s="16"/>
      <c r="F202" s="16"/>
      <c r="G202" s="12"/>
      <c r="H202" s="16"/>
      <c r="I202"/>
      <c r="J202" s="93"/>
      <c r="K202" s="93"/>
    </row>
    <row r="203" spans="1:11" s="88" customFormat="1" ht="25.5" customHeight="1" thickBot="1" x14ac:dyDescent="0.25">
      <c r="A203" s="117" t="str">
        <f>IF('Charity details'!A203="","",'Charity details'!A203)</f>
        <v/>
      </c>
      <c r="B203" s="117" t="str">
        <f>IF('Charity details'!B203="",IF(A203="","","Complete Sec.A"),'Charity details'!B203)</f>
        <v/>
      </c>
      <c r="C203" s="117" t="str">
        <f>IF('Charity details'!AB203="",IF(A203="","","Complete Sec.A"),'Charity details'!AB203)</f>
        <v/>
      </c>
      <c r="D203" s="109"/>
      <c r="E203" s="16"/>
      <c r="F203" s="16"/>
      <c r="G203" s="12"/>
      <c r="H203" s="16"/>
      <c r="I203"/>
      <c r="J203" s="93"/>
      <c r="K203" s="93"/>
    </row>
    <row r="204" spans="1:11" s="88" customFormat="1" ht="25.5" customHeight="1" thickBot="1" x14ac:dyDescent="0.25">
      <c r="A204" s="117" t="str">
        <f>IF('Charity details'!A204="","",'Charity details'!A204)</f>
        <v/>
      </c>
      <c r="B204" s="117" t="str">
        <f>IF('Charity details'!B204="",IF(A204="","","Complete Sec.A"),'Charity details'!B204)</f>
        <v/>
      </c>
      <c r="C204" s="117" t="str">
        <f>IF('Charity details'!AB204="",IF(A204="","","Complete Sec.A"),'Charity details'!AB204)</f>
        <v/>
      </c>
      <c r="D204" s="109"/>
      <c r="E204" s="16"/>
      <c r="F204" s="16"/>
      <c r="G204" s="12"/>
      <c r="H204" s="16"/>
      <c r="I204"/>
      <c r="J204" s="93"/>
      <c r="K204" s="93"/>
    </row>
    <row r="205" spans="1:11" s="88" customFormat="1" ht="25.5" customHeight="1" thickBot="1" x14ac:dyDescent="0.25">
      <c r="A205" s="117" t="str">
        <f>IF('Charity details'!A205="","",'Charity details'!A205)</f>
        <v/>
      </c>
      <c r="B205" s="117" t="str">
        <f>IF('Charity details'!B205="",IF(A205="","","Complete Sec.A"),'Charity details'!B205)</f>
        <v/>
      </c>
      <c r="C205" s="117" t="str">
        <f>IF('Charity details'!AB205="",IF(A205="","","Complete Sec.A"),'Charity details'!AB205)</f>
        <v/>
      </c>
      <c r="D205" s="109"/>
      <c r="E205" s="16"/>
      <c r="F205" s="16"/>
      <c r="G205" s="12"/>
      <c r="H205" s="16"/>
      <c r="I205"/>
      <c r="J205" s="93"/>
      <c r="K205" s="93"/>
    </row>
    <row r="206" spans="1:11" s="88" customFormat="1" ht="25.5" customHeight="1" thickBot="1" x14ac:dyDescent="0.25">
      <c r="A206" s="117" t="str">
        <f>IF('Charity details'!A206="","",'Charity details'!A206)</f>
        <v/>
      </c>
      <c r="B206" s="117" t="str">
        <f>IF('Charity details'!B206="",IF(A206="","","Complete Sec.A"),'Charity details'!B206)</f>
        <v/>
      </c>
      <c r="C206" s="117" t="str">
        <f>IF('Charity details'!AB206="",IF(A206="","","Complete Sec.A"),'Charity details'!AB206)</f>
        <v/>
      </c>
      <c r="D206" s="109"/>
      <c r="E206" s="16"/>
      <c r="F206" s="16"/>
      <c r="G206" s="12"/>
      <c r="H206" s="16"/>
      <c r="I206"/>
      <c r="J206" s="93"/>
      <c r="K206" s="93"/>
    </row>
    <row r="207" spans="1:11" s="88" customFormat="1" ht="25.5" customHeight="1" thickBot="1" x14ac:dyDescent="0.25">
      <c r="A207" s="117" t="str">
        <f>IF('Charity details'!A207="","",'Charity details'!A207)</f>
        <v/>
      </c>
      <c r="B207" s="117" t="str">
        <f>IF('Charity details'!B207="",IF(A207="","","Complete Sec.A"),'Charity details'!B207)</f>
        <v/>
      </c>
      <c r="C207" s="117" t="str">
        <f>IF('Charity details'!AB207="",IF(A207="","","Complete Sec.A"),'Charity details'!AB207)</f>
        <v/>
      </c>
      <c r="D207" s="109"/>
      <c r="E207" s="16"/>
      <c r="F207" s="16"/>
      <c r="G207" s="12"/>
      <c r="H207" s="16"/>
      <c r="I207"/>
      <c r="J207" s="93"/>
      <c r="K207" s="93"/>
    </row>
    <row r="208" spans="1:11" s="88" customFormat="1" ht="25.5" customHeight="1" thickBot="1" x14ac:dyDescent="0.25">
      <c r="A208" s="117" t="str">
        <f>IF('Charity details'!A208="","",'Charity details'!A208)</f>
        <v/>
      </c>
      <c r="B208" s="117" t="str">
        <f>IF('Charity details'!B208="",IF(A208="","","Complete Sec.A"),'Charity details'!B208)</f>
        <v/>
      </c>
      <c r="C208" s="117" t="str">
        <f>IF('Charity details'!AB208="",IF(A208="","","Complete Sec.A"),'Charity details'!AB208)</f>
        <v/>
      </c>
      <c r="D208" s="109"/>
      <c r="E208" s="16"/>
      <c r="F208" s="16"/>
      <c r="G208" s="12"/>
      <c r="H208" s="16"/>
      <c r="I208"/>
      <c r="J208" s="93"/>
      <c r="K208" s="93"/>
    </row>
    <row r="209" spans="1:11" s="88" customFormat="1" ht="25.5" customHeight="1" thickBot="1" x14ac:dyDescent="0.25">
      <c r="A209" s="117" t="str">
        <f>IF('Charity details'!A209="","",'Charity details'!A209)</f>
        <v/>
      </c>
      <c r="B209" s="117" t="str">
        <f>IF('Charity details'!B209="",IF(A209="","","Complete Sec.A"),'Charity details'!B209)</f>
        <v/>
      </c>
      <c r="C209" s="117" t="str">
        <f>IF('Charity details'!AB209="",IF(A209="","","Complete Sec.A"),'Charity details'!AB209)</f>
        <v/>
      </c>
      <c r="D209" s="109"/>
      <c r="E209" s="16"/>
      <c r="F209" s="16"/>
      <c r="G209" s="12"/>
      <c r="H209" s="16"/>
      <c r="I209"/>
      <c r="J209" s="93"/>
      <c r="K209" s="93"/>
    </row>
    <row r="210" spans="1:11" s="88" customFormat="1" ht="25.5" customHeight="1" thickBot="1" x14ac:dyDescent="0.25">
      <c r="A210" s="117" t="str">
        <f>IF('Charity details'!A210="","",'Charity details'!A210)</f>
        <v/>
      </c>
      <c r="B210" s="117" t="str">
        <f>IF('Charity details'!B210="",IF(A210="","","Complete Sec.A"),'Charity details'!B210)</f>
        <v/>
      </c>
      <c r="C210" s="117" t="str">
        <f>IF('Charity details'!AB210="",IF(A210="","","Complete Sec.A"),'Charity details'!AB210)</f>
        <v/>
      </c>
      <c r="D210" s="109"/>
      <c r="E210" s="16"/>
      <c r="F210" s="16"/>
      <c r="G210" s="12"/>
      <c r="H210" s="16"/>
      <c r="I210"/>
      <c r="J210" s="93"/>
      <c r="K210" s="93"/>
    </row>
    <row r="211" spans="1:11" s="88" customFormat="1" ht="25.5" customHeight="1" thickBot="1" x14ac:dyDescent="0.25">
      <c r="A211" s="117" t="str">
        <f>IF('Charity details'!A211="","",'Charity details'!A211)</f>
        <v/>
      </c>
      <c r="B211" s="117" t="str">
        <f>IF('Charity details'!B211="",IF(A211="","","Complete Sec.A"),'Charity details'!B211)</f>
        <v/>
      </c>
      <c r="C211" s="117" t="str">
        <f>IF('Charity details'!AB211="",IF(A211="","","Complete Sec.A"),'Charity details'!AB211)</f>
        <v/>
      </c>
      <c r="D211" s="109"/>
      <c r="E211" s="16"/>
      <c r="F211" s="16"/>
      <c r="G211" s="12"/>
      <c r="H211" s="16"/>
      <c r="I211"/>
      <c r="J211" s="93"/>
      <c r="K211" s="93"/>
    </row>
    <row r="212" spans="1:11" s="88" customFormat="1" ht="25.5" customHeight="1" thickBot="1" x14ac:dyDescent="0.25">
      <c r="A212" s="117" t="str">
        <f>IF('Charity details'!A212="","",'Charity details'!A212)</f>
        <v/>
      </c>
      <c r="B212" s="117" t="str">
        <f>IF('Charity details'!B212="",IF(A212="","","Complete Sec.A"),'Charity details'!B212)</f>
        <v/>
      </c>
      <c r="C212" s="117" t="str">
        <f>IF('Charity details'!AB212="",IF(A212="","","Complete Sec.A"),'Charity details'!AB212)</f>
        <v/>
      </c>
      <c r="D212" s="109"/>
      <c r="E212" s="16"/>
      <c r="F212" s="16"/>
      <c r="G212" s="12"/>
      <c r="H212" s="16"/>
      <c r="I212"/>
      <c r="J212" s="93"/>
      <c r="K212" s="93"/>
    </row>
    <row r="213" spans="1:11" s="88" customFormat="1" ht="25.5" customHeight="1" thickBot="1" x14ac:dyDescent="0.25">
      <c r="A213" s="117" t="str">
        <f>IF('Charity details'!A213="","",'Charity details'!A213)</f>
        <v/>
      </c>
      <c r="B213" s="117" t="str">
        <f>IF('Charity details'!B213="",IF(A213="","","Complete Sec.A"),'Charity details'!B213)</f>
        <v/>
      </c>
      <c r="C213" s="117" t="str">
        <f>IF('Charity details'!AB213="",IF(A213="","","Complete Sec.A"),'Charity details'!AB213)</f>
        <v/>
      </c>
      <c r="D213" s="109"/>
      <c r="E213" s="16"/>
      <c r="F213" s="16"/>
      <c r="G213" s="12"/>
      <c r="H213" s="16"/>
      <c r="I213"/>
      <c r="J213" s="93"/>
      <c r="K213" s="93"/>
    </row>
    <row r="214" spans="1:11" s="88" customFormat="1" ht="25.5" customHeight="1" thickBot="1" x14ac:dyDescent="0.25">
      <c r="A214" s="117" t="str">
        <f>IF('Charity details'!A214="","",'Charity details'!A214)</f>
        <v/>
      </c>
      <c r="B214" s="117" t="str">
        <f>IF('Charity details'!B214="",IF(A214="","","Complete Sec.A"),'Charity details'!B214)</f>
        <v/>
      </c>
      <c r="C214" s="117" t="str">
        <f>IF('Charity details'!AB214="",IF(A214="","","Complete Sec.A"),'Charity details'!AB214)</f>
        <v/>
      </c>
      <c r="D214" s="109"/>
      <c r="E214" s="16"/>
      <c r="F214" s="16"/>
      <c r="G214" s="12"/>
      <c r="H214" s="16"/>
      <c r="I214"/>
      <c r="J214" s="93"/>
      <c r="K214" s="93"/>
    </row>
    <row r="215" spans="1:11" s="88" customFormat="1" ht="25.5" customHeight="1" thickBot="1" x14ac:dyDescent="0.25">
      <c r="A215" s="117" t="str">
        <f>IF('Charity details'!A215="","",'Charity details'!A215)</f>
        <v/>
      </c>
      <c r="B215" s="117" t="str">
        <f>IF('Charity details'!B215="",IF(A215="","","Complete Sec.A"),'Charity details'!B215)</f>
        <v/>
      </c>
      <c r="C215" s="117" t="str">
        <f>IF('Charity details'!AB215="",IF(A215="","","Complete Sec.A"),'Charity details'!AB215)</f>
        <v/>
      </c>
      <c r="D215" s="109"/>
      <c r="E215" s="16"/>
      <c r="F215" s="16"/>
      <c r="G215" s="12"/>
      <c r="H215" s="16"/>
      <c r="I215"/>
      <c r="J215" s="93"/>
      <c r="K215" s="93"/>
    </row>
    <row r="216" spans="1:11" s="88" customFormat="1" ht="25.5" customHeight="1" thickBot="1" x14ac:dyDescent="0.25">
      <c r="A216" s="117" t="str">
        <f>IF('Charity details'!A216="","",'Charity details'!A216)</f>
        <v/>
      </c>
      <c r="B216" s="117" t="str">
        <f>IF('Charity details'!B216="",IF(A216="","","Complete Sec.A"),'Charity details'!B216)</f>
        <v/>
      </c>
      <c r="C216" s="117" t="str">
        <f>IF('Charity details'!AB216="",IF(A216="","","Complete Sec.A"),'Charity details'!AB216)</f>
        <v/>
      </c>
      <c r="D216" s="109"/>
      <c r="E216" s="16"/>
      <c r="F216" s="16"/>
      <c r="G216" s="12"/>
      <c r="H216" s="16"/>
      <c r="I216"/>
      <c r="J216" s="93"/>
      <c r="K216" s="93"/>
    </row>
    <row r="217" spans="1:11" s="88" customFormat="1" ht="25.5" customHeight="1" thickBot="1" x14ac:dyDescent="0.25">
      <c r="A217" s="117" t="str">
        <f>IF('Charity details'!A217="","",'Charity details'!A217)</f>
        <v/>
      </c>
      <c r="B217" s="117" t="str">
        <f>IF('Charity details'!B217="",IF(A217="","","Complete Sec.A"),'Charity details'!B217)</f>
        <v/>
      </c>
      <c r="C217" s="117" t="str">
        <f>IF('Charity details'!AB217="",IF(A217="","","Complete Sec.A"),'Charity details'!AB217)</f>
        <v/>
      </c>
      <c r="D217" s="109"/>
      <c r="E217" s="16"/>
      <c r="F217" s="16"/>
      <c r="G217" s="12"/>
      <c r="H217" s="16"/>
      <c r="I217"/>
      <c r="J217" s="93"/>
      <c r="K217" s="93"/>
    </row>
    <row r="218" spans="1:11" s="88" customFormat="1" ht="25.5" customHeight="1" thickBot="1" x14ac:dyDescent="0.25">
      <c r="A218" s="117" t="str">
        <f>IF('Charity details'!A218="","",'Charity details'!A218)</f>
        <v/>
      </c>
      <c r="B218" s="117" t="str">
        <f>IF('Charity details'!B218="",IF(A218="","","Complete Sec.A"),'Charity details'!B218)</f>
        <v/>
      </c>
      <c r="C218" s="117" t="str">
        <f>IF('Charity details'!AB218="",IF(A218="","","Complete Sec.A"),'Charity details'!AB218)</f>
        <v/>
      </c>
      <c r="D218" s="109"/>
      <c r="E218" s="16"/>
      <c r="F218" s="16"/>
      <c r="G218" s="12"/>
      <c r="H218" s="16"/>
      <c r="I218"/>
      <c r="J218" s="93"/>
      <c r="K218" s="93"/>
    </row>
    <row r="219" spans="1:11" s="88" customFormat="1" ht="25.5" customHeight="1" thickBot="1" x14ac:dyDescent="0.25">
      <c r="A219" s="117" t="str">
        <f>IF('Charity details'!A219="","",'Charity details'!A219)</f>
        <v/>
      </c>
      <c r="B219" s="117" t="str">
        <f>IF('Charity details'!B219="",IF(A219="","","Complete Sec.A"),'Charity details'!B219)</f>
        <v/>
      </c>
      <c r="C219" s="117" t="str">
        <f>IF('Charity details'!AB219="",IF(A219="","","Complete Sec.A"),'Charity details'!AB219)</f>
        <v/>
      </c>
      <c r="D219" s="109"/>
      <c r="E219" s="16"/>
      <c r="F219" s="16"/>
      <c r="G219" s="12"/>
      <c r="H219" s="16"/>
      <c r="I219"/>
      <c r="J219" s="93"/>
      <c r="K219" s="93"/>
    </row>
    <row r="220" spans="1:11" s="88" customFormat="1" ht="25.5" customHeight="1" thickBot="1" x14ac:dyDescent="0.25">
      <c r="A220" s="117" t="str">
        <f>IF('Charity details'!A220="","",'Charity details'!A220)</f>
        <v/>
      </c>
      <c r="B220" s="117" t="str">
        <f>IF('Charity details'!B220="",IF(A220="","","Complete Sec.A"),'Charity details'!B220)</f>
        <v/>
      </c>
      <c r="C220" s="117" t="str">
        <f>IF('Charity details'!AB220="",IF(A220="","","Complete Sec.A"),'Charity details'!AB220)</f>
        <v/>
      </c>
      <c r="D220" s="109"/>
      <c r="E220" s="16"/>
      <c r="F220" s="16"/>
      <c r="G220" s="12"/>
      <c r="H220" s="16"/>
      <c r="I220"/>
      <c r="J220" s="93"/>
      <c r="K220" s="93"/>
    </row>
    <row r="221" spans="1:11" s="88" customFormat="1" ht="25.5" customHeight="1" thickBot="1" x14ac:dyDescent="0.25">
      <c r="A221" s="117" t="str">
        <f>IF('Charity details'!A221="","",'Charity details'!A221)</f>
        <v/>
      </c>
      <c r="B221" s="117" t="str">
        <f>IF('Charity details'!B221="",IF(A221="","","Complete Sec.A"),'Charity details'!B221)</f>
        <v/>
      </c>
      <c r="C221" s="117" t="str">
        <f>IF('Charity details'!AB221="",IF(A221="","","Complete Sec.A"),'Charity details'!AB221)</f>
        <v/>
      </c>
      <c r="D221" s="109"/>
      <c r="E221" s="16"/>
      <c r="F221" s="16"/>
      <c r="G221" s="12"/>
      <c r="H221" s="16"/>
      <c r="I221"/>
      <c r="J221" s="93"/>
      <c r="K221" s="93"/>
    </row>
    <row r="222" spans="1:11" s="88" customFormat="1" ht="25.5" customHeight="1" thickBot="1" x14ac:dyDescent="0.25">
      <c r="A222" s="117" t="str">
        <f>IF('Charity details'!A222="","",'Charity details'!A222)</f>
        <v/>
      </c>
      <c r="B222" s="117" t="str">
        <f>IF('Charity details'!B222="",IF(A222="","","Complete Sec.A"),'Charity details'!B222)</f>
        <v/>
      </c>
      <c r="C222" s="117" t="str">
        <f>IF('Charity details'!AB222="",IF(A222="","","Complete Sec.A"),'Charity details'!AB222)</f>
        <v/>
      </c>
      <c r="D222" s="109"/>
      <c r="E222" s="16"/>
      <c r="F222" s="16"/>
      <c r="G222" s="12"/>
      <c r="H222" s="16"/>
      <c r="I222"/>
      <c r="J222" s="93"/>
      <c r="K222" s="93"/>
    </row>
    <row r="223" spans="1:11" s="88" customFormat="1" ht="25.5" customHeight="1" thickBot="1" x14ac:dyDescent="0.25">
      <c r="A223" s="117" t="str">
        <f>IF('Charity details'!A223="","",'Charity details'!A223)</f>
        <v/>
      </c>
      <c r="B223" s="117" t="str">
        <f>IF('Charity details'!B223="",IF(A223="","","Complete Sec.A"),'Charity details'!B223)</f>
        <v/>
      </c>
      <c r="C223" s="117" t="str">
        <f>IF('Charity details'!AB223="",IF(A223="","","Complete Sec.A"),'Charity details'!AB223)</f>
        <v/>
      </c>
      <c r="D223" s="109"/>
      <c r="E223" s="16"/>
      <c r="F223" s="16"/>
      <c r="G223" s="12"/>
      <c r="H223" s="16"/>
      <c r="I223"/>
      <c r="J223" s="93"/>
      <c r="K223" s="93"/>
    </row>
    <row r="224" spans="1:11" s="88" customFormat="1" ht="25.5" customHeight="1" thickBot="1" x14ac:dyDescent="0.25">
      <c r="A224" s="117" t="str">
        <f>IF('Charity details'!A224="","",'Charity details'!A224)</f>
        <v/>
      </c>
      <c r="B224" s="117" t="str">
        <f>IF('Charity details'!B224="",IF(A224="","","Complete Sec.A"),'Charity details'!B224)</f>
        <v/>
      </c>
      <c r="C224" s="117" t="str">
        <f>IF('Charity details'!AB224="",IF(A224="","","Complete Sec.A"),'Charity details'!AB224)</f>
        <v/>
      </c>
      <c r="D224" s="109"/>
      <c r="E224" s="16"/>
      <c r="F224" s="16"/>
      <c r="G224" s="12"/>
      <c r="H224" s="16"/>
      <c r="I224"/>
      <c r="J224" s="93"/>
      <c r="K224" s="93"/>
    </row>
    <row r="225" spans="1:11" s="88" customFormat="1" ht="25.5" customHeight="1" thickBot="1" x14ac:dyDescent="0.25">
      <c r="A225" s="117" t="str">
        <f>IF('Charity details'!A225="","",'Charity details'!A225)</f>
        <v/>
      </c>
      <c r="B225" s="117" t="str">
        <f>IF('Charity details'!B225="",IF(A225="","","Complete Sec.A"),'Charity details'!B225)</f>
        <v/>
      </c>
      <c r="C225" s="117" t="str">
        <f>IF('Charity details'!AB225="",IF(A225="","","Complete Sec.A"),'Charity details'!AB225)</f>
        <v/>
      </c>
      <c r="D225" s="109"/>
      <c r="E225" s="16"/>
      <c r="F225" s="16"/>
      <c r="G225" s="12"/>
      <c r="H225" s="16"/>
      <c r="I225"/>
      <c r="J225" s="93"/>
      <c r="K225" s="93"/>
    </row>
    <row r="226" spans="1:11" s="88" customFormat="1" ht="25.5" customHeight="1" thickBot="1" x14ac:dyDescent="0.25">
      <c r="A226" s="117" t="str">
        <f>IF('Charity details'!A226="","",'Charity details'!A226)</f>
        <v/>
      </c>
      <c r="B226" s="117" t="str">
        <f>IF('Charity details'!B226="",IF(A226="","","Complete Sec.A"),'Charity details'!B226)</f>
        <v/>
      </c>
      <c r="C226" s="117" t="str">
        <f>IF('Charity details'!AB226="",IF(A226="","","Complete Sec.A"),'Charity details'!AB226)</f>
        <v/>
      </c>
      <c r="D226" s="109"/>
      <c r="E226" s="16"/>
      <c r="F226" s="16"/>
      <c r="G226" s="12"/>
      <c r="H226" s="16"/>
      <c r="I226"/>
      <c r="J226" s="93"/>
      <c r="K226" s="93"/>
    </row>
    <row r="227" spans="1:11" s="88" customFormat="1" ht="25.5" customHeight="1" thickBot="1" x14ac:dyDescent="0.25">
      <c r="A227" s="117" t="str">
        <f>IF('Charity details'!A227="","",'Charity details'!A227)</f>
        <v/>
      </c>
      <c r="B227" s="117" t="str">
        <f>IF('Charity details'!B227="",IF(A227="","","Complete Sec.A"),'Charity details'!B227)</f>
        <v/>
      </c>
      <c r="C227" s="117" t="str">
        <f>IF('Charity details'!AB227="",IF(A227="","","Complete Sec.A"),'Charity details'!AB227)</f>
        <v/>
      </c>
      <c r="D227" s="109"/>
      <c r="E227" s="16"/>
      <c r="F227" s="16"/>
      <c r="G227" s="12"/>
      <c r="H227" s="16"/>
      <c r="I227"/>
      <c r="J227" s="93"/>
      <c r="K227" s="93"/>
    </row>
    <row r="228" spans="1:11" s="88" customFormat="1" ht="25.5" customHeight="1" thickBot="1" x14ac:dyDescent="0.25">
      <c r="A228" s="117" t="str">
        <f>IF('Charity details'!A228="","",'Charity details'!A228)</f>
        <v/>
      </c>
      <c r="B228" s="117" t="str">
        <f>IF('Charity details'!B228="",IF(A228="","","Complete Sec.A"),'Charity details'!B228)</f>
        <v/>
      </c>
      <c r="C228" s="117" t="str">
        <f>IF('Charity details'!AB228="",IF(A228="","","Complete Sec.A"),'Charity details'!AB228)</f>
        <v/>
      </c>
      <c r="D228" s="109"/>
      <c r="E228" s="16"/>
      <c r="F228" s="16"/>
      <c r="G228" s="12"/>
      <c r="H228" s="16"/>
      <c r="I228"/>
      <c r="J228" s="93"/>
      <c r="K228" s="93"/>
    </row>
    <row r="229" spans="1:11" s="88" customFormat="1" ht="25.5" customHeight="1" thickBot="1" x14ac:dyDescent="0.25">
      <c r="A229" s="117" t="str">
        <f>IF('Charity details'!A229="","",'Charity details'!A229)</f>
        <v/>
      </c>
      <c r="B229" s="117" t="str">
        <f>IF('Charity details'!B229="",IF(A229="","","Complete Sec.A"),'Charity details'!B229)</f>
        <v/>
      </c>
      <c r="C229" s="117" t="str">
        <f>IF('Charity details'!AB229="",IF(A229="","","Complete Sec.A"),'Charity details'!AB229)</f>
        <v/>
      </c>
      <c r="D229" s="109"/>
      <c r="E229" s="16"/>
      <c r="F229" s="16"/>
      <c r="G229" s="12"/>
      <c r="H229" s="16"/>
      <c r="I229"/>
      <c r="J229" s="93"/>
      <c r="K229" s="93"/>
    </row>
    <row r="230" spans="1:11" s="88" customFormat="1" ht="25.5" customHeight="1" thickBot="1" x14ac:dyDescent="0.25">
      <c r="A230" s="117" t="str">
        <f>IF('Charity details'!A230="","",'Charity details'!A230)</f>
        <v/>
      </c>
      <c r="B230" s="117" t="str">
        <f>IF('Charity details'!B230="",IF(A230="","","Complete Sec.A"),'Charity details'!B230)</f>
        <v/>
      </c>
      <c r="C230" s="117" t="str">
        <f>IF('Charity details'!AB230="",IF(A230="","","Complete Sec.A"),'Charity details'!AB230)</f>
        <v/>
      </c>
      <c r="D230" s="109"/>
      <c r="E230" s="16"/>
      <c r="F230" s="16"/>
      <c r="G230" s="12"/>
      <c r="H230" s="16"/>
      <c r="I230"/>
      <c r="J230" s="93"/>
      <c r="K230" s="93"/>
    </row>
    <row r="231" spans="1:11" s="88" customFormat="1" ht="25.5" customHeight="1" thickBot="1" x14ac:dyDescent="0.25">
      <c r="A231" s="117" t="str">
        <f>IF('Charity details'!A231="","",'Charity details'!A231)</f>
        <v/>
      </c>
      <c r="B231" s="117" t="str">
        <f>IF('Charity details'!B231="",IF(A231="","","Complete Sec.A"),'Charity details'!B231)</f>
        <v/>
      </c>
      <c r="C231" s="117" t="str">
        <f>IF('Charity details'!AB231="",IF(A231="","","Complete Sec.A"),'Charity details'!AB231)</f>
        <v/>
      </c>
      <c r="D231" s="109"/>
      <c r="E231" s="16"/>
      <c r="F231" s="16"/>
      <c r="G231" s="12"/>
      <c r="H231" s="16"/>
      <c r="I231"/>
      <c r="J231" s="93"/>
      <c r="K231" s="93"/>
    </row>
    <row r="232" spans="1:11" s="88" customFormat="1" ht="25.5" customHeight="1" thickBot="1" x14ac:dyDescent="0.25">
      <c r="A232" s="117" t="str">
        <f>IF('Charity details'!A232="","",'Charity details'!A232)</f>
        <v/>
      </c>
      <c r="B232" s="117" t="str">
        <f>IF('Charity details'!B232="",IF(A232="","","Complete Sec.A"),'Charity details'!B232)</f>
        <v/>
      </c>
      <c r="C232" s="117" t="str">
        <f>IF('Charity details'!AB232="",IF(A232="","","Complete Sec.A"),'Charity details'!AB232)</f>
        <v/>
      </c>
      <c r="D232" s="109"/>
      <c r="E232" s="16"/>
      <c r="F232" s="16"/>
      <c r="G232" s="12"/>
      <c r="H232" s="16"/>
      <c r="I232"/>
      <c r="J232" s="93"/>
      <c r="K232" s="93"/>
    </row>
    <row r="233" spans="1:11" s="88" customFormat="1" ht="25.5" customHeight="1" thickBot="1" x14ac:dyDescent="0.25">
      <c r="A233" s="117" t="str">
        <f>IF('Charity details'!A233="","",'Charity details'!A233)</f>
        <v/>
      </c>
      <c r="B233" s="117" t="str">
        <f>IF('Charity details'!B233="",IF(A233="","","Complete Sec.A"),'Charity details'!B233)</f>
        <v/>
      </c>
      <c r="C233" s="117" t="str">
        <f>IF('Charity details'!AB233="",IF(A233="","","Complete Sec.A"),'Charity details'!AB233)</f>
        <v/>
      </c>
      <c r="D233" s="109"/>
      <c r="E233" s="16"/>
      <c r="F233" s="16"/>
      <c r="G233" s="12"/>
      <c r="H233" s="16"/>
      <c r="I233"/>
      <c r="J233" s="93"/>
      <c r="K233" s="93"/>
    </row>
    <row r="234" spans="1:11" s="88" customFormat="1" ht="25.5" customHeight="1" thickBot="1" x14ac:dyDescent="0.25">
      <c r="A234" s="117" t="str">
        <f>IF('Charity details'!A234="","",'Charity details'!A234)</f>
        <v/>
      </c>
      <c r="B234" s="117" t="str">
        <f>IF('Charity details'!B234="",IF(A234="","","Complete Sec.A"),'Charity details'!B234)</f>
        <v/>
      </c>
      <c r="C234" s="117" t="str">
        <f>IF('Charity details'!AB234="",IF(A234="","","Complete Sec.A"),'Charity details'!AB234)</f>
        <v/>
      </c>
      <c r="D234" s="109"/>
      <c r="E234" s="16"/>
      <c r="F234" s="16"/>
      <c r="G234" s="12"/>
      <c r="H234" s="16"/>
      <c r="I234"/>
      <c r="J234" s="93"/>
      <c r="K234" s="93"/>
    </row>
    <row r="235" spans="1:11" s="88" customFormat="1" ht="25.5" customHeight="1" thickBot="1" x14ac:dyDescent="0.25">
      <c r="A235" s="117" t="str">
        <f>IF('Charity details'!A235="","",'Charity details'!A235)</f>
        <v/>
      </c>
      <c r="B235" s="117" t="str">
        <f>IF('Charity details'!B235="",IF(A235="","","Complete Sec.A"),'Charity details'!B235)</f>
        <v/>
      </c>
      <c r="C235" s="117" t="str">
        <f>IF('Charity details'!AB235="",IF(A235="","","Complete Sec.A"),'Charity details'!AB235)</f>
        <v/>
      </c>
      <c r="D235" s="109"/>
      <c r="E235" s="16"/>
      <c r="F235" s="16"/>
      <c r="G235" s="12"/>
      <c r="H235" s="16"/>
      <c r="I235"/>
      <c r="J235" s="93"/>
      <c r="K235" s="93"/>
    </row>
    <row r="236" spans="1:11" s="88" customFormat="1" ht="25.5" customHeight="1" thickBot="1" x14ac:dyDescent="0.25">
      <c r="A236" s="117" t="str">
        <f>IF('Charity details'!A236="","",'Charity details'!A236)</f>
        <v/>
      </c>
      <c r="B236" s="117" t="str">
        <f>IF('Charity details'!B236="",IF(A236="","","Complete Sec.A"),'Charity details'!B236)</f>
        <v/>
      </c>
      <c r="C236" s="117" t="str">
        <f>IF('Charity details'!AB236="",IF(A236="","","Complete Sec.A"),'Charity details'!AB236)</f>
        <v/>
      </c>
      <c r="D236" s="109"/>
      <c r="E236" s="16"/>
      <c r="F236" s="16"/>
      <c r="G236" s="12"/>
      <c r="H236" s="16"/>
      <c r="I236"/>
      <c r="J236" s="93"/>
      <c r="K236" s="93"/>
    </row>
    <row r="237" spans="1:11" s="88" customFormat="1" ht="25.5" customHeight="1" thickBot="1" x14ac:dyDescent="0.25">
      <c r="A237" s="117" t="str">
        <f>IF('Charity details'!A237="","",'Charity details'!A237)</f>
        <v/>
      </c>
      <c r="B237" s="117" t="str">
        <f>IF('Charity details'!B237="",IF(A237="","","Complete Sec.A"),'Charity details'!B237)</f>
        <v/>
      </c>
      <c r="C237" s="117" t="str">
        <f>IF('Charity details'!AB237="",IF(A237="","","Complete Sec.A"),'Charity details'!AB237)</f>
        <v/>
      </c>
      <c r="D237" s="109"/>
      <c r="E237" s="16"/>
      <c r="F237" s="16"/>
      <c r="G237" s="12"/>
      <c r="H237" s="16"/>
      <c r="I237"/>
      <c r="J237" s="93"/>
      <c r="K237" s="93"/>
    </row>
    <row r="238" spans="1:11" s="88" customFormat="1" ht="25.5" customHeight="1" thickBot="1" x14ac:dyDescent="0.25">
      <c r="A238" s="117" t="str">
        <f>IF('Charity details'!A238="","",'Charity details'!A238)</f>
        <v/>
      </c>
      <c r="B238" s="117" t="str">
        <f>IF('Charity details'!B238="",IF(A238="","","Complete Sec.A"),'Charity details'!B238)</f>
        <v/>
      </c>
      <c r="C238" s="117" t="str">
        <f>IF('Charity details'!AB238="",IF(A238="","","Complete Sec.A"),'Charity details'!AB238)</f>
        <v/>
      </c>
      <c r="D238" s="109"/>
      <c r="E238" s="16"/>
      <c r="F238" s="16"/>
      <c r="G238" s="12"/>
      <c r="H238" s="16"/>
      <c r="I238"/>
      <c r="J238" s="93"/>
      <c r="K238" s="93"/>
    </row>
    <row r="239" spans="1:11" s="88" customFormat="1" ht="25.5" customHeight="1" thickBot="1" x14ac:dyDescent="0.25">
      <c r="A239" s="117" t="str">
        <f>IF('Charity details'!A239="","",'Charity details'!A239)</f>
        <v/>
      </c>
      <c r="B239" s="117" t="str">
        <f>IF('Charity details'!B239="",IF(A239="","","Complete Sec.A"),'Charity details'!B239)</f>
        <v/>
      </c>
      <c r="C239" s="117" t="str">
        <f>IF('Charity details'!AB239="",IF(A239="","","Complete Sec.A"),'Charity details'!AB239)</f>
        <v/>
      </c>
      <c r="D239" s="109"/>
      <c r="E239" s="16"/>
      <c r="F239" s="16"/>
      <c r="G239" s="12"/>
      <c r="H239" s="16"/>
      <c r="I239"/>
      <c r="J239" s="93"/>
      <c r="K239" s="93"/>
    </row>
    <row r="240" spans="1:11" s="88" customFormat="1" ht="25.5" customHeight="1" thickBot="1" x14ac:dyDescent="0.25">
      <c r="A240" s="117" t="str">
        <f>IF('Charity details'!A240="","",'Charity details'!A240)</f>
        <v/>
      </c>
      <c r="B240" s="117" t="str">
        <f>IF('Charity details'!B240="",IF(A240="","","Complete Sec.A"),'Charity details'!B240)</f>
        <v/>
      </c>
      <c r="C240" s="117" t="str">
        <f>IF('Charity details'!AB240="",IF(A240="","","Complete Sec.A"),'Charity details'!AB240)</f>
        <v/>
      </c>
      <c r="D240" s="109"/>
      <c r="E240" s="16"/>
      <c r="F240" s="16"/>
      <c r="G240" s="12"/>
      <c r="H240" s="16"/>
      <c r="I240"/>
      <c r="J240" s="93"/>
      <c r="K240" s="93"/>
    </row>
    <row r="241" spans="1:11" s="88" customFormat="1" ht="25.5" customHeight="1" thickBot="1" x14ac:dyDescent="0.25">
      <c r="A241" s="117" t="str">
        <f>IF('Charity details'!A241="","",'Charity details'!A241)</f>
        <v/>
      </c>
      <c r="B241" s="117" t="str">
        <f>IF('Charity details'!B241="",IF(A241="","","Complete Sec.A"),'Charity details'!B241)</f>
        <v/>
      </c>
      <c r="C241" s="117" t="str">
        <f>IF('Charity details'!AB241="",IF(A241="","","Complete Sec.A"),'Charity details'!AB241)</f>
        <v/>
      </c>
      <c r="D241" s="109"/>
      <c r="E241" s="16"/>
      <c r="F241" s="16"/>
      <c r="G241" s="12"/>
      <c r="H241" s="16"/>
      <c r="I241"/>
      <c r="J241" s="93"/>
      <c r="K241" s="93"/>
    </row>
    <row r="242" spans="1:11" s="88" customFormat="1" ht="25.5" customHeight="1" thickBot="1" x14ac:dyDescent="0.25">
      <c r="A242" s="117" t="str">
        <f>IF('Charity details'!A242="","",'Charity details'!A242)</f>
        <v/>
      </c>
      <c r="B242" s="117" t="str">
        <f>IF('Charity details'!B242="",IF(A242="","","Complete Sec.A"),'Charity details'!B242)</f>
        <v/>
      </c>
      <c r="C242" s="117" t="str">
        <f>IF('Charity details'!AB242="",IF(A242="","","Complete Sec.A"),'Charity details'!AB242)</f>
        <v/>
      </c>
      <c r="D242" s="109"/>
      <c r="E242" s="16"/>
      <c r="F242" s="16"/>
      <c r="G242" s="12"/>
      <c r="H242" s="16"/>
      <c r="I242"/>
      <c r="J242" s="93"/>
      <c r="K242" s="93"/>
    </row>
    <row r="243" spans="1:11" s="88" customFormat="1" ht="25.5" customHeight="1" thickBot="1" x14ac:dyDescent="0.25">
      <c r="A243" s="117" t="str">
        <f>IF('Charity details'!A243="","",'Charity details'!A243)</f>
        <v/>
      </c>
      <c r="B243" s="117" t="str">
        <f>IF('Charity details'!B243="",IF(A243="","","Complete Sec.A"),'Charity details'!B243)</f>
        <v/>
      </c>
      <c r="C243" s="117" t="str">
        <f>IF('Charity details'!AB243="",IF(A243="","","Complete Sec.A"),'Charity details'!AB243)</f>
        <v/>
      </c>
      <c r="D243" s="109"/>
      <c r="E243" s="16"/>
      <c r="F243" s="16"/>
      <c r="G243" s="12"/>
      <c r="H243" s="16"/>
      <c r="I243"/>
      <c r="J243" s="93"/>
      <c r="K243" s="93"/>
    </row>
    <row r="244" spans="1:11" s="88" customFormat="1" ht="25.5" customHeight="1" thickBot="1" x14ac:dyDescent="0.25">
      <c r="A244" s="117" t="str">
        <f>IF('Charity details'!A244="","",'Charity details'!A244)</f>
        <v/>
      </c>
      <c r="B244" s="117" t="str">
        <f>IF('Charity details'!B244="",IF(A244="","","Complete Sec.A"),'Charity details'!B244)</f>
        <v/>
      </c>
      <c r="C244" s="117" t="str">
        <f>IF('Charity details'!AB244="",IF(A244="","","Complete Sec.A"),'Charity details'!AB244)</f>
        <v/>
      </c>
      <c r="D244" s="109"/>
      <c r="E244" s="16"/>
      <c r="F244" s="16"/>
      <c r="G244" s="12"/>
      <c r="H244" s="16"/>
      <c r="I244"/>
      <c r="J244" s="93"/>
      <c r="K244" s="93"/>
    </row>
    <row r="245" spans="1:11" s="88" customFormat="1" ht="25.5" customHeight="1" thickBot="1" x14ac:dyDescent="0.25">
      <c r="A245" s="117" t="str">
        <f>IF('Charity details'!A245="","",'Charity details'!A245)</f>
        <v/>
      </c>
      <c r="B245" s="117" t="str">
        <f>IF('Charity details'!B245="",IF(A245="","","Complete Sec.A"),'Charity details'!B245)</f>
        <v/>
      </c>
      <c r="C245" s="117" t="str">
        <f>IF('Charity details'!AB245="",IF(A245="","","Complete Sec.A"),'Charity details'!AB245)</f>
        <v/>
      </c>
      <c r="D245" s="109"/>
      <c r="E245" s="16"/>
      <c r="F245" s="16"/>
      <c r="G245" s="12"/>
      <c r="H245" s="16"/>
      <c r="I245"/>
      <c r="J245" s="93"/>
      <c r="K245" s="93"/>
    </row>
    <row r="246" spans="1:11" s="88" customFormat="1" ht="25.5" customHeight="1" thickBot="1" x14ac:dyDescent="0.25">
      <c r="A246" s="117" t="str">
        <f>IF('Charity details'!A246="","",'Charity details'!A246)</f>
        <v/>
      </c>
      <c r="B246" s="117" t="str">
        <f>IF('Charity details'!B246="",IF(A246="","","Complete Sec.A"),'Charity details'!B246)</f>
        <v/>
      </c>
      <c r="C246" s="117" t="str">
        <f>IF('Charity details'!AB246="",IF(A246="","","Complete Sec.A"),'Charity details'!AB246)</f>
        <v/>
      </c>
      <c r="D246" s="109"/>
      <c r="E246" s="16"/>
      <c r="F246" s="16"/>
      <c r="G246" s="12"/>
      <c r="H246" s="16"/>
      <c r="I246"/>
      <c r="J246" s="93"/>
      <c r="K246" s="93"/>
    </row>
    <row r="247" spans="1:11" s="88" customFormat="1" ht="25.5" customHeight="1" thickBot="1" x14ac:dyDescent="0.25">
      <c r="A247" s="117" t="str">
        <f>IF('Charity details'!A247="","",'Charity details'!A247)</f>
        <v/>
      </c>
      <c r="B247" s="117" t="str">
        <f>IF('Charity details'!B247="",IF(A247="","","Complete Sec.A"),'Charity details'!B247)</f>
        <v/>
      </c>
      <c r="C247" s="117" t="str">
        <f>IF('Charity details'!AB247="",IF(A247="","","Complete Sec.A"),'Charity details'!AB247)</f>
        <v/>
      </c>
      <c r="D247" s="109"/>
      <c r="E247" s="16"/>
      <c r="F247" s="16"/>
      <c r="G247" s="12"/>
      <c r="H247" s="16"/>
      <c r="I247"/>
      <c r="J247" s="93"/>
      <c r="K247" s="93"/>
    </row>
    <row r="248" spans="1:11" s="88" customFormat="1" ht="25.5" customHeight="1" thickBot="1" x14ac:dyDescent="0.25">
      <c r="A248" s="117" t="str">
        <f>IF('Charity details'!A248="","",'Charity details'!A248)</f>
        <v/>
      </c>
      <c r="B248" s="117" t="str">
        <f>IF('Charity details'!B248="",IF(A248="","","Complete Sec.A"),'Charity details'!B248)</f>
        <v/>
      </c>
      <c r="C248" s="117" t="str">
        <f>IF('Charity details'!AB248="",IF(A248="","","Complete Sec.A"),'Charity details'!AB248)</f>
        <v/>
      </c>
      <c r="D248" s="109"/>
      <c r="E248" s="16"/>
      <c r="F248" s="16"/>
      <c r="G248" s="12"/>
      <c r="H248" s="16"/>
      <c r="I248"/>
      <c r="J248" s="93"/>
      <c r="K248" s="93"/>
    </row>
    <row r="249" spans="1:11" s="88" customFormat="1" ht="25.5" customHeight="1" thickBot="1" x14ac:dyDescent="0.25">
      <c r="A249" s="117" t="str">
        <f>IF('Charity details'!A249="","",'Charity details'!A249)</f>
        <v/>
      </c>
      <c r="B249" s="117" t="str">
        <f>IF('Charity details'!B249="",IF(A249="","","Complete Sec.A"),'Charity details'!B249)</f>
        <v/>
      </c>
      <c r="C249" s="117" t="str">
        <f>IF('Charity details'!AB249="",IF(A249="","","Complete Sec.A"),'Charity details'!AB249)</f>
        <v/>
      </c>
      <c r="D249" s="109"/>
      <c r="E249" s="16"/>
      <c r="F249" s="16"/>
      <c r="G249" s="12"/>
      <c r="H249" s="16"/>
      <c r="I249"/>
      <c r="J249" s="93"/>
      <c r="K249" s="93"/>
    </row>
    <row r="250" spans="1:11" s="88" customFormat="1" ht="25.5" customHeight="1" thickBot="1" x14ac:dyDescent="0.25">
      <c r="A250" s="117" t="str">
        <f>IF('Charity details'!A250="","",'Charity details'!A250)</f>
        <v/>
      </c>
      <c r="B250" s="117" t="str">
        <f>IF('Charity details'!B250="",IF(A250="","","Complete Sec.A"),'Charity details'!B250)</f>
        <v/>
      </c>
      <c r="C250" s="117" t="str">
        <f>IF('Charity details'!AB250="",IF(A250="","","Complete Sec.A"),'Charity details'!AB250)</f>
        <v/>
      </c>
      <c r="D250" s="109"/>
      <c r="E250" s="16"/>
      <c r="F250" s="16"/>
      <c r="G250" s="12"/>
      <c r="H250" s="16"/>
      <c r="I250"/>
      <c r="J250" s="93"/>
      <c r="K250" s="93"/>
    </row>
    <row r="251" spans="1:11" s="88" customFormat="1" ht="25.5" customHeight="1" thickBot="1" x14ac:dyDescent="0.25">
      <c r="A251" s="117" t="str">
        <f>IF('Charity details'!A251="","",'Charity details'!A251)</f>
        <v/>
      </c>
      <c r="B251" s="117" t="str">
        <f>IF('Charity details'!B251="",IF(A251="","","Complete Sec.A"),'Charity details'!B251)</f>
        <v/>
      </c>
      <c r="C251" s="117" t="str">
        <f>IF('Charity details'!AB251="",IF(A251="","","Complete Sec.A"),'Charity details'!AB251)</f>
        <v/>
      </c>
      <c r="D251" s="109"/>
      <c r="E251" s="16"/>
      <c r="F251" s="16"/>
      <c r="G251" s="12"/>
      <c r="H251" s="16"/>
      <c r="I251"/>
      <c r="J251" s="93"/>
      <c r="K251" s="93"/>
    </row>
    <row r="252" spans="1:11" s="88" customFormat="1" ht="25.5" customHeight="1" thickBot="1" x14ac:dyDescent="0.25">
      <c r="A252" s="117" t="str">
        <f>IF('Charity details'!A252="","",'Charity details'!A252)</f>
        <v/>
      </c>
      <c r="B252" s="117" t="str">
        <f>IF('Charity details'!B252="",IF(A252="","","Complete Sec.A"),'Charity details'!B252)</f>
        <v/>
      </c>
      <c r="C252" s="117" t="str">
        <f>IF('Charity details'!AB252="",IF(A252="","","Complete Sec.A"),'Charity details'!AB252)</f>
        <v/>
      </c>
      <c r="D252" s="109"/>
      <c r="E252" s="16"/>
      <c r="F252" s="16"/>
      <c r="G252" s="12"/>
      <c r="H252" s="16"/>
      <c r="I252"/>
      <c r="J252" s="93"/>
      <c r="K252" s="93"/>
    </row>
    <row r="253" spans="1:11" s="88" customFormat="1" ht="25.5" customHeight="1" thickBot="1" x14ac:dyDescent="0.25">
      <c r="A253" s="117" t="str">
        <f>IF('Charity details'!A253="","",'Charity details'!A253)</f>
        <v/>
      </c>
      <c r="B253" s="117" t="str">
        <f>IF('Charity details'!B253="",IF(A253="","","Complete Sec.A"),'Charity details'!B253)</f>
        <v/>
      </c>
      <c r="C253" s="117" t="str">
        <f>IF('Charity details'!AB253="",IF(A253="","","Complete Sec.A"),'Charity details'!AB253)</f>
        <v/>
      </c>
      <c r="D253" s="109"/>
      <c r="E253" s="16"/>
      <c r="F253" s="16"/>
      <c r="G253" s="12"/>
      <c r="H253" s="16"/>
      <c r="I253"/>
      <c r="J253" s="93"/>
      <c r="K253" s="93"/>
    </row>
    <row r="254" spans="1:11" s="88" customFormat="1" ht="25.5" customHeight="1" thickBot="1" x14ac:dyDescent="0.25">
      <c r="A254" s="117" t="str">
        <f>IF('Charity details'!A254="","",'Charity details'!A254)</f>
        <v/>
      </c>
      <c r="B254" s="117" t="str">
        <f>IF('Charity details'!B254="",IF(A254="","","Complete Sec.A"),'Charity details'!B254)</f>
        <v/>
      </c>
      <c r="C254" s="117" t="str">
        <f>IF('Charity details'!AB254="",IF(A254="","","Complete Sec.A"),'Charity details'!AB254)</f>
        <v/>
      </c>
      <c r="D254" s="109"/>
      <c r="E254" s="16"/>
      <c r="F254" s="16"/>
      <c r="G254" s="12"/>
      <c r="H254" s="16"/>
      <c r="I254"/>
      <c r="J254" s="93"/>
      <c r="K254" s="93"/>
    </row>
    <row r="255" spans="1:11" s="88" customFormat="1" ht="25.5" customHeight="1" thickBot="1" x14ac:dyDescent="0.25">
      <c r="A255" s="117" t="str">
        <f>IF('Charity details'!A255="","",'Charity details'!A255)</f>
        <v/>
      </c>
      <c r="B255" s="117" t="str">
        <f>IF('Charity details'!B255="",IF(A255="","","Complete Sec.A"),'Charity details'!B255)</f>
        <v/>
      </c>
      <c r="C255" s="117" t="str">
        <f>IF('Charity details'!AB255="",IF(A255="","","Complete Sec.A"),'Charity details'!AB255)</f>
        <v/>
      </c>
      <c r="D255" s="109"/>
      <c r="E255" s="16"/>
      <c r="F255" s="16"/>
      <c r="G255" s="12"/>
      <c r="H255" s="16"/>
      <c r="I255"/>
      <c r="J255" s="93"/>
      <c r="K255" s="93"/>
    </row>
    <row r="256" spans="1:11" s="88" customFormat="1" ht="25.5" customHeight="1" thickBot="1" x14ac:dyDescent="0.25">
      <c r="A256" s="117" t="str">
        <f>IF('Charity details'!A256="","",'Charity details'!A256)</f>
        <v/>
      </c>
      <c r="B256" s="117" t="str">
        <f>IF('Charity details'!B256="",IF(A256="","","Complete Sec.A"),'Charity details'!B256)</f>
        <v/>
      </c>
      <c r="C256" s="117" t="str">
        <f>IF('Charity details'!AB256="",IF(A256="","","Complete Sec.A"),'Charity details'!AB256)</f>
        <v/>
      </c>
      <c r="D256" s="109"/>
      <c r="E256" s="16"/>
      <c r="F256" s="16"/>
      <c r="G256" s="12"/>
      <c r="H256" s="16"/>
      <c r="I256"/>
      <c r="J256" s="93"/>
      <c r="K256" s="93"/>
    </row>
    <row r="257" spans="1:11" s="88" customFormat="1" ht="25.5" customHeight="1" thickBot="1" x14ac:dyDescent="0.25">
      <c r="A257" s="117" t="str">
        <f>IF('Charity details'!A257="","",'Charity details'!A257)</f>
        <v/>
      </c>
      <c r="B257" s="117" t="str">
        <f>IF('Charity details'!B257="",IF(A257="","","Complete Sec.A"),'Charity details'!B257)</f>
        <v/>
      </c>
      <c r="C257" s="117" t="str">
        <f>IF('Charity details'!AB257="",IF(A257="","","Complete Sec.A"),'Charity details'!AB257)</f>
        <v/>
      </c>
      <c r="D257" s="109"/>
      <c r="E257" s="16"/>
      <c r="F257" s="16"/>
      <c r="G257" s="12"/>
      <c r="H257" s="16"/>
      <c r="I257"/>
      <c r="J257" s="93"/>
      <c r="K257" s="93"/>
    </row>
    <row r="258" spans="1:11" s="88" customFormat="1" ht="25.5" customHeight="1" thickBot="1" x14ac:dyDescent="0.25">
      <c r="A258" s="117" t="str">
        <f>IF('Charity details'!A258="","",'Charity details'!A258)</f>
        <v/>
      </c>
      <c r="B258" s="117" t="str">
        <f>IF('Charity details'!B258="",IF(A258="","","Complete Sec.A"),'Charity details'!B258)</f>
        <v/>
      </c>
      <c r="C258" s="117" t="str">
        <f>IF('Charity details'!AB258="",IF(A258="","","Complete Sec.A"),'Charity details'!AB258)</f>
        <v/>
      </c>
      <c r="D258" s="109"/>
      <c r="E258" s="16"/>
      <c r="F258" s="16"/>
      <c r="G258" s="12"/>
      <c r="H258" s="16"/>
      <c r="I258"/>
      <c r="J258" s="93"/>
      <c r="K258" s="93"/>
    </row>
    <row r="259" spans="1:11" s="88" customFormat="1" ht="25.5" customHeight="1" thickBot="1" x14ac:dyDescent="0.25">
      <c r="A259" s="117" t="str">
        <f>IF('Charity details'!A259="","",'Charity details'!A259)</f>
        <v/>
      </c>
      <c r="B259" s="117" t="str">
        <f>IF('Charity details'!B259="",IF(A259="","","Complete Sec.A"),'Charity details'!B259)</f>
        <v/>
      </c>
      <c r="C259" s="117" t="str">
        <f>IF('Charity details'!AB259="",IF(A259="","","Complete Sec.A"),'Charity details'!AB259)</f>
        <v/>
      </c>
      <c r="D259" s="109"/>
      <c r="E259" s="16"/>
      <c r="F259" s="16"/>
      <c r="G259" s="12"/>
      <c r="H259" s="16"/>
      <c r="I259"/>
      <c r="J259" s="93"/>
      <c r="K259" s="93"/>
    </row>
    <row r="260" spans="1:11" s="88" customFormat="1" ht="25.5" customHeight="1" thickBot="1" x14ac:dyDescent="0.25">
      <c r="A260" s="117" t="str">
        <f>IF('Charity details'!A260="","",'Charity details'!A260)</f>
        <v/>
      </c>
      <c r="B260" s="117" t="str">
        <f>IF('Charity details'!B260="",IF(A260="","","Complete Sec.A"),'Charity details'!B260)</f>
        <v/>
      </c>
      <c r="C260" s="117" t="str">
        <f>IF('Charity details'!AB260="",IF(A260="","","Complete Sec.A"),'Charity details'!AB260)</f>
        <v/>
      </c>
      <c r="D260" s="109"/>
      <c r="E260" s="16"/>
      <c r="F260" s="16"/>
      <c r="G260" s="12"/>
      <c r="H260" s="16"/>
      <c r="I260"/>
      <c r="J260" s="93"/>
      <c r="K260" s="93"/>
    </row>
    <row r="261" spans="1:11" s="88" customFormat="1" ht="25.5" customHeight="1" thickBot="1" x14ac:dyDescent="0.25">
      <c r="A261" s="117" t="str">
        <f>IF('Charity details'!A261="","",'Charity details'!A261)</f>
        <v/>
      </c>
      <c r="B261" s="117" t="str">
        <f>IF('Charity details'!B261="",IF(A261="","","Complete Sec.A"),'Charity details'!B261)</f>
        <v/>
      </c>
      <c r="C261" s="117" t="str">
        <f>IF('Charity details'!AB261="",IF(A261="","","Complete Sec.A"),'Charity details'!AB261)</f>
        <v/>
      </c>
      <c r="D261" s="109"/>
      <c r="E261" s="16"/>
      <c r="F261" s="16"/>
      <c r="G261" s="12"/>
      <c r="H261" s="16"/>
      <c r="I261"/>
      <c r="J261" s="93"/>
      <c r="K261" s="93"/>
    </row>
    <row r="262" spans="1:11" s="88" customFormat="1" ht="25.5" customHeight="1" thickBot="1" x14ac:dyDescent="0.25">
      <c r="A262" s="117" t="str">
        <f>IF('Charity details'!A262="","",'Charity details'!A262)</f>
        <v/>
      </c>
      <c r="B262" s="117" t="str">
        <f>IF('Charity details'!B262="",IF(A262="","","Complete Sec.A"),'Charity details'!B262)</f>
        <v/>
      </c>
      <c r="C262" s="117" t="str">
        <f>IF('Charity details'!AB262="",IF(A262="","","Complete Sec.A"),'Charity details'!AB262)</f>
        <v/>
      </c>
      <c r="D262" s="109"/>
      <c r="E262" s="16"/>
      <c r="F262" s="16"/>
      <c r="G262" s="12"/>
      <c r="H262" s="16"/>
      <c r="I262"/>
      <c r="J262" s="93"/>
      <c r="K262" s="93"/>
    </row>
    <row r="263" spans="1:11" s="88" customFormat="1" ht="25.5" customHeight="1" thickBot="1" x14ac:dyDescent="0.25">
      <c r="A263" s="117" t="str">
        <f>IF('Charity details'!A263="","",'Charity details'!A263)</f>
        <v/>
      </c>
      <c r="B263" s="117" t="str">
        <f>IF('Charity details'!B263="",IF(A263="","","Complete Sec.A"),'Charity details'!B263)</f>
        <v/>
      </c>
      <c r="C263" s="117" t="str">
        <f>IF('Charity details'!AB263="",IF(A263="","","Complete Sec.A"),'Charity details'!AB263)</f>
        <v/>
      </c>
      <c r="D263" s="109"/>
      <c r="E263" s="16"/>
      <c r="F263" s="16"/>
      <c r="G263" s="12"/>
      <c r="H263" s="16"/>
      <c r="I263"/>
      <c r="J263" s="93"/>
      <c r="K263" s="93"/>
    </row>
    <row r="264" spans="1:11" s="88" customFormat="1" ht="25.5" customHeight="1" thickBot="1" x14ac:dyDescent="0.25">
      <c r="A264" s="117" t="str">
        <f>IF('Charity details'!A264="","",'Charity details'!A264)</f>
        <v/>
      </c>
      <c r="B264" s="117" t="str">
        <f>IF('Charity details'!B264="",IF(A264="","","Complete Sec.A"),'Charity details'!B264)</f>
        <v/>
      </c>
      <c r="C264" s="117" t="str">
        <f>IF('Charity details'!AB264="",IF(A264="","","Complete Sec.A"),'Charity details'!AB264)</f>
        <v/>
      </c>
      <c r="D264" s="109"/>
      <c r="E264" s="16"/>
      <c r="F264" s="16"/>
      <c r="G264" s="12"/>
      <c r="H264" s="16"/>
      <c r="I264"/>
      <c r="J264" s="93"/>
      <c r="K264" s="93"/>
    </row>
    <row r="265" spans="1:11" s="88" customFormat="1" ht="25.5" customHeight="1" thickBot="1" x14ac:dyDescent="0.25">
      <c r="A265" s="117" t="str">
        <f>IF('Charity details'!A265="","",'Charity details'!A265)</f>
        <v/>
      </c>
      <c r="B265" s="117" t="str">
        <f>IF('Charity details'!B265="",IF(A265="","","Complete Sec.A"),'Charity details'!B265)</f>
        <v/>
      </c>
      <c r="C265" s="117" t="str">
        <f>IF('Charity details'!AB265="",IF(A265="","","Complete Sec.A"),'Charity details'!AB265)</f>
        <v/>
      </c>
      <c r="D265" s="109"/>
      <c r="E265" s="16"/>
      <c r="F265" s="16"/>
      <c r="G265" s="12"/>
      <c r="H265" s="16"/>
      <c r="I265"/>
      <c r="J265" s="93"/>
      <c r="K265" s="93"/>
    </row>
    <row r="266" spans="1:11" s="88" customFormat="1" ht="25.5" customHeight="1" thickBot="1" x14ac:dyDescent="0.25">
      <c r="A266" s="117" t="str">
        <f>IF('Charity details'!A266="","",'Charity details'!A266)</f>
        <v/>
      </c>
      <c r="B266" s="117" t="str">
        <f>IF('Charity details'!B266="",IF(A266="","","Complete Sec.A"),'Charity details'!B266)</f>
        <v/>
      </c>
      <c r="C266" s="117" t="str">
        <f>IF('Charity details'!AB266="",IF(A266="","","Complete Sec.A"),'Charity details'!AB266)</f>
        <v/>
      </c>
      <c r="D266" s="109"/>
      <c r="E266" s="16"/>
      <c r="F266" s="16"/>
      <c r="G266" s="12"/>
      <c r="H266" s="16"/>
      <c r="I266"/>
      <c r="J266" s="93"/>
      <c r="K266" s="93"/>
    </row>
    <row r="267" spans="1:11" s="88" customFormat="1" ht="25.5" customHeight="1" thickBot="1" x14ac:dyDescent="0.25">
      <c r="A267" s="117" t="str">
        <f>IF('Charity details'!A267="","",'Charity details'!A267)</f>
        <v/>
      </c>
      <c r="B267" s="117" t="str">
        <f>IF('Charity details'!B267="",IF(A267="","","Complete Sec.A"),'Charity details'!B267)</f>
        <v/>
      </c>
      <c r="C267" s="117" t="str">
        <f>IF('Charity details'!AB267="",IF(A267="","","Complete Sec.A"),'Charity details'!AB267)</f>
        <v/>
      </c>
      <c r="D267" s="109"/>
      <c r="E267" s="16"/>
      <c r="F267" s="16"/>
      <c r="G267" s="12"/>
      <c r="H267" s="16"/>
      <c r="I267"/>
      <c r="J267" s="93"/>
      <c r="K267" s="93"/>
    </row>
    <row r="268" spans="1:11" s="88" customFormat="1" ht="25.5" customHeight="1" thickBot="1" x14ac:dyDescent="0.25">
      <c r="A268" s="117" t="str">
        <f>IF('Charity details'!A268="","",'Charity details'!A268)</f>
        <v/>
      </c>
      <c r="B268" s="117" t="str">
        <f>IF('Charity details'!B268="",IF(A268="","","Complete Sec.A"),'Charity details'!B268)</f>
        <v/>
      </c>
      <c r="C268" s="117" t="str">
        <f>IF('Charity details'!AB268="",IF(A268="","","Complete Sec.A"),'Charity details'!AB268)</f>
        <v/>
      </c>
      <c r="D268" s="109"/>
      <c r="E268" s="16"/>
      <c r="F268" s="16"/>
      <c r="G268" s="12"/>
      <c r="H268" s="16"/>
      <c r="I268"/>
      <c r="J268" s="93"/>
      <c r="K268" s="93"/>
    </row>
    <row r="269" spans="1:11" s="88" customFormat="1" ht="25.5" customHeight="1" thickBot="1" x14ac:dyDescent="0.25">
      <c r="A269" s="117" t="str">
        <f>IF('Charity details'!A269="","",'Charity details'!A269)</f>
        <v/>
      </c>
      <c r="B269" s="117" t="str">
        <f>IF('Charity details'!B269="",IF(A269="","","Complete Sec.A"),'Charity details'!B269)</f>
        <v/>
      </c>
      <c r="C269" s="117" t="str">
        <f>IF('Charity details'!AB269="",IF(A269="","","Complete Sec.A"),'Charity details'!AB269)</f>
        <v/>
      </c>
      <c r="D269" s="109"/>
      <c r="E269" s="16"/>
      <c r="F269" s="16"/>
      <c r="G269" s="12"/>
      <c r="H269" s="16"/>
      <c r="I269"/>
      <c r="J269" s="93"/>
      <c r="K269" s="93"/>
    </row>
    <row r="270" spans="1:11" s="88" customFormat="1" ht="25.5" customHeight="1" thickBot="1" x14ac:dyDescent="0.25">
      <c r="A270" s="117" t="str">
        <f>IF('Charity details'!A270="","",'Charity details'!A270)</f>
        <v/>
      </c>
      <c r="B270" s="117" t="str">
        <f>IF('Charity details'!B270="",IF(A270="","","Complete Sec.A"),'Charity details'!B270)</f>
        <v/>
      </c>
      <c r="C270" s="117" t="str">
        <f>IF('Charity details'!AB270="",IF(A270="","","Complete Sec.A"),'Charity details'!AB270)</f>
        <v/>
      </c>
      <c r="D270" s="109"/>
      <c r="E270" s="16"/>
      <c r="F270" s="16"/>
      <c r="G270" s="12"/>
      <c r="H270" s="16"/>
      <c r="I270"/>
      <c r="J270" s="93"/>
      <c r="K270" s="93"/>
    </row>
    <row r="271" spans="1:11" s="88" customFormat="1" ht="25.5" customHeight="1" thickBot="1" x14ac:dyDescent="0.25">
      <c r="A271" s="117" t="str">
        <f>IF('Charity details'!A271="","",'Charity details'!A271)</f>
        <v/>
      </c>
      <c r="B271" s="117" t="str">
        <f>IF('Charity details'!B271="",IF(A271="","","Complete Sec.A"),'Charity details'!B271)</f>
        <v/>
      </c>
      <c r="C271" s="117" t="str">
        <f>IF('Charity details'!AB271="",IF(A271="","","Complete Sec.A"),'Charity details'!AB271)</f>
        <v/>
      </c>
      <c r="D271" s="109"/>
      <c r="E271" s="16"/>
      <c r="F271" s="16"/>
      <c r="G271" s="12"/>
      <c r="H271" s="16"/>
      <c r="I271"/>
      <c r="J271" s="93"/>
      <c r="K271" s="93"/>
    </row>
    <row r="272" spans="1:11" s="88" customFormat="1" ht="25.5" customHeight="1" thickBot="1" x14ac:dyDescent="0.25">
      <c r="A272" s="117" t="str">
        <f>IF('Charity details'!A272="","",'Charity details'!A272)</f>
        <v/>
      </c>
      <c r="B272" s="117" t="str">
        <f>IF('Charity details'!B272="",IF(A272="","","Complete Sec.A"),'Charity details'!B272)</f>
        <v/>
      </c>
      <c r="C272" s="117" t="str">
        <f>IF('Charity details'!AB272="",IF(A272="","","Complete Sec.A"),'Charity details'!AB272)</f>
        <v/>
      </c>
      <c r="D272" s="109"/>
      <c r="E272" s="16"/>
      <c r="F272" s="16"/>
      <c r="G272" s="12"/>
      <c r="H272" s="16"/>
      <c r="I272"/>
      <c r="J272" s="93"/>
      <c r="K272" s="93"/>
    </row>
    <row r="273" spans="1:11" s="88" customFormat="1" ht="25.5" customHeight="1" thickBot="1" x14ac:dyDescent="0.25">
      <c r="A273" s="117" t="str">
        <f>IF('Charity details'!A273="","",'Charity details'!A273)</f>
        <v/>
      </c>
      <c r="B273" s="117" t="str">
        <f>IF('Charity details'!B273="",IF(A273="","","Complete Sec.A"),'Charity details'!B273)</f>
        <v/>
      </c>
      <c r="C273" s="117" t="str">
        <f>IF('Charity details'!AB273="",IF(A273="","","Complete Sec.A"),'Charity details'!AB273)</f>
        <v/>
      </c>
      <c r="D273" s="109"/>
      <c r="E273" s="16"/>
      <c r="F273" s="16"/>
      <c r="G273" s="12"/>
      <c r="H273" s="16"/>
      <c r="I273"/>
      <c r="J273" s="93"/>
      <c r="K273" s="93"/>
    </row>
    <row r="274" spans="1:11" s="88" customFormat="1" ht="25.5" customHeight="1" thickBot="1" x14ac:dyDescent="0.25">
      <c r="A274" s="117" t="str">
        <f>IF('Charity details'!A274="","",'Charity details'!A274)</f>
        <v/>
      </c>
      <c r="B274" s="117" t="str">
        <f>IF('Charity details'!B274="",IF(A274="","","Complete Sec.A"),'Charity details'!B274)</f>
        <v/>
      </c>
      <c r="C274" s="117" t="str">
        <f>IF('Charity details'!AB274="",IF(A274="","","Complete Sec.A"),'Charity details'!AB274)</f>
        <v/>
      </c>
      <c r="D274" s="109"/>
      <c r="E274" s="16"/>
      <c r="F274" s="16"/>
      <c r="G274" s="12"/>
      <c r="H274" s="16"/>
      <c r="I274"/>
      <c r="J274" s="93"/>
      <c r="K274" s="93"/>
    </row>
    <row r="275" spans="1:11" s="88" customFormat="1" ht="25.5" customHeight="1" thickBot="1" x14ac:dyDescent="0.25">
      <c r="A275" s="117" t="str">
        <f>IF('Charity details'!A275="","",'Charity details'!A275)</f>
        <v/>
      </c>
      <c r="B275" s="117" t="str">
        <f>IF('Charity details'!B275="",IF(A275="","","Complete Sec.A"),'Charity details'!B275)</f>
        <v/>
      </c>
      <c r="C275" s="117" t="str">
        <f>IF('Charity details'!AB275="",IF(A275="","","Complete Sec.A"),'Charity details'!AB275)</f>
        <v/>
      </c>
      <c r="D275" s="109"/>
      <c r="E275" s="16"/>
      <c r="F275" s="16"/>
      <c r="G275" s="12"/>
      <c r="H275" s="16"/>
      <c r="I275"/>
      <c r="J275" s="93"/>
      <c r="K275" s="93"/>
    </row>
    <row r="276" spans="1:11" s="88" customFormat="1" ht="25.5" customHeight="1" thickBot="1" x14ac:dyDescent="0.25">
      <c r="A276" s="117" t="str">
        <f>IF('Charity details'!A276="","",'Charity details'!A276)</f>
        <v/>
      </c>
      <c r="B276" s="117" t="str">
        <f>IF('Charity details'!B276="",IF(A276="","","Complete Sec.A"),'Charity details'!B276)</f>
        <v/>
      </c>
      <c r="C276" s="117" t="str">
        <f>IF('Charity details'!AB276="",IF(A276="","","Complete Sec.A"),'Charity details'!AB276)</f>
        <v/>
      </c>
      <c r="D276" s="109"/>
      <c r="E276" s="16"/>
      <c r="F276" s="16"/>
      <c r="G276" s="12"/>
      <c r="H276" s="16"/>
      <c r="I276"/>
      <c r="J276" s="93"/>
      <c r="K276" s="93"/>
    </row>
    <row r="277" spans="1:11" s="88" customFormat="1" ht="25.5" customHeight="1" thickBot="1" x14ac:dyDescent="0.25">
      <c r="A277" s="117" t="str">
        <f>IF('Charity details'!A277="","",'Charity details'!A277)</f>
        <v/>
      </c>
      <c r="B277" s="117" t="str">
        <f>IF('Charity details'!B277="",IF(A277="","","Complete Sec.A"),'Charity details'!B277)</f>
        <v/>
      </c>
      <c r="C277" s="117" t="str">
        <f>IF('Charity details'!AB277="",IF(A277="","","Complete Sec.A"),'Charity details'!AB277)</f>
        <v/>
      </c>
      <c r="D277" s="109"/>
      <c r="E277" s="16"/>
      <c r="F277" s="16"/>
      <c r="G277" s="12"/>
      <c r="H277" s="16"/>
      <c r="I277"/>
      <c r="J277" s="93"/>
      <c r="K277" s="93"/>
    </row>
    <row r="278" spans="1:11" s="88" customFormat="1" ht="25.5" customHeight="1" thickBot="1" x14ac:dyDescent="0.25">
      <c r="A278" s="117" t="str">
        <f>IF('Charity details'!A278="","",'Charity details'!A278)</f>
        <v/>
      </c>
      <c r="B278" s="117" t="str">
        <f>IF('Charity details'!B278="",IF(A278="","","Complete Sec.A"),'Charity details'!B278)</f>
        <v/>
      </c>
      <c r="C278" s="117" t="str">
        <f>IF('Charity details'!AB278="",IF(A278="","","Complete Sec.A"),'Charity details'!AB278)</f>
        <v/>
      </c>
      <c r="D278" s="109"/>
      <c r="E278" s="16"/>
      <c r="F278" s="16"/>
      <c r="G278" s="12"/>
      <c r="H278" s="16"/>
      <c r="I278"/>
      <c r="J278" s="93"/>
      <c r="K278" s="93"/>
    </row>
    <row r="279" spans="1:11" s="88" customFormat="1" ht="25.5" customHeight="1" thickBot="1" x14ac:dyDescent="0.25">
      <c r="A279" s="117" t="str">
        <f>IF('Charity details'!A279="","",'Charity details'!A279)</f>
        <v/>
      </c>
      <c r="B279" s="117" t="str">
        <f>IF('Charity details'!B279="",IF(A279="","","Complete Sec.A"),'Charity details'!B279)</f>
        <v/>
      </c>
      <c r="C279" s="117" t="str">
        <f>IF('Charity details'!AB279="",IF(A279="","","Complete Sec.A"),'Charity details'!AB279)</f>
        <v/>
      </c>
      <c r="D279" s="109"/>
      <c r="E279" s="16"/>
      <c r="F279" s="16"/>
      <c r="G279" s="12"/>
      <c r="H279" s="16"/>
      <c r="I279"/>
      <c r="J279" s="93"/>
      <c r="K279" s="93"/>
    </row>
    <row r="280" spans="1:11" s="88" customFormat="1" ht="25.5" customHeight="1" thickBot="1" x14ac:dyDescent="0.25">
      <c r="A280" s="117" t="str">
        <f>IF('Charity details'!A280="","",'Charity details'!A280)</f>
        <v/>
      </c>
      <c r="B280" s="117" t="str">
        <f>IF('Charity details'!B280="",IF(A280="","","Complete Sec.A"),'Charity details'!B280)</f>
        <v/>
      </c>
      <c r="C280" s="117" t="str">
        <f>IF('Charity details'!AB280="",IF(A280="","","Complete Sec.A"),'Charity details'!AB280)</f>
        <v/>
      </c>
      <c r="D280" s="109"/>
      <c r="E280" s="16"/>
      <c r="F280" s="16"/>
      <c r="G280" s="12"/>
      <c r="H280" s="16"/>
      <c r="I280"/>
      <c r="J280" s="93"/>
      <c r="K280" s="93"/>
    </row>
    <row r="281" spans="1:11" s="88" customFormat="1" ht="25.5" customHeight="1" thickBot="1" x14ac:dyDescent="0.25">
      <c r="A281" s="117" t="str">
        <f>IF('Charity details'!A281="","",'Charity details'!A281)</f>
        <v/>
      </c>
      <c r="B281" s="117" t="str">
        <f>IF('Charity details'!B281="",IF(A281="","","Complete Sec.A"),'Charity details'!B281)</f>
        <v/>
      </c>
      <c r="C281" s="117" t="str">
        <f>IF('Charity details'!AB281="",IF(A281="","","Complete Sec.A"),'Charity details'!AB281)</f>
        <v/>
      </c>
      <c r="D281" s="109"/>
      <c r="E281" s="16"/>
      <c r="F281" s="16"/>
      <c r="G281" s="12"/>
      <c r="H281" s="16"/>
      <c r="I281"/>
      <c r="J281" s="93"/>
      <c r="K281" s="93"/>
    </row>
    <row r="282" spans="1:11" s="88" customFormat="1" ht="25.5" customHeight="1" thickBot="1" x14ac:dyDescent="0.25">
      <c r="A282" s="117" t="str">
        <f>IF('Charity details'!A282="","",'Charity details'!A282)</f>
        <v/>
      </c>
      <c r="B282" s="117" t="str">
        <f>IF('Charity details'!B282="",IF(A282="","","Complete Sec.A"),'Charity details'!B282)</f>
        <v/>
      </c>
      <c r="C282" s="117" t="str">
        <f>IF('Charity details'!AB282="",IF(A282="","","Complete Sec.A"),'Charity details'!AB282)</f>
        <v/>
      </c>
      <c r="D282" s="109"/>
      <c r="E282" s="16"/>
      <c r="F282" s="16"/>
      <c r="G282" s="12"/>
      <c r="H282" s="16"/>
      <c r="I282"/>
      <c r="J282" s="93"/>
      <c r="K282" s="93"/>
    </row>
    <row r="283" spans="1:11" s="88" customFormat="1" ht="25.5" customHeight="1" thickBot="1" x14ac:dyDescent="0.25">
      <c r="A283" s="117" t="str">
        <f>IF('Charity details'!A283="","",'Charity details'!A283)</f>
        <v/>
      </c>
      <c r="B283" s="117" t="str">
        <f>IF('Charity details'!B283="",IF(A283="","","Complete Sec.A"),'Charity details'!B283)</f>
        <v/>
      </c>
      <c r="C283" s="117" t="str">
        <f>IF('Charity details'!AB283="",IF(A283="","","Complete Sec.A"),'Charity details'!AB283)</f>
        <v/>
      </c>
      <c r="D283" s="109"/>
      <c r="E283" s="16"/>
      <c r="F283" s="16"/>
      <c r="G283" s="12"/>
      <c r="H283" s="16"/>
      <c r="I283"/>
      <c r="J283" s="93"/>
      <c r="K283" s="93"/>
    </row>
    <row r="284" spans="1:11" s="88" customFormat="1" ht="25.5" customHeight="1" thickBot="1" x14ac:dyDescent="0.25">
      <c r="A284" s="117" t="str">
        <f>IF('Charity details'!A284="","",'Charity details'!A284)</f>
        <v/>
      </c>
      <c r="B284" s="117" t="str">
        <f>IF('Charity details'!B284="",IF(A284="","","Complete Sec.A"),'Charity details'!B284)</f>
        <v/>
      </c>
      <c r="C284" s="117" t="str">
        <f>IF('Charity details'!AB284="",IF(A284="","","Complete Sec.A"),'Charity details'!AB284)</f>
        <v/>
      </c>
      <c r="D284" s="109"/>
      <c r="E284" s="16"/>
      <c r="F284" s="16"/>
      <c r="G284" s="12"/>
      <c r="H284" s="16"/>
      <c r="I284"/>
      <c r="J284" s="93"/>
      <c r="K284" s="93"/>
    </row>
    <row r="285" spans="1:11" s="88" customFormat="1" ht="25.5" customHeight="1" thickBot="1" x14ac:dyDescent="0.25">
      <c r="A285" s="117" t="str">
        <f>IF('Charity details'!A285="","",'Charity details'!A285)</f>
        <v/>
      </c>
      <c r="B285" s="117" t="str">
        <f>IF('Charity details'!B285="",IF(A285="","","Complete Sec.A"),'Charity details'!B285)</f>
        <v/>
      </c>
      <c r="C285" s="117" t="str">
        <f>IF('Charity details'!AB285="",IF(A285="","","Complete Sec.A"),'Charity details'!AB285)</f>
        <v/>
      </c>
      <c r="D285" s="109"/>
      <c r="E285" s="16"/>
      <c r="F285" s="16"/>
      <c r="G285" s="12"/>
      <c r="H285" s="16"/>
      <c r="I285"/>
      <c r="J285" s="93"/>
      <c r="K285" s="93"/>
    </row>
    <row r="286" spans="1:11" s="88" customFormat="1" ht="25.5" customHeight="1" thickBot="1" x14ac:dyDescent="0.25">
      <c r="A286" s="117" t="str">
        <f>IF('Charity details'!A286="","",'Charity details'!A286)</f>
        <v/>
      </c>
      <c r="B286" s="117" t="str">
        <f>IF('Charity details'!B286="",IF(A286="","","Complete Sec.A"),'Charity details'!B286)</f>
        <v/>
      </c>
      <c r="C286" s="117" t="str">
        <f>IF('Charity details'!AB286="",IF(A286="","","Complete Sec.A"),'Charity details'!AB286)</f>
        <v/>
      </c>
      <c r="D286" s="109"/>
      <c r="E286" s="16"/>
      <c r="F286" s="16"/>
      <c r="G286" s="12"/>
      <c r="H286" s="16"/>
      <c r="I286"/>
      <c r="J286" s="93"/>
      <c r="K286" s="93"/>
    </row>
    <row r="287" spans="1:11" s="88" customFormat="1" ht="25.5" customHeight="1" thickBot="1" x14ac:dyDescent="0.25">
      <c r="A287" s="117" t="str">
        <f>IF('Charity details'!A287="","",'Charity details'!A287)</f>
        <v/>
      </c>
      <c r="B287" s="117" t="str">
        <f>IF('Charity details'!B287="",IF(A287="","","Complete Sec.A"),'Charity details'!B287)</f>
        <v/>
      </c>
      <c r="C287" s="117" t="str">
        <f>IF('Charity details'!AB287="",IF(A287="","","Complete Sec.A"),'Charity details'!AB287)</f>
        <v/>
      </c>
      <c r="D287" s="109"/>
      <c r="E287" s="16"/>
      <c r="F287" s="16"/>
      <c r="G287" s="12"/>
      <c r="H287" s="16"/>
      <c r="I287"/>
      <c r="J287" s="93"/>
      <c r="K287" s="93"/>
    </row>
    <row r="288" spans="1:11" s="88" customFormat="1" ht="25.5" customHeight="1" thickBot="1" x14ac:dyDescent="0.25">
      <c r="A288" s="117" t="str">
        <f>IF('Charity details'!A288="","",'Charity details'!A288)</f>
        <v/>
      </c>
      <c r="B288" s="117" t="str">
        <f>IF('Charity details'!B288="",IF(A288="","","Complete Sec.A"),'Charity details'!B288)</f>
        <v/>
      </c>
      <c r="C288" s="117" t="str">
        <f>IF('Charity details'!AB288="",IF(A288="","","Complete Sec.A"),'Charity details'!AB288)</f>
        <v/>
      </c>
      <c r="D288" s="109"/>
      <c r="E288" s="16"/>
      <c r="F288" s="16"/>
      <c r="G288" s="12"/>
      <c r="H288" s="16"/>
      <c r="I288"/>
      <c r="J288" s="93"/>
      <c r="K288" s="93"/>
    </row>
    <row r="289" spans="1:11" s="88" customFormat="1" ht="25.5" customHeight="1" thickBot="1" x14ac:dyDescent="0.25">
      <c r="A289" s="117" t="str">
        <f>IF('Charity details'!A289="","",'Charity details'!A289)</f>
        <v/>
      </c>
      <c r="B289" s="117" t="str">
        <f>IF('Charity details'!B289="",IF(A289="","","Complete Sec.A"),'Charity details'!B289)</f>
        <v/>
      </c>
      <c r="C289" s="117" t="str">
        <f>IF('Charity details'!AB289="",IF(A289="","","Complete Sec.A"),'Charity details'!AB289)</f>
        <v/>
      </c>
      <c r="D289" s="109"/>
      <c r="E289" s="16"/>
      <c r="F289" s="16"/>
      <c r="G289" s="12"/>
      <c r="H289" s="16"/>
      <c r="I289"/>
      <c r="J289" s="93"/>
      <c r="K289" s="93"/>
    </row>
    <row r="290" spans="1:11" s="88" customFormat="1" ht="25.5" customHeight="1" thickBot="1" x14ac:dyDescent="0.25">
      <c r="A290" s="117" t="str">
        <f>IF('Charity details'!A290="","",'Charity details'!A290)</f>
        <v/>
      </c>
      <c r="B290" s="117" t="str">
        <f>IF('Charity details'!B290="",IF(A290="","","Complete Sec.A"),'Charity details'!B290)</f>
        <v/>
      </c>
      <c r="C290" s="117" t="str">
        <f>IF('Charity details'!AB290="",IF(A290="","","Complete Sec.A"),'Charity details'!AB290)</f>
        <v/>
      </c>
      <c r="D290" s="109"/>
      <c r="E290" s="16"/>
      <c r="F290" s="16"/>
      <c r="G290" s="12"/>
      <c r="H290" s="16"/>
      <c r="I290"/>
      <c r="J290" s="93"/>
      <c r="K290" s="93"/>
    </row>
    <row r="291" spans="1:11" s="88" customFormat="1" ht="25.5" customHeight="1" thickBot="1" x14ac:dyDescent="0.25">
      <c r="A291" s="117" t="str">
        <f>IF('Charity details'!A291="","",'Charity details'!A291)</f>
        <v/>
      </c>
      <c r="B291" s="117" t="str">
        <f>IF('Charity details'!B291="",IF(A291="","","Complete Sec.A"),'Charity details'!B291)</f>
        <v/>
      </c>
      <c r="C291" s="117" t="str">
        <f>IF('Charity details'!AB291="",IF(A291="","","Complete Sec.A"),'Charity details'!AB291)</f>
        <v/>
      </c>
      <c r="D291" s="109"/>
      <c r="E291" s="16"/>
      <c r="F291" s="16"/>
      <c r="G291" s="12"/>
      <c r="H291" s="16"/>
      <c r="I291"/>
      <c r="J291" s="93"/>
      <c r="K291" s="93"/>
    </row>
    <row r="292" spans="1:11" s="88" customFormat="1" ht="25.5" customHeight="1" thickBot="1" x14ac:dyDescent="0.25">
      <c r="A292" s="117" t="str">
        <f>IF('Charity details'!A292="","",'Charity details'!A292)</f>
        <v/>
      </c>
      <c r="B292" s="117" t="str">
        <f>IF('Charity details'!B292="",IF(A292="","","Complete Sec.A"),'Charity details'!B292)</f>
        <v/>
      </c>
      <c r="C292" s="117" t="str">
        <f>IF('Charity details'!AB292="",IF(A292="","","Complete Sec.A"),'Charity details'!AB292)</f>
        <v/>
      </c>
      <c r="D292" s="109"/>
      <c r="E292" s="16"/>
      <c r="F292" s="16"/>
      <c r="G292" s="12"/>
      <c r="H292" s="16"/>
      <c r="I292"/>
      <c r="J292" s="93"/>
      <c r="K292" s="93"/>
    </row>
    <row r="293" spans="1:11" s="88" customFormat="1" ht="25.5" customHeight="1" thickBot="1" x14ac:dyDescent="0.25">
      <c r="A293" s="117" t="str">
        <f>IF('Charity details'!A293="","",'Charity details'!A293)</f>
        <v/>
      </c>
      <c r="B293" s="117" t="str">
        <f>IF('Charity details'!B293="",IF(A293="","","Complete Sec.A"),'Charity details'!B293)</f>
        <v/>
      </c>
      <c r="C293" s="117" t="str">
        <f>IF('Charity details'!AB293="",IF(A293="","","Complete Sec.A"),'Charity details'!AB293)</f>
        <v/>
      </c>
      <c r="D293" s="109"/>
      <c r="E293" s="16"/>
      <c r="F293" s="16"/>
      <c r="G293" s="12"/>
      <c r="H293" s="16"/>
      <c r="I293"/>
      <c r="J293" s="93"/>
      <c r="K293" s="93"/>
    </row>
    <row r="294" spans="1:11" s="88" customFormat="1" ht="25.5" customHeight="1" thickBot="1" x14ac:dyDescent="0.25">
      <c r="A294" s="117" t="str">
        <f>IF('Charity details'!A294="","",'Charity details'!A294)</f>
        <v/>
      </c>
      <c r="B294" s="117" t="str">
        <f>IF('Charity details'!B294="",IF(A294="","","Complete Sec.A"),'Charity details'!B294)</f>
        <v/>
      </c>
      <c r="C294" s="117" t="str">
        <f>IF('Charity details'!AB294="",IF(A294="","","Complete Sec.A"),'Charity details'!AB294)</f>
        <v/>
      </c>
      <c r="D294" s="109"/>
      <c r="E294" s="16"/>
      <c r="F294" s="16"/>
      <c r="G294" s="12"/>
      <c r="H294" s="16"/>
      <c r="I294"/>
      <c r="J294" s="93"/>
      <c r="K294" s="93"/>
    </row>
    <row r="295" spans="1:11" s="88" customFormat="1" ht="25.5" customHeight="1" thickBot="1" x14ac:dyDescent="0.25">
      <c r="A295" s="117" t="str">
        <f>IF('Charity details'!A295="","",'Charity details'!A295)</f>
        <v/>
      </c>
      <c r="B295" s="117" t="str">
        <f>IF('Charity details'!B295="",IF(A295="","","Complete Sec.A"),'Charity details'!B295)</f>
        <v/>
      </c>
      <c r="C295" s="117" t="str">
        <f>IF('Charity details'!AB295="",IF(A295="","","Complete Sec.A"),'Charity details'!AB295)</f>
        <v/>
      </c>
      <c r="D295" s="109"/>
      <c r="E295" s="16"/>
      <c r="F295" s="16"/>
      <c r="G295" s="12"/>
      <c r="H295" s="16"/>
      <c r="I295"/>
      <c r="J295" s="93"/>
      <c r="K295" s="93"/>
    </row>
    <row r="296" spans="1:11" s="88" customFormat="1" ht="25.5" customHeight="1" thickBot="1" x14ac:dyDescent="0.25">
      <c r="A296" s="117" t="str">
        <f>IF('Charity details'!A296="","",'Charity details'!A296)</f>
        <v/>
      </c>
      <c r="B296" s="117" t="str">
        <f>IF('Charity details'!B296="",IF(A296="","","Complete Sec.A"),'Charity details'!B296)</f>
        <v/>
      </c>
      <c r="C296" s="117" t="str">
        <f>IF('Charity details'!AB296="",IF(A296="","","Complete Sec.A"),'Charity details'!AB296)</f>
        <v/>
      </c>
      <c r="D296" s="109"/>
      <c r="E296" s="16"/>
      <c r="F296" s="16"/>
      <c r="G296" s="12"/>
      <c r="H296" s="16"/>
      <c r="I296"/>
      <c r="J296" s="93"/>
      <c r="K296" s="93"/>
    </row>
    <row r="297" spans="1:11" s="88" customFormat="1" ht="25.5" customHeight="1" thickBot="1" x14ac:dyDescent="0.25">
      <c r="A297" s="117" t="str">
        <f>IF('Charity details'!A297="","",'Charity details'!A297)</f>
        <v/>
      </c>
      <c r="B297" s="117" t="str">
        <f>IF('Charity details'!B297="",IF(A297="","","Complete Sec.A"),'Charity details'!B297)</f>
        <v/>
      </c>
      <c r="C297" s="117" t="str">
        <f>IF('Charity details'!AB297="",IF(A297="","","Complete Sec.A"),'Charity details'!AB297)</f>
        <v/>
      </c>
      <c r="D297" s="109"/>
      <c r="E297" s="16"/>
      <c r="F297" s="16"/>
      <c r="G297" s="12"/>
      <c r="H297" s="16"/>
      <c r="I297"/>
      <c r="J297" s="93"/>
      <c r="K297" s="93"/>
    </row>
    <row r="298" spans="1:11" s="88" customFormat="1" ht="25.5" customHeight="1" thickBot="1" x14ac:dyDescent="0.25">
      <c r="A298" s="117" t="str">
        <f>IF('Charity details'!A298="","",'Charity details'!A298)</f>
        <v/>
      </c>
      <c r="B298" s="117" t="str">
        <f>IF('Charity details'!B298="",IF(A298="","","Complete Sec.A"),'Charity details'!B298)</f>
        <v/>
      </c>
      <c r="C298" s="117" t="str">
        <f>IF('Charity details'!AB298="",IF(A298="","","Complete Sec.A"),'Charity details'!AB298)</f>
        <v/>
      </c>
      <c r="D298" s="109"/>
      <c r="E298" s="16"/>
      <c r="F298" s="16"/>
      <c r="G298" s="12"/>
      <c r="H298" s="16"/>
      <c r="I298"/>
      <c r="J298" s="93"/>
      <c r="K298" s="93"/>
    </row>
    <row r="299" spans="1:11" s="88" customFormat="1" ht="25.5" customHeight="1" thickBot="1" x14ac:dyDescent="0.25">
      <c r="A299" s="117" t="str">
        <f>IF('Charity details'!A299="","",'Charity details'!A299)</f>
        <v/>
      </c>
      <c r="B299" s="117" t="str">
        <f>IF('Charity details'!B299="",IF(A299="","","Complete Sec.A"),'Charity details'!B299)</f>
        <v/>
      </c>
      <c r="C299" s="117" t="str">
        <f>IF('Charity details'!AB299="",IF(A299="","","Complete Sec.A"),'Charity details'!AB299)</f>
        <v/>
      </c>
      <c r="D299" s="109"/>
      <c r="E299" s="16"/>
      <c r="F299" s="16"/>
      <c r="G299" s="12"/>
      <c r="H299" s="16"/>
      <c r="I299"/>
      <c r="J299" s="93"/>
      <c r="K299" s="93"/>
    </row>
    <row r="300" spans="1:11" s="88" customFormat="1" ht="25.5" customHeight="1" thickBot="1" x14ac:dyDescent="0.25">
      <c r="A300" s="117" t="str">
        <f>IF('Charity details'!A300="","",'Charity details'!A300)</f>
        <v/>
      </c>
      <c r="B300" s="117" t="str">
        <f>IF('Charity details'!B300="",IF(A300="","","Complete Sec.A"),'Charity details'!B300)</f>
        <v/>
      </c>
      <c r="C300" s="117" t="str">
        <f>IF('Charity details'!AB300="",IF(A300="","","Complete Sec.A"),'Charity details'!AB300)</f>
        <v/>
      </c>
      <c r="D300" s="109"/>
      <c r="E300" s="16"/>
      <c r="F300" s="16"/>
      <c r="G300" s="12"/>
      <c r="H300" s="16"/>
      <c r="I300"/>
      <c r="J300" s="93"/>
      <c r="K300" s="93"/>
    </row>
    <row r="301" spans="1:11" s="88" customFormat="1" ht="25.5" customHeight="1" thickBot="1" x14ac:dyDescent="0.25">
      <c r="A301" s="117" t="str">
        <f>IF('Charity details'!A301="","",'Charity details'!A301)</f>
        <v/>
      </c>
      <c r="B301" s="117" t="str">
        <f>IF('Charity details'!B301="",IF(A301="","","Complete Sec.A"),'Charity details'!B301)</f>
        <v/>
      </c>
      <c r="C301" s="117" t="str">
        <f>IF('Charity details'!AB301="",IF(A301="","","Complete Sec.A"),'Charity details'!AB301)</f>
        <v/>
      </c>
      <c r="D301" s="109"/>
      <c r="E301" s="16"/>
      <c r="F301" s="16"/>
      <c r="G301" s="12"/>
      <c r="H301" s="16"/>
      <c r="I301"/>
      <c r="J301" s="93"/>
      <c r="K301" s="93"/>
    </row>
    <row r="302" spans="1:11" s="88" customFormat="1" ht="25.5" customHeight="1" thickBot="1" x14ac:dyDescent="0.25">
      <c r="A302" s="117" t="str">
        <f>IF('Charity details'!A302="","",'Charity details'!A302)</f>
        <v/>
      </c>
      <c r="B302" s="117" t="str">
        <f>IF('Charity details'!B302="",IF(A302="","","Complete Sec.A"),'Charity details'!B302)</f>
        <v/>
      </c>
      <c r="C302" s="117" t="str">
        <f>IF('Charity details'!AB302="",IF(A302="","","Complete Sec.A"),'Charity details'!AB302)</f>
        <v/>
      </c>
      <c r="D302" s="109"/>
      <c r="E302" s="16"/>
      <c r="F302" s="16"/>
      <c r="G302" s="12"/>
      <c r="H302" s="16"/>
      <c r="I302"/>
      <c r="J302" s="93"/>
      <c r="K302" s="93"/>
    </row>
    <row r="303" spans="1:11" s="88" customFormat="1" ht="25.5" customHeight="1" thickBot="1" x14ac:dyDescent="0.25">
      <c r="A303" s="117" t="str">
        <f>IF('Charity details'!A303="","",'Charity details'!A303)</f>
        <v/>
      </c>
      <c r="B303" s="117" t="str">
        <f>IF('Charity details'!B303="",IF(A303="","","Complete Sec.A"),'Charity details'!B303)</f>
        <v/>
      </c>
      <c r="C303" s="117" t="str">
        <f>IF('Charity details'!AB303="",IF(A303="","","Complete Sec.A"),'Charity details'!AB303)</f>
        <v/>
      </c>
      <c r="D303" s="109"/>
      <c r="E303" s="16"/>
      <c r="F303" s="16"/>
      <c r="G303" s="12"/>
      <c r="H303" s="16"/>
      <c r="I303"/>
      <c r="J303" s="93"/>
      <c r="K303" s="93"/>
    </row>
    <row r="304" spans="1:11" s="88" customFormat="1" ht="25.5" customHeight="1" thickBot="1" x14ac:dyDescent="0.25">
      <c r="A304" s="117" t="str">
        <f>IF('Charity details'!A304="","",'Charity details'!A304)</f>
        <v/>
      </c>
      <c r="B304" s="117" t="str">
        <f>IF('Charity details'!B304="",IF(A304="","","Complete Sec.A"),'Charity details'!B304)</f>
        <v/>
      </c>
      <c r="C304" s="117" t="str">
        <f>IF('Charity details'!AB304="",IF(A304="","","Complete Sec.A"),'Charity details'!AB304)</f>
        <v/>
      </c>
      <c r="D304" s="109"/>
      <c r="E304" s="16"/>
      <c r="F304" s="16"/>
      <c r="G304" s="12"/>
      <c r="H304" s="16"/>
      <c r="I304"/>
      <c r="J304" s="93"/>
      <c r="K304" s="93"/>
    </row>
    <row r="305" spans="1:11" s="88" customFormat="1" ht="25.5" customHeight="1" thickBot="1" x14ac:dyDescent="0.25">
      <c r="A305" s="117" t="str">
        <f>IF('Charity details'!A305="","",'Charity details'!A305)</f>
        <v/>
      </c>
      <c r="B305" s="117" t="str">
        <f>IF('Charity details'!B305="",IF(A305="","","Complete Sec.A"),'Charity details'!B305)</f>
        <v/>
      </c>
      <c r="C305" s="117" t="str">
        <f>IF('Charity details'!AB305="",IF(A305="","","Complete Sec.A"),'Charity details'!AB305)</f>
        <v/>
      </c>
      <c r="D305" s="109"/>
      <c r="E305" s="16"/>
      <c r="F305" s="16"/>
      <c r="G305" s="12"/>
      <c r="H305" s="16"/>
      <c r="I305"/>
      <c r="J305" s="93"/>
      <c r="K305" s="93"/>
    </row>
    <row r="306" spans="1:11" s="88" customFormat="1" ht="25.5" customHeight="1" thickBot="1" x14ac:dyDescent="0.25">
      <c r="A306" s="117" t="str">
        <f>IF('Charity details'!A306="","",'Charity details'!A306)</f>
        <v/>
      </c>
      <c r="B306" s="117" t="str">
        <f>IF('Charity details'!B306="",IF(A306="","","Complete Sec.A"),'Charity details'!B306)</f>
        <v/>
      </c>
      <c r="C306" s="117" t="str">
        <f>IF('Charity details'!AB306="",IF(A306="","","Complete Sec.A"),'Charity details'!AB306)</f>
        <v/>
      </c>
      <c r="D306" s="109"/>
      <c r="E306" s="16"/>
      <c r="F306" s="16"/>
      <c r="G306" s="12"/>
      <c r="H306" s="16"/>
      <c r="I306"/>
      <c r="J306" s="93"/>
      <c r="K306" s="93"/>
    </row>
    <row r="307" spans="1:11" s="88" customFormat="1" ht="25.5" customHeight="1" thickBot="1" x14ac:dyDescent="0.25">
      <c r="A307" s="117" t="str">
        <f>IF('Charity details'!A307="","",'Charity details'!A307)</f>
        <v/>
      </c>
      <c r="B307" s="117" t="str">
        <f>IF('Charity details'!B307="",IF(A307="","","Complete Sec.A"),'Charity details'!B307)</f>
        <v/>
      </c>
      <c r="C307" s="117" t="str">
        <f>IF('Charity details'!AB307="",IF(A307="","","Complete Sec.A"),'Charity details'!AB307)</f>
        <v/>
      </c>
      <c r="D307" s="109"/>
      <c r="E307" s="16"/>
      <c r="F307" s="16"/>
      <c r="G307" s="12"/>
      <c r="H307" s="16"/>
      <c r="I307"/>
      <c r="J307" s="93"/>
      <c r="K307" s="93"/>
    </row>
    <row r="308" spans="1:11" s="88" customFormat="1" ht="25.5" customHeight="1" thickBot="1" x14ac:dyDescent="0.25">
      <c r="A308" s="117" t="str">
        <f>IF('Charity details'!A308="","",'Charity details'!A308)</f>
        <v/>
      </c>
      <c r="B308" s="117" t="str">
        <f>IF('Charity details'!B308="",IF(A308="","","Complete Sec.A"),'Charity details'!B308)</f>
        <v/>
      </c>
      <c r="C308" s="117" t="str">
        <f>IF('Charity details'!AB308="",IF(A308="","","Complete Sec.A"),'Charity details'!AB308)</f>
        <v/>
      </c>
      <c r="D308" s="109"/>
      <c r="E308" s="16"/>
      <c r="F308" s="16"/>
      <c r="G308" s="12"/>
      <c r="H308" s="16"/>
      <c r="I308"/>
      <c r="J308" s="93"/>
      <c r="K308" s="93"/>
    </row>
    <row r="309" spans="1:11" s="88" customFormat="1" ht="25.5" customHeight="1" thickBot="1" x14ac:dyDescent="0.25">
      <c r="A309" s="117" t="str">
        <f>IF('Charity details'!A309="","",'Charity details'!A309)</f>
        <v/>
      </c>
      <c r="B309" s="117" t="str">
        <f>IF('Charity details'!B309="",IF(A309="","","Complete Sec.A"),'Charity details'!B309)</f>
        <v/>
      </c>
      <c r="C309" s="117" t="str">
        <f>IF('Charity details'!AB309="",IF(A309="","","Complete Sec.A"),'Charity details'!AB309)</f>
        <v/>
      </c>
      <c r="D309" s="109"/>
      <c r="E309" s="16"/>
      <c r="F309" s="16"/>
      <c r="G309" s="12"/>
      <c r="H309" s="16"/>
      <c r="I309"/>
      <c r="J309" s="93"/>
      <c r="K309" s="93"/>
    </row>
    <row r="310" spans="1:11" s="88" customFormat="1" ht="25.5" customHeight="1" thickBot="1" x14ac:dyDescent="0.25">
      <c r="A310" s="117" t="str">
        <f>IF('Charity details'!A310="","",'Charity details'!A310)</f>
        <v/>
      </c>
      <c r="B310" s="117" t="str">
        <f>IF('Charity details'!B310="",IF(A310="","","Complete Sec.A"),'Charity details'!B310)</f>
        <v/>
      </c>
      <c r="C310" s="117" t="str">
        <f>IF('Charity details'!AB310="",IF(A310="","","Complete Sec.A"),'Charity details'!AB310)</f>
        <v/>
      </c>
      <c r="D310" s="109"/>
      <c r="E310" s="16"/>
      <c r="F310" s="16"/>
      <c r="G310" s="12"/>
      <c r="H310" s="16"/>
      <c r="I310"/>
      <c r="J310" s="93"/>
      <c r="K310" s="93"/>
    </row>
    <row r="311" spans="1:11" s="88" customFormat="1" ht="25.5" customHeight="1" thickBot="1" x14ac:dyDescent="0.25">
      <c r="A311" s="117" t="str">
        <f>IF('Charity details'!A311="","",'Charity details'!A311)</f>
        <v/>
      </c>
      <c r="B311" s="117" t="str">
        <f>IF('Charity details'!B311="",IF(A311="","","Complete Sec.A"),'Charity details'!B311)</f>
        <v/>
      </c>
      <c r="C311" s="117" t="str">
        <f>IF('Charity details'!AB311="",IF(A311="","","Complete Sec.A"),'Charity details'!AB311)</f>
        <v/>
      </c>
      <c r="D311" s="109"/>
      <c r="E311" s="16"/>
      <c r="F311" s="16"/>
      <c r="G311" s="12"/>
      <c r="H311" s="16"/>
      <c r="I311"/>
      <c r="J311" s="93"/>
      <c r="K311" s="93"/>
    </row>
    <row r="312" spans="1:11" s="88" customFormat="1" ht="25.5" customHeight="1" thickBot="1" x14ac:dyDescent="0.25">
      <c r="A312" s="117" t="str">
        <f>IF('Charity details'!A312="","",'Charity details'!A312)</f>
        <v/>
      </c>
      <c r="B312" s="117" t="str">
        <f>IF('Charity details'!B312="",IF(A312="","","Complete Sec.A"),'Charity details'!B312)</f>
        <v/>
      </c>
      <c r="C312" s="117" t="str">
        <f>IF('Charity details'!AB312="",IF(A312="","","Complete Sec.A"),'Charity details'!AB312)</f>
        <v/>
      </c>
      <c r="D312" s="109"/>
      <c r="E312" s="16"/>
      <c r="F312" s="16"/>
      <c r="G312" s="12"/>
      <c r="H312" s="16"/>
      <c r="I312"/>
      <c r="J312" s="93"/>
      <c r="K312" s="93"/>
    </row>
    <row r="313" spans="1:11" s="88" customFormat="1" ht="25.5" customHeight="1" thickBot="1" x14ac:dyDescent="0.25">
      <c r="A313" s="117" t="str">
        <f>IF('Charity details'!A313="","",'Charity details'!A313)</f>
        <v/>
      </c>
      <c r="B313" s="117" t="str">
        <f>IF('Charity details'!B313="",IF(A313="","","Complete Sec.A"),'Charity details'!B313)</f>
        <v/>
      </c>
      <c r="C313" s="117" t="str">
        <f>IF('Charity details'!AB313="",IF(A313="","","Complete Sec.A"),'Charity details'!AB313)</f>
        <v/>
      </c>
      <c r="D313" s="109"/>
      <c r="E313" s="16"/>
      <c r="F313" s="16"/>
      <c r="G313" s="12"/>
      <c r="H313" s="16"/>
      <c r="I313"/>
      <c r="J313" s="93"/>
      <c r="K313" s="93"/>
    </row>
    <row r="314" spans="1:11" s="88" customFormat="1" ht="25.5" customHeight="1" thickBot="1" x14ac:dyDescent="0.25">
      <c r="A314" s="117" t="str">
        <f>IF('Charity details'!A314="","",'Charity details'!A314)</f>
        <v/>
      </c>
      <c r="B314" s="117" t="str">
        <f>IF('Charity details'!B314="",IF(A314="","","Complete Sec.A"),'Charity details'!B314)</f>
        <v/>
      </c>
      <c r="C314" s="117" t="str">
        <f>IF('Charity details'!AB314="",IF(A314="","","Complete Sec.A"),'Charity details'!AB314)</f>
        <v/>
      </c>
      <c r="D314" s="109"/>
      <c r="E314" s="16"/>
      <c r="F314" s="16"/>
      <c r="G314" s="12"/>
      <c r="H314" s="16"/>
      <c r="I314"/>
      <c r="J314" s="93"/>
      <c r="K314" s="93"/>
    </row>
    <row r="315" spans="1:11" s="88" customFormat="1" ht="25.5" customHeight="1" thickBot="1" x14ac:dyDescent="0.25">
      <c r="A315" s="117" t="str">
        <f>IF('Charity details'!A315="","",'Charity details'!A315)</f>
        <v/>
      </c>
      <c r="B315" s="117" t="str">
        <f>IF('Charity details'!B315="",IF(A315="","","Complete Sec.A"),'Charity details'!B315)</f>
        <v/>
      </c>
      <c r="C315" s="117" t="str">
        <f>IF('Charity details'!AB315="",IF(A315="","","Complete Sec.A"),'Charity details'!AB315)</f>
        <v/>
      </c>
      <c r="D315" s="109"/>
      <c r="E315" s="16"/>
      <c r="F315" s="16"/>
      <c r="G315" s="12"/>
      <c r="H315" s="16"/>
      <c r="I315"/>
      <c r="J315" s="93"/>
      <c r="K315" s="93"/>
    </row>
    <row r="316" spans="1:11" s="88" customFormat="1" ht="25.5" customHeight="1" thickBot="1" x14ac:dyDescent="0.25">
      <c r="A316" s="117" t="str">
        <f>IF('Charity details'!A316="","",'Charity details'!A316)</f>
        <v/>
      </c>
      <c r="B316" s="117" t="str">
        <f>IF('Charity details'!B316="",IF(A316="","","Complete Sec.A"),'Charity details'!B316)</f>
        <v/>
      </c>
      <c r="C316" s="117" t="str">
        <f>IF('Charity details'!AB316="",IF(A316="","","Complete Sec.A"),'Charity details'!AB316)</f>
        <v/>
      </c>
      <c r="D316" s="109"/>
      <c r="E316" s="16"/>
      <c r="F316" s="16"/>
      <c r="G316" s="12"/>
      <c r="H316" s="16"/>
      <c r="I316"/>
      <c r="J316" s="93"/>
      <c r="K316" s="93"/>
    </row>
    <row r="317" spans="1:11" s="88" customFormat="1" ht="25.5" customHeight="1" thickBot="1" x14ac:dyDescent="0.25">
      <c r="A317" s="117" t="str">
        <f>IF('Charity details'!A317="","",'Charity details'!A317)</f>
        <v/>
      </c>
      <c r="B317" s="117" t="str">
        <f>IF('Charity details'!B317="",IF(A317="","","Complete Sec.A"),'Charity details'!B317)</f>
        <v/>
      </c>
      <c r="C317" s="117" t="str">
        <f>IF('Charity details'!AB317="",IF(A317="","","Complete Sec.A"),'Charity details'!AB317)</f>
        <v/>
      </c>
      <c r="D317" s="109"/>
      <c r="E317" s="16"/>
      <c r="F317" s="16"/>
      <c r="G317" s="12"/>
      <c r="H317" s="16"/>
      <c r="I317"/>
      <c r="J317" s="93"/>
      <c r="K317" s="93"/>
    </row>
    <row r="318" spans="1:11" s="88" customFormat="1" ht="25.5" customHeight="1" thickBot="1" x14ac:dyDescent="0.25">
      <c r="A318" s="117" t="str">
        <f>IF('Charity details'!A318="","",'Charity details'!A318)</f>
        <v/>
      </c>
      <c r="B318" s="117" t="str">
        <f>IF('Charity details'!B318="",IF(A318="","","Complete Sec.A"),'Charity details'!B318)</f>
        <v/>
      </c>
      <c r="C318" s="117" t="str">
        <f>IF('Charity details'!AB318="",IF(A318="","","Complete Sec.A"),'Charity details'!AB318)</f>
        <v/>
      </c>
      <c r="D318" s="109"/>
      <c r="E318" s="16"/>
      <c r="F318" s="16"/>
      <c r="G318" s="12"/>
      <c r="H318" s="16"/>
      <c r="I318"/>
      <c r="J318" s="93"/>
      <c r="K318" s="93"/>
    </row>
    <row r="319" spans="1:11" s="88" customFormat="1" ht="25.5" customHeight="1" thickBot="1" x14ac:dyDescent="0.25">
      <c r="A319" s="117" t="str">
        <f>IF('Charity details'!A319="","",'Charity details'!A319)</f>
        <v/>
      </c>
      <c r="B319" s="117" t="str">
        <f>IF('Charity details'!B319="",IF(A319="","","Complete Sec.A"),'Charity details'!B319)</f>
        <v/>
      </c>
      <c r="C319" s="117" t="str">
        <f>IF('Charity details'!AB319="",IF(A319="","","Complete Sec.A"),'Charity details'!AB319)</f>
        <v/>
      </c>
      <c r="D319" s="109"/>
      <c r="E319" s="16"/>
      <c r="F319" s="16"/>
      <c r="G319" s="12"/>
      <c r="H319" s="16"/>
      <c r="I319"/>
      <c r="J319" s="93"/>
      <c r="K319" s="93"/>
    </row>
    <row r="320" spans="1:11" s="88" customFormat="1" ht="25.5" customHeight="1" thickBot="1" x14ac:dyDescent="0.25">
      <c r="A320" s="117" t="str">
        <f>IF('Charity details'!A320="","",'Charity details'!A320)</f>
        <v/>
      </c>
      <c r="B320" s="117" t="str">
        <f>IF('Charity details'!B320="",IF(A320="","","Complete Sec.A"),'Charity details'!B320)</f>
        <v/>
      </c>
      <c r="C320" s="117" t="str">
        <f>IF('Charity details'!AB320="",IF(A320="","","Complete Sec.A"),'Charity details'!AB320)</f>
        <v/>
      </c>
      <c r="D320" s="109"/>
      <c r="E320" s="16"/>
      <c r="F320" s="16"/>
      <c r="G320" s="12"/>
      <c r="H320" s="16"/>
      <c r="I320"/>
      <c r="J320" s="93"/>
      <c r="K320" s="93"/>
    </row>
    <row r="321" spans="1:11" s="88" customFormat="1" ht="25.5" customHeight="1" thickBot="1" x14ac:dyDescent="0.25">
      <c r="A321" s="117" t="str">
        <f>IF('Charity details'!A321="","",'Charity details'!A321)</f>
        <v/>
      </c>
      <c r="B321" s="117" t="str">
        <f>IF('Charity details'!B321="",IF(A321="","","Complete Sec.A"),'Charity details'!B321)</f>
        <v/>
      </c>
      <c r="C321" s="117" t="str">
        <f>IF('Charity details'!AB321="",IF(A321="","","Complete Sec.A"),'Charity details'!AB321)</f>
        <v/>
      </c>
      <c r="D321" s="109"/>
      <c r="E321" s="16"/>
      <c r="F321" s="16"/>
      <c r="G321" s="12"/>
      <c r="H321" s="16"/>
      <c r="I321"/>
      <c r="J321" s="93"/>
      <c r="K321" s="93"/>
    </row>
    <row r="322" spans="1:11" s="88" customFormat="1" ht="25.5" customHeight="1" thickBot="1" x14ac:dyDescent="0.25">
      <c r="A322" s="117" t="str">
        <f>IF('Charity details'!A322="","",'Charity details'!A322)</f>
        <v/>
      </c>
      <c r="B322" s="117" t="str">
        <f>IF('Charity details'!B322="",IF(A322="","","Complete Sec.A"),'Charity details'!B322)</f>
        <v/>
      </c>
      <c r="C322" s="117" t="str">
        <f>IF('Charity details'!AB322="",IF(A322="","","Complete Sec.A"),'Charity details'!AB322)</f>
        <v/>
      </c>
      <c r="D322" s="109"/>
      <c r="E322" s="16"/>
      <c r="F322" s="16"/>
      <c r="G322" s="12"/>
      <c r="H322" s="16"/>
      <c r="I322"/>
      <c r="J322" s="93"/>
      <c r="K322" s="93"/>
    </row>
    <row r="323" spans="1:11" s="88" customFormat="1" ht="25.5" customHeight="1" thickBot="1" x14ac:dyDescent="0.25">
      <c r="A323" s="117" t="str">
        <f>IF('Charity details'!A323="","",'Charity details'!A323)</f>
        <v/>
      </c>
      <c r="B323" s="117" t="str">
        <f>IF('Charity details'!B323="",IF(A323="","","Complete Sec.A"),'Charity details'!B323)</f>
        <v/>
      </c>
      <c r="C323" s="117" t="str">
        <f>IF('Charity details'!AB323="",IF(A323="","","Complete Sec.A"),'Charity details'!AB323)</f>
        <v/>
      </c>
      <c r="D323" s="109"/>
      <c r="E323" s="16"/>
      <c r="F323" s="16"/>
      <c r="G323" s="12"/>
      <c r="H323" s="16"/>
      <c r="I323"/>
      <c r="J323" s="93"/>
      <c r="K323" s="93"/>
    </row>
    <row r="324" spans="1:11" s="88" customFormat="1" ht="25.5" customHeight="1" thickBot="1" x14ac:dyDescent="0.25">
      <c r="A324" s="117" t="str">
        <f>IF('Charity details'!A324="","",'Charity details'!A324)</f>
        <v/>
      </c>
      <c r="B324" s="117" t="str">
        <f>IF('Charity details'!B324="",IF(A324="","","Complete Sec.A"),'Charity details'!B324)</f>
        <v/>
      </c>
      <c r="C324" s="117" t="str">
        <f>IF('Charity details'!AB324="",IF(A324="","","Complete Sec.A"),'Charity details'!AB324)</f>
        <v/>
      </c>
      <c r="D324" s="109"/>
      <c r="E324" s="16"/>
      <c r="F324" s="16"/>
      <c r="G324" s="12"/>
      <c r="H324" s="16"/>
      <c r="I324"/>
      <c r="J324" s="93"/>
      <c r="K324" s="93"/>
    </row>
    <row r="325" spans="1:11" s="88" customFormat="1" ht="25.5" customHeight="1" thickBot="1" x14ac:dyDescent="0.25">
      <c r="A325" s="117" t="str">
        <f>IF('Charity details'!A325="","",'Charity details'!A325)</f>
        <v/>
      </c>
      <c r="B325" s="117" t="str">
        <f>IF('Charity details'!B325="",IF(A325="","","Complete Sec.A"),'Charity details'!B325)</f>
        <v/>
      </c>
      <c r="C325" s="117" t="str">
        <f>IF('Charity details'!AB325="",IF(A325="","","Complete Sec.A"),'Charity details'!AB325)</f>
        <v/>
      </c>
      <c r="D325" s="109"/>
      <c r="E325" s="16"/>
      <c r="F325" s="16"/>
      <c r="G325" s="12"/>
      <c r="H325" s="16"/>
      <c r="I325"/>
      <c r="J325" s="93"/>
      <c r="K325" s="93"/>
    </row>
    <row r="326" spans="1:11" s="88" customFormat="1" ht="25.5" customHeight="1" thickBot="1" x14ac:dyDescent="0.25">
      <c r="A326" s="117" t="str">
        <f>IF('Charity details'!A326="","",'Charity details'!A326)</f>
        <v/>
      </c>
      <c r="B326" s="117" t="str">
        <f>IF('Charity details'!B326="",IF(A326="","","Complete Sec.A"),'Charity details'!B326)</f>
        <v/>
      </c>
      <c r="C326" s="117" t="str">
        <f>IF('Charity details'!AB326="",IF(A326="","","Complete Sec.A"),'Charity details'!AB326)</f>
        <v/>
      </c>
      <c r="D326" s="109"/>
      <c r="E326" s="16"/>
      <c r="F326" s="16"/>
      <c r="G326" s="12"/>
      <c r="H326" s="16"/>
      <c r="I326"/>
      <c r="J326" s="93"/>
      <c r="K326" s="93"/>
    </row>
    <row r="327" spans="1:11" s="88" customFormat="1" ht="25.5" customHeight="1" thickBot="1" x14ac:dyDescent="0.25">
      <c r="A327" s="117" t="str">
        <f>IF('Charity details'!A327="","",'Charity details'!A327)</f>
        <v/>
      </c>
      <c r="B327" s="117" t="str">
        <f>IF('Charity details'!B327="",IF(A327="","","Complete Sec.A"),'Charity details'!B327)</f>
        <v/>
      </c>
      <c r="C327" s="117" t="str">
        <f>IF('Charity details'!AB327="",IF(A327="","","Complete Sec.A"),'Charity details'!AB327)</f>
        <v/>
      </c>
      <c r="D327" s="109"/>
      <c r="E327" s="16"/>
      <c r="F327" s="16"/>
      <c r="G327" s="12"/>
      <c r="H327" s="16"/>
      <c r="I327"/>
      <c r="J327" s="93"/>
      <c r="K327" s="93"/>
    </row>
    <row r="328" spans="1:11" s="88" customFormat="1" ht="25.5" customHeight="1" thickBot="1" x14ac:dyDescent="0.25">
      <c r="A328" s="117" t="str">
        <f>IF('Charity details'!A328="","",'Charity details'!A328)</f>
        <v/>
      </c>
      <c r="B328" s="117" t="str">
        <f>IF('Charity details'!B328="",IF(A328="","","Complete Sec.A"),'Charity details'!B328)</f>
        <v/>
      </c>
      <c r="C328" s="117" t="str">
        <f>IF('Charity details'!AB328="",IF(A328="","","Complete Sec.A"),'Charity details'!AB328)</f>
        <v/>
      </c>
      <c r="D328" s="109"/>
      <c r="E328" s="16"/>
      <c r="F328" s="16"/>
      <c r="G328" s="12"/>
      <c r="H328" s="16"/>
      <c r="I328"/>
      <c r="J328" s="93"/>
      <c r="K328" s="93"/>
    </row>
    <row r="329" spans="1:11" s="88" customFormat="1" ht="25.5" customHeight="1" thickBot="1" x14ac:dyDescent="0.25">
      <c r="A329" s="117" t="str">
        <f>IF('Charity details'!A329="","",'Charity details'!A329)</f>
        <v/>
      </c>
      <c r="B329" s="117" t="str">
        <f>IF('Charity details'!B329="",IF(A329="","","Complete Sec.A"),'Charity details'!B329)</f>
        <v/>
      </c>
      <c r="C329" s="117" t="str">
        <f>IF('Charity details'!AB329="",IF(A329="","","Complete Sec.A"),'Charity details'!AB329)</f>
        <v/>
      </c>
      <c r="D329" s="109"/>
      <c r="E329" s="16"/>
      <c r="F329" s="16"/>
      <c r="G329" s="12"/>
      <c r="H329" s="16"/>
      <c r="I329"/>
      <c r="J329" s="93"/>
      <c r="K329" s="93"/>
    </row>
    <row r="330" spans="1:11" s="88" customFormat="1" ht="25.5" customHeight="1" thickBot="1" x14ac:dyDescent="0.25">
      <c r="A330" s="117" t="str">
        <f>IF('Charity details'!A330="","",'Charity details'!A330)</f>
        <v/>
      </c>
      <c r="B330" s="117" t="str">
        <f>IF('Charity details'!B330="",IF(A330="","","Complete Sec.A"),'Charity details'!B330)</f>
        <v/>
      </c>
      <c r="C330" s="117" t="str">
        <f>IF('Charity details'!AB330="",IF(A330="","","Complete Sec.A"),'Charity details'!AB330)</f>
        <v/>
      </c>
      <c r="D330" s="109"/>
      <c r="E330" s="16"/>
      <c r="F330" s="16"/>
      <c r="G330" s="12"/>
      <c r="H330" s="16"/>
      <c r="I330"/>
      <c r="J330" s="93"/>
      <c r="K330" s="93"/>
    </row>
    <row r="331" spans="1:11" s="88" customFormat="1" ht="25.5" customHeight="1" thickBot="1" x14ac:dyDescent="0.25">
      <c r="A331" s="117" t="str">
        <f>IF('Charity details'!A331="","",'Charity details'!A331)</f>
        <v/>
      </c>
      <c r="B331" s="117" t="str">
        <f>IF('Charity details'!B331="",IF(A331="","","Complete Sec.A"),'Charity details'!B331)</f>
        <v/>
      </c>
      <c r="C331" s="117" t="str">
        <f>IF('Charity details'!AB331="",IF(A331="","","Complete Sec.A"),'Charity details'!AB331)</f>
        <v/>
      </c>
      <c r="D331" s="109"/>
      <c r="E331" s="16"/>
      <c r="F331" s="16"/>
      <c r="G331" s="12"/>
      <c r="H331" s="16"/>
      <c r="I331"/>
      <c r="J331" s="93"/>
      <c r="K331" s="93"/>
    </row>
    <row r="332" spans="1:11" s="88" customFormat="1" ht="25.5" customHeight="1" thickBot="1" x14ac:dyDescent="0.25">
      <c r="A332" s="117" t="str">
        <f>IF('Charity details'!A332="","",'Charity details'!A332)</f>
        <v/>
      </c>
      <c r="B332" s="117" t="str">
        <f>IF('Charity details'!B332="",IF(A332="","","Complete Sec.A"),'Charity details'!B332)</f>
        <v/>
      </c>
      <c r="C332" s="117" t="str">
        <f>IF('Charity details'!AB332="",IF(A332="","","Complete Sec.A"),'Charity details'!AB332)</f>
        <v/>
      </c>
      <c r="D332" s="109"/>
      <c r="E332" s="16"/>
      <c r="F332" s="16"/>
      <c r="G332" s="12"/>
      <c r="H332" s="16"/>
      <c r="I332"/>
      <c r="J332" s="93"/>
      <c r="K332" s="93"/>
    </row>
    <row r="333" spans="1:11" s="88" customFormat="1" ht="25.5" customHeight="1" thickBot="1" x14ac:dyDescent="0.25">
      <c r="A333" s="117" t="str">
        <f>IF('Charity details'!A333="","",'Charity details'!A333)</f>
        <v/>
      </c>
      <c r="B333" s="117" t="str">
        <f>IF('Charity details'!B333="",IF(A333="","","Complete Sec.A"),'Charity details'!B333)</f>
        <v/>
      </c>
      <c r="C333" s="117" t="str">
        <f>IF('Charity details'!AB333="",IF(A333="","","Complete Sec.A"),'Charity details'!AB333)</f>
        <v/>
      </c>
      <c r="D333" s="109"/>
      <c r="E333" s="16"/>
      <c r="F333" s="16"/>
      <c r="G333" s="12"/>
      <c r="H333" s="16"/>
      <c r="I333"/>
      <c r="J333" s="93"/>
      <c r="K333" s="93"/>
    </row>
    <row r="334" spans="1:11" s="88" customFormat="1" ht="25.5" customHeight="1" thickBot="1" x14ac:dyDescent="0.25">
      <c r="A334" s="117" t="str">
        <f>IF('Charity details'!A334="","",'Charity details'!A334)</f>
        <v/>
      </c>
      <c r="B334" s="117" t="str">
        <f>IF('Charity details'!B334="",IF(A334="","","Complete Sec.A"),'Charity details'!B334)</f>
        <v/>
      </c>
      <c r="C334" s="117" t="str">
        <f>IF('Charity details'!AB334="",IF(A334="","","Complete Sec.A"),'Charity details'!AB334)</f>
        <v/>
      </c>
      <c r="D334" s="109"/>
      <c r="E334" s="16"/>
      <c r="F334" s="16"/>
      <c r="G334" s="12"/>
      <c r="H334" s="16"/>
      <c r="I334"/>
      <c r="J334" s="93"/>
      <c r="K334" s="93"/>
    </row>
    <row r="335" spans="1:11" s="88" customFormat="1" ht="25.5" customHeight="1" thickBot="1" x14ac:dyDescent="0.25">
      <c r="A335" s="117" t="str">
        <f>IF('Charity details'!A335="","",'Charity details'!A335)</f>
        <v/>
      </c>
      <c r="B335" s="117" t="str">
        <f>IF('Charity details'!B335="",IF(A335="","","Complete Sec.A"),'Charity details'!B335)</f>
        <v/>
      </c>
      <c r="C335" s="117" t="str">
        <f>IF('Charity details'!AB335="",IF(A335="","","Complete Sec.A"),'Charity details'!AB335)</f>
        <v/>
      </c>
      <c r="D335" s="109"/>
      <c r="E335" s="16"/>
      <c r="F335" s="16"/>
      <c r="G335" s="12"/>
      <c r="H335" s="16"/>
      <c r="I335"/>
      <c r="J335" s="93"/>
      <c r="K335" s="93"/>
    </row>
    <row r="336" spans="1:11" s="88" customFormat="1" ht="25.5" customHeight="1" thickBot="1" x14ac:dyDescent="0.25">
      <c r="A336" s="117" t="str">
        <f>IF('Charity details'!A336="","",'Charity details'!A336)</f>
        <v/>
      </c>
      <c r="B336" s="117" t="str">
        <f>IF('Charity details'!B336="",IF(A336="","","Complete Sec.A"),'Charity details'!B336)</f>
        <v/>
      </c>
      <c r="C336" s="117" t="str">
        <f>IF('Charity details'!AB336="",IF(A336="","","Complete Sec.A"),'Charity details'!AB336)</f>
        <v/>
      </c>
      <c r="D336" s="109"/>
      <c r="E336" s="16"/>
      <c r="F336" s="16"/>
      <c r="G336" s="12"/>
      <c r="H336" s="16"/>
      <c r="I336"/>
      <c r="J336" s="93"/>
      <c r="K336" s="93"/>
    </row>
    <row r="337" spans="1:11" s="88" customFormat="1" ht="25.5" customHeight="1" thickBot="1" x14ac:dyDescent="0.25">
      <c r="A337" s="117" t="str">
        <f>IF('Charity details'!A337="","",'Charity details'!A337)</f>
        <v/>
      </c>
      <c r="B337" s="117" t="str">
        <f>IF('Charity details'!B337="",IF(A337="","","Complete Sec.A"),'Charity details'!B337)</f>
        <v/>
      </c>
      <c r="C337" s="117" t="str">
        <f>IF('Charity details'!AB337="",IF(A337="","","Complete Sec.A"),'Charity details'!AB337)</f>
        <v/>
      </c>
      <c r="D337" s="109"/>
      <c r="E337" s="16"/>
      <c r="F337" s="16"/>
      <c r="G337" s="12"/>
      <c r="H337" s="16"/>
      <c r="I337"/>
      <c r="J337" s="93"/>
      <c r="K337" s="93"/>
    </row>
    <row r="338" spans="1:11" s="88" customFormat="1" ht="25.5" customHeight="1" thickBot="1" x14ac:dyDescent="0.25">
      <c r="A338" s="117" t="str">
        <f>IF('Charity details'!A338="","",'Charity details'!A338)</f>
        <v/>
      </c>
      <c r="B338" s="117" t="str">
        <f>IF('Charity details'!B338="",IF(A338="","","Complete Sec.A"),'Charity details'!B338)</f>
        <v/>
      </c>
      <c r="C338" s="117" t="str">
        <f>IF('Charity details'!AB338="",IF(A338="","","Complete Sec.A"),'Charity details'!AB338)</f>
        <v/>
      </c>
      <c r="D338" s="109"/>
      <c r="E338" s="16"/>
      <c r="F338" s="16"/>
      <c r="G338" s="12"/>
      <c r="H338" s="16"/>
      <c r="I338"/>
      <c r="J338" s="93"/>
      <c r="K338" s="93"/>
    </row>
    <row r="339" spans="1:11" s="88" customFormat="1" ht="25.5" customHeight="1" thickBot="1" x14ac:dyDescent="0.25">
      <c r="A339" s="117" t="str">
        <f>IF('Charity details'!A339="","",'Charity details'!A339)</f>
        <v/>
      </c>
      <c r="B339" s="117" t="str">
        <f>IF('Charity details'!B339="",IF(A339="","","Complete Sec.A"),'Charity details'!B339)</f>
        <v/>
      </c>
      <c r="C339" s="117" t="str">
        <f>IF('Charity details'!AB339="",IF(A339="","","Complete Sec.A"),'Charity details'!AB339)</f>
        <v/>
      </c>
      <c r="D339" s="109"/>
      <c r="E339" s="16"/>
      <c r="F339" s="16"/>
      <c r="G339" s="12"/>
      <c r="H339" s="16"/>
      <c r="I339"/>
      <c r="J339" s="93"/>
      <c r="K339" s="93"/>
    </row>
    <row r="340" spans="1:11" s="88" customFormat="1" ht="25.5" customHeight="1" thickBot="1" x14ac:dyDescent="0.25">
      <c r="A340" s="117" t="str">
        <f>IF('Charity details'!A340="","",'Charity details'!A340)</f>
        <v/>
      </c>
      <c r="B340" s="117" t="str">
        <f>IF('Charity details'!B340="",IF(A340="","","Complete Sec.A"),'Charity details'!B340)</f>
        <v/>
      </c>
      <c r="C340" s="117" t="str">
        <f>IF('Charity details'!AB340="",IF(A340="","","Complete Sec.A"),'Charity details'!AB340)</f>
        <v/>
      </c>
      <c r="D340" s="109"/>
      <c r="E340" s="16"/>
      <c r="F340" s="16"/>
      <c r="G340" s="12"/>
      <c r="H340" s="16"/>
      <c r="I340"/>
      <c r="J340" s="93"/>
      <c r="K340" s="93"/>
    </row>
    <row r="341" spans="1:11" s="88" customFormat="1" ht="25.5" customHeight="1" thickBot="1" x14ac:dyDescent="0.25">
      <c r="A341" s="117" t="str">
        <f>IF('Charity details'!A341="","",'Charity details'!A341)</f>
        <v/>
      </c>
      <c r="B341" s="117" t="str">
        <f>IF('Charity details'!B341="",IF(A341="","","Complete Sec.A"),'Charity details'!B341)</f>
        <v/>
      </c>
      <c r="C341" s="117" t="str">
        <f>IF('Charity details'!AB341="",IF(A341="","","Complete Sec.A"),'Charity details'!AB341)</f>
        <v/>
      </c>
      <c r="D341" s="109"/>
      <c r="E341" s="16"/>
      <c r="F341" s="16"/>
      <c r="G341" s="12"/>
      <c r="H341" s="16"/>
      <c r="I341"/>
      <c r="J341" s="93"/>
      <c r="K341" s="93"/>
    </row>
    <row r="342" spans="1:11" s="88" customFormat="1" ht="25.5" customHeight="1" thickBot="1" x14ac:dyDescent="0.25">
      <c r="A342" s="117" t="str">
        <f>IF('Charity details'!A342="","",'Charity details'!A342)</f>
        <v/>
      </c>
      <c r="B342" s="117" t="str">
        <f>IF('Charity details'!B342="",IF(A342="","","Complete Sec.A"),'Charity details'!B342)</f>
        <v/>
      </c>
      <c r="C342" s="117" t="str">
        <f>IF('Charity details'!AB342="",IF(A342="","","Complete Sec.A"),'Charity details'!AB342)</f>
        <v/>
      </c>
      <c r="D342" s="109"/>
      <c r="E342" s="16"/>
      <c r="F342" s="16"/>
      <c r="G342" s="12"/>
      <c r="H342" s="16"/>
      <c r="I342"/>
      <c r="J342" s="93"/>
      <c r="K342" s="93"/>
    </row>
    <row r="343" spans="1:11" s="88" customFormat="1" ht="25.5" customHeight="1" thickBot="1" x14ac:dyDescent="0.25">
      <c r="A343" s="117" t="str">
        <f>IF('Charity details'!A343="","",'Charity details'!A343)</f>
        <v/>
      </c>
      <c r="B343" s="117" t="str">
        <f>IF('Charity details'!B343="",IF(A343="","","Complete Sec.A"),'Charity details'!B343)</f>
        <v/>
      </c>
      <c r="C343" s="117" t="str">
        <f>IF('Charity details'!AB343="",IF(A343="","","Complete Sec.A"),'Charity details'!AB343)</f>
        <v/>
      </c>
      <c r="D343" s="109"/>
      <c r="E343" s="16"/>
      <c r="F343" s="16"/>
      <c r="G343" s="12"/>
      <c r="H343" s="16"/>
      <c r="I343"/>
      <c r="J343" s="93"/>
      <c r="K343" s="93"/>
    </row>
    <row r="344" spans="1:11" s="88" customFormat="1" ht="25.5" customHeight="1" thickBot="1" x14ac:dyDescent="0.25">
      <c r="A344" s="117" t="str">
        <f>IF('Charity details'!A344="","",'Charity details'!A344)</f>
        <v/>
      </c>
      <c r="B344" s="117" t="str">
        <f>IF('Charity details'!B344="",IF(A344="","","Complete Sec.A"),'Charity details'!B344)</f>
        <v/>
      </c>
      <c r="C344" s="117" t="str">
        <f>IF('Charity details'!AB344="",IF(A344="","","Complete Sec.A"),'Charity details'!AB344)</f>
        <v/>
      </c>
      <c r="D344" s="109"/>
      <c r="E344" s="16"/>
      <c r="F344" s="16"/>
      <c r="G344" s="12"/>
      <c r="H344" s="16"/>
      <c r="I344"/>
      <c r="J344" s="93"/>
      <c r="K344" s="93"/>
    </row>
    <row r="345" spans="1:11" s="88" customFormat="1" ht="25.5" customHeight="1" thickBot="1" x14ac:dyDescent="0.25">
      <c r="A345" s="117" t="str">
        <f>IF('Charity details'!A345="","",'Charity details'!A345)</f>
        <v/>
      </c>
      <c r="B345" s="117" t="str">
        <f>IF('Charity details'!B345="",IF(A345="","","Complete Sec.A"),'Charity details'!B345)</f>
        <v/>
      </c>
      <c r="C345" s="117" t="str">
        <f>IF('Charity details'!AB345="",IF(A345="","","Complete Sec.A"),'Charity details'!AB345)</f>
        <v/>
      </c>
      <c r="D345" s="109"/>
      <c r="E345" s="16"/>
      <c r="F345" s="16"/>
      <c r="G345" s="12"/>
      <c r="H345" s="16"/>
      <c r="I345"/>
      <c r="J345" s="93"/>
      <c r="K345" s="93"/>
    </row>
    <row r="346" spans="1:11" s="88" customFormat="1" ht="25.5" customHeight="1" thickBot="1" x14ac:dyDescent="0.25">
      <c r="A346" s="117" t="str">
        <f>IF('Charity details'!A346="","",'Charity details'!A346)</f>
        <v/>
      </c>
      <c r="B346" s="117" t="str">
        <f>IF('Charity details'!B346="",IF(A346="","","Complete Sec.A"),'Charity details'!B346)</f>
        <v/>
      </c>
      <c r="C346" s="117" t="str">
        <f>IF('Charity details'!AB346="",IF(A346="","","Complete Sec.A"),'Charity details'!AB346)</f>
        <v/>
      </c>
      <c r="D346" s="109"/>
      <c r="E346" s="16"/>
      <c r="F346" s="16"/>
      <c r="G346" s="12"/>
      <c r="H346" s="16"/>
      <c r="I346"/>
      <c r="J346" s="93"/>
      <c r="K346" s="93"/>
    </row>
    <row r="347" spans="1:11" s="88" customFormat="1" ht="25.5" customHeight="1" thickBot="1" x14ac:dyDescent="0.25">
      <c r="A347" s="117" t="str">
        <f>IF('Charity details'!A347="","",'Charity details'!A347)</f>
        <v/>
      </c>
      <c r="B347" s="117" t="str">
        <f>IF('Charity details'!B347="",IF(A347="","","Complete Sec.A"),'Charity details'!B347)</f>
        <v/>
      </c>
      <c r="C347" s="117" t="str">
        <f>IF('Charity details'!AB347="",IF(A347="","","Complete Sec.A"),'Charity details'!AB347)</f>
        <v/>
      </c>
      <c r="D347" s="109"/>
      <c r="E347" s="16"/>
      <c r="F347" s="16"/>
      <c r="G347" s="12"/>
      <c r="H347" s="16"/>
      <c r="I347"/>
      <c r="J347" s="93"/>
      <c r="K347" s="93"/>
    </row>
    <row r="348" spans="1:11" s="88" customFormat="1" ht="25.5" customHeight="1" thickBot="1" x14ac:dyDescent="0.25">
      <c r="A348" s="117" t="str">
        <f>IF('Charity details'!A348="","",'Charity details'!A348)</f>
        <v/>
      </c>
      <c r="B348" s="117" t="str">
        <f>IF('Charity details'!B348="",IF(A348="","","Complete Sec.A"),'Charity details'!B348)</f>
        <v/>
      </c>
      <c r="C348" s="117" t="str">
        <f>IF('Charity details'!AB348="",IF(A348="","","Complete Sec.A"),'Charity details'!AB348)</f>
        <v/>
      </c>
      <c r="D348" s="109"/>
      <c r="E348" s="16"/>
      <c r="F348" s="16"/>
      <c r="G348" s="12"/>
      <c r="H348" s="16"/>
      <c r="I348"/>
      <c r="J348" s="93"/>
      <c r="K348" s="93"/>
    </row>
    <row r="349" spans="1:11" s="88" customFormat="1" ht="25.5" customHeight="1" thickBot="1" x14ac:dyDescent="0.25">
      <c r="A349" s="117" t="str">
        <f>IF('Charity details'!A349="","",'Charity details'!A349)</f>
        <v/>
      </c>
      <c r="B349" s="117" t="str">
        <f>IF('Charity details'!B349="",IF(A349="","","Complete Sec.A"),'Charity details'!B349)</f>
        <v/>
      </c>
      <c r="C349" s="117" t="str">
        <f>IF('Charity details'!AB349="",IF(A349="","","Complete Sec.A"),'Charity details'!AB349)</f>
        <v/>
      </c>
      <c r="D349" s="109"/>
      <c r="E349" s="16"/>
      <c r="F349" s="16"/>
      <c r="G349" s="12"/>
      <c r="H349" s="16"/>
      <c r="I349"/>
      <c r="J349" s="93"/>
      <c r="K349" s="93"/>
    </row>
    <row r="350" spans="1:11" s="88" customFormat="1" ht="25.5" customHeight="1" thickBot="1" x14ac:dyDescent="0.25">
      <c r="A350" s="117" t="str">
        <f>IF('Charity details'!A350="","",'Charity details'!A350)</f>
        <v/>
      </c>
      <c r="B350" s="117" t="str">
        <f>IF('Charity details'!B350="",IF(A350="","","Complete Sec.A"),'Charity details'!B350)</f>
        <v/>
      </c>
      <c r="C350" s="117" t="str">
        <f>IF('Charity details'!AB350="",IF(A350="","","Complete Sec.A"),'Charity details'!AB350)</f>
        <v/>
      </c>
      <c r="D350" s="109"/>
      <c r="E350" s="16"/>
      <c r="F350" s="16"/>
      <c r="G350" s="12"/>
      <c r="H350" s="16"/>
      <c r="I350"/>
      <c r="J350" s="93"/>
      <c r="K350" s="93"/>
    </row>
    <row r="351" spans="1:11" s="88" customFormat="1" ht="25.5" customHeight="1" thickBot="1" x14ac:dyDescent="0.25">
      <c r="A351" s="117" t="str">
        <f>IF('Charity details'!A351="","",'Charity details'!A351)</f>
        <v/>
      </c>
      <c r="B351" s="117" t="str">
        <f>IF('Charity details'!B351="",IF(A351="","","Complete Sec.A"),'Charity details'!B351)</f>
        <v/>
      </c>
      <c r="C351" s="117" t="str">
        <f>IF('Charity details'!AB351="",IF(A351="","","Complete Sec.A"),'Charity details'!AB351)</f>
        <v/>
      </c>
      <c r="D351" s="109"/>
      <c r="E351" s="16"/>
      <c r="F351" s="16"/>
      <c r="G351" s="12"/>
      <c r="H351" s="16"/>
      <c r="I351"/>
      <c r="J351" s="93"/>
      <c r="K351" s="93"/>
    </row>
    <row r="352" spans="1:11" s="88" customFormat="1" ht="25.5" customHeight="1" thickBot="1" x14ac:dyDescent="0.25">
      <c r="A352" s="117" t="str">
        <f>IF('Charity details'!A352="","",'Charity details'!A352)</f>
        <v/>
      </c>
      <c r="B352" s="117" t="str">
        <f>IF('Charity details'!B352="",IF(A352="","","Complete Sec.A"),'Charity details'!B352)</f>
        <v/>
      </c>
      <c r="C352" s="117" t="str">
        <f>IF('Charity details'!AB352="",IF(A352="","","Complete Sec.A"),'Charity details'!AB352)</f>
        <v/>
      </c>
      <c r="D352" s="109"/>
      <c r="E352" s="16"/>
      <c r="F352" s="16"/>
      <c r="G352" s="12"/>
      <c r="H352" s="16"/>
      <c r="I352"/>
      <c r="J352" s="93"/>
      <c r="K352" s="93"/>
    </row>
    <row r="353" spans="1:11" s="88" customFormat="1" ht="25.5" customHeight="1" thickBot="1" x14ac:dyDescent="0.25">
      <c r="A353" s="117" t="str">
        <f>IF('Charity details'!A353="","",'Charity details'!A353)</f>
        <v/>
      </c>
      <c r="B353" s="117" t="str">
        <f>IF('Charity details'!B353="",IF(A353="","","Complete Sec.A"),'Charity details'!B353)</f>
        <v/>
      </c>
      <c r="C353" s="117" t="str">
        <f>IF('Charity details'!AB353="",IF(A353="","","Complete Sec.A"),'Charity details'!AB353)</f>
        <v/>
      </c>
      <c r="D353" s="109"/>
      <c r="E353" s="16"/>
      <c r="F353" s="16"/>
      <c r="G353" s="12"/>
      <c r="H353" s="16"/>
      <c r="I353"/>
      <c r="J353" s="93"/>
      <c r="K353" s="93"/>
    </row>
    <row r="354" spans="1:11" s="88" customFormat="1" ht="25.5" customHeight="1" thickBot="1" x14ac:dyDescent="0.25">
      <c r="A354" s="117" t="str">
        <f>IF('Charity details'!A354="","",'Charity details'!A354)</f>
        <v/>
      </c>
      <c r="B354" s="117" t="str">
        <f>IF('Charity details'!B354="",IF(A354="","","Complete Sec.A"),'Charity details'!B354)</f>
        <v/>
      </c>
      <c r="C354" s="117" t="str">
        <f>IF('Charity details'!AB354="",IF(A354="","","Complete Sec.A"),'Charity details'!AB354)</f>
        <v/>
      </c>
      <c r="D354" s="109"/>
      <c r="E354" s="16"/>
      <c r="F354" s="16"/>
      <c r="G354" s="12"/>
      <c r="H354" s="16"/>
      <c r="I354"/>
      <c r="J354" s="93"/>
      <c r="K354" s="93"/>
    </row>
    <row r="355" spans="1:11" s="88" customFormat="1" ht="25.5" customHeight="1" thickBot="1" x14ac:dyDescent="0.25">
      <c r="A355" s="117" t="str">
        <f>IF('Charity details'!A355="","",'Charity details'!A355)</f>
        <v/>
      </c>
      <c r="B355" s="117" t="str">
        <f>IF('Charity details'!B355="",IF(A355="","","Complete Sec.A"),'Charity details'!B355)</f>
        <v/>
      </c>
      <c r="C355" s="117" t="str">
        <f>IF('Charity details'!AB355="",IF(A355="","","Complete Sec.A"),'Charity details'!AB355)</f>
        <v/>
      </c>
      <c r="D355" s="109"/>
      <c r="E355" s="16"/>
      <c r="F355" s="16"/>
      <c r="G355" s="12"/>
      <c r="H355" s="16"/>
      <c r="I355"/>
      <c r="J355" s="93"/>
      <c r="K355" s="93"/>
    </row>
    <row r="356" spans="1:11" s="88" customFormat="1" ht="25.5" customHeight="1" thickBot="1" x14ac:dyDescent="0.25">
      <c r="A356" s="117" t="str">
        <f>IF('Charity details'!A356="","",'Charity details'!A356)</f>
        <v/>
      </c>
      <c r="B356" s="117" t="str">
        <f>IF('Charity details'!B356="",IF(A356="","","Complete Sec.A"),'Charity details'!B356)</f>
        <v/>
      </c>
      <c r="C356" s="117" t="str">
        <f>IF('Charity details'!AB356="",IF(A356="","","Complete Sec.A"),'Charity details'!AB356)</f>
        <v/>
      </c>
      <c r="D356" s="109"/>
      <c r="E356" s="16"/>
      <c r="F356" s="16"/>
      <c r="G356" s="12"/>
      <c r="H356" s="16"/>
      <c r="I356"/>
      <c r="J356" s="93"/>
      <c r="K356" s="93"/>
    </row>
    <row r="357" spans="1:11" s="88" customFormat="1" ht="25.5" customHeight="1" thickBot="1" x14ac:dyDescent="0.25">
      <c r="A357" s="117" t="str">
        <f>IF('Charity details'!A357="","",'Charity details'!A357)</f>
        <v/>
      </c>
      <c r="B357" s="117" t="str">
        <f>IF('Charity details'!B357="",IF(A357="","","Complete Sec.A"),'Charity details'!B357)</f>
        <v/>
      </c>
      <c r="C357" s="117" t="str">
        <f>IF('Charity details'!AB357="",IF(A357="","","Complete Sec.A"),'Charity details'!AB357)</f>
        <v/>
      </c>
      <c r="D357" s="109"/>
      <c r="E357" s="16"/>
      <c r="F357" s="16"/>
      <c r="G357" s="12"/>
      <c r="H357" s="16"/>
      <c r="I357"/>
      <c r="J357" s="93"/>
      <c r="K357" s="93"/>
    </row>
    <row r="358" spans="1:11" s="88" customFormat="1" ht="25.5" customHeight="1" thickBot="1" x14ac:dyDescent="0.25">
      <c r="A358" s="117" t="str">
        <f>IF('Charity details'!A358="","",'Charity details'!A358)</f>
        <v/>
      </c>
      <c r="B358" s="117" t="str">
        <f>IF('Charity details'!B358="",IF(A358="","","Complete Sec.A"),'Charity details'!B358)</f>
        <v/>
      </c>
      <c r="C358" s="117" t="str">
        <f>IF('Charity details'!AB358="",IF(A358="","","Complete Sec.A"),'Charity details'!AB358)</f>
        <v/>
      </c>
      <c r="D358" s="109"/>
      <c r="E358" s="16"/>
      <c r="F358" s="16"/>
      <c r="G358" s="12"/>
      <c r="H358" s="16"/>
      <c r="I358"/>
      <c r="J358" s="93"/>
      <c r="K358" s="93"/>
    </row>
    <row r="359" spans="1:11" s="88" customFormat="1" ht="25.5" customHeight="1" thickBot="1" x14ac:dyDescent="0.25">
      <c r="A359" s="117" t="str">
        <f>IF('Charity details'!A359="","",'Charity details'!A359)</f>
        <v/>
      </c>
      <c r="B359" s="117" t="str">
        <f>IF('Charity details'!B359="",IF(A359="","","Complete Sec.A"),'Charity details'!B359)</f>
        <v/>
      </c>
      <c r="C359" s="117" t="str">
        <f>IF('Charity details'!AB359="",IF(A359="","","Complete Sec.A"),'Charity details'!AB359)</f>
        <v/>
      </c>
      <c r="D359" s="109"/>
      <c r="E359" s="16"/>
      <c r="F359" s="16"/>
      <c r="G359" s="12"/>
      <c r="H359" s="16"/>
      <c r="I359"/>
      <c r="J359" s="93"/>
      <c r="K359" s="93"/>
    </row>
    <row r="360" spans="1:11" s="88" customFormat="1" ht="25.5" customHeight="1" thickBot="1" x14ac:dyDescent="0.25">
      <c r="A360" s="117" t="str">
        <f>IF('Charity details'!A360="","",'Charity details'!A360)</f>
        <v/>
      </c>
      <c r="B360" s="117" t="str">
        <f>IF('Charity details'!B360="",IF(A360="","","Complete Sec.A"),'Charity details'!B360)</f>
        <v/>
      </c>
      <c r="C360" s="117" t="str">
        <f>IF('Charity details'!AB360="",IF(A360="","","Complete Sec.A"),'Charity details'!AB360)</f>
        <v/>
      </c>
      <c r="D360" s="109"/>
      <c r="E360" s="16"/>
      <c r="F360" s="16"/>
      <c r="G360" s="12"/>
      <c r="H360" s="16"/>
      <c r="I360"/>
      <c r="J360" s="93"/>
      <c r="K360" s="93"/>
    </row>
    <row r="361" spans="1:11" s="88" customFormat="1" ht="25.5" customHeight="1" thickBot="1" x14ac:dyDescent="0.25">
      <c r="A361" s="117" t="str">
        <f>IF('Charity details'!A361="","",'Charity details'!A361)</f>
        <v/>
      </c>
      <c r="B361" s="117" t="str">
        <f>IF('Charity details'!B361="",IF(A361="","","Complete Sec.A"),'Charity details'!B361)</f>
        <v/>
      </c>
      <c r="C361" s="117" t="str">
        <f>IF('Charity details'!AB361="",IF(A361="","","Complete Sec.A"),'Charity details'!AB361)</f>
        <v/>
      </c>
      <c r="D361" s="109"/>
      <c r="E361" s="16"/>
      <c r="F361" s="16"/>
      <c r="G361" s="12"/>
      <c r="H361" s="16"/>
      <c r="I361"/>
      <c r="J361" s="93"/>
      <c r="K361" s="93"/>
    </row>
    <row r="362" spans="1:11" s="88" customFormat="1" ht="25.5" customHeight="1" thickBot="1" x14ac:dyDescent="0.25">
      <c r="A362" s="117" t="str">
        <f>IF('Charity details'!A362="","",'Charity details'!A362)</f>
        <v/>
      </c>
      <c r="B362" s="117" t="str">
        <f>IF('Charity details'!B362="",IF(A362="","","Complete Sec.A"),'Charity details'!B362)</f>
        <v/>
      </c>
      <c r="C362" s="117" t="str">
        <f>IF('Charity details'!AB362="",IF(A362="","","Complete Sec.A"),'Charity details'!AB362)</f>
        <v/>
      </c>
      <c r="D362" s="109"/>
      <c r="E362" s="16"/>
      <c r="F362" s="16"/>
      <c r="G362" s="12"/>
      <c r="H362" s="16"/>
      <c r="I362"/>
      <c r="J362" s="93"/>
      <c r="K362" s="93"/>
    </row>
    <row r="363" spans="1:11" s="88" customFormat="1" ht="25.5" customHeight="1" thickBot="1" x14ac:dyDescent="0.25">
      <c r="A363" s="117" t="str">
        <f>IF('Charity details'!A363="","",'Charity details'!A363)</f>
        <v/>
      </c>
      <c r="B363" s="117" t="str">
        <f>IF('Charity details'!B363="",IF(A363="","","Complete Sec.A"),'Charity details'!B363)</f>
        <v/>
      </c>
      <c r="C363" s="117" t="str">
        <f>IF('Charity details'!AB363="",IF(A363="","","Complete Sec.A"),'Charity details'!AB363)</f>
        <v/>
      </c>
      <c r="D363" s="109"/>
      <c r="E363" s="16"/>
      <c r="F363" s="16"/>
      <c r="G363" s="12"/>
      <c r="H363" s="16"/>
      <c r="I363"/>
      <c r="J363" s="93"/>
      <c r="K363" s="93"/>
    </row>
    <row r="364" spans="1:11" s="88" customFormat="1" ht="25.5" customHeight="1" thickBot="1" x14ac:dyDescent="0.25">
      <c r="A364" s="117" t="str">
        <f>IF('Charity details'!A364="","",'Charity details'!A364)</f>
        <v/>
      </c>
      <c r="B364" s="117" t="str">
        <f>IF('Charity details'!B364="",IF(A364="","","Complete Sec.A"),'Charity details'!B364)</f>
        <v/>
      </c>
      <c r="C364" s="117" t="str">
        <f>IF('Charity details'!AB364="",IF(A364="","","Complete Sec.A"),'Charity details'!AB364)</f>
        <v/>
      </c>
      <c r="D364" s="109"/>
      <c r="E364" s="16"/>
      <c r="F364" s="16"/>
      <c r="G364" s="12"/>
      <c r="H364" s="16"/>
      <c r="I364"/>
      <c r="J364" s="93"/>
      <c r="K364" s="93"/>
    </row>
    <row r="365" spans="1:11" s="88" customFormat="1" ht="25.5" customHeight="1" thickBot="1" x14ac:dyDescent="0.25">
      <c r="A365" s="117" t="str">
        <f>IF('Charity details'!A365="","",'Charity details'!A365)</f>
        <v/>
      </c>
      <c r="B365" s="117" t="str">
        <f>IF('Charity details'!B365="",IF(A365="","","Complete Sec.A"),'Charity details'!B365)</f>
        <v/>
      </c>
      <c r="C365" s="117" t="str">
        <f>IF('Charity details'!AB365="",IF(A365="","","Complete Sec.A"),'Charity details'!AB365)</f>
        <v/>
      </c>
      <c r="D365" s="109"/>
      <c r="E365" s="16"/>
      <c r="F365" s="16"/>
      <c r="G365" s="12"/>
      <c r="H365" s="16"/>
      <c r="I365"/>
      <c r="J365" s="93"/>
      <c r="K365" s="93"/>
    </row>
    <row r="366" spans="1:11" s="88" customFormat="1" ht="25.5" customHeight="1" thickBot="1" x14ac:dyDescent="0.25">
      <c r="A366" s="117" t="str">
        <f>IF('Charity details'!A366="","",'Charity details'!A366)</f>
        <v/>
      </c>
      <c r="B366" s="117" t="str">
        <f>IF('Charity details'!B366="",IF(A366="","","Complete Sec.A"),'Charity details'!B366)</f>
        <v/>
      </c>
      <c r="C366" s="117" t="str">
        <f>IF('Charity details'!AB366="",IF(A366="","","Complete Sec.A"),'Charity details'!AB366)</f>
        <v/>
      </c>
      <c r="D366" s="109"/>
      <c r="E366" s="16"/>
      <c r="F366" s="16"/>
      <c r="G366" s="12"/>
      <c r="H366" s="16"/>
      <c r="I366"/>
      <c r="J366" s="93"/>
      <c r="K366" s="93"/>
    </row>
    <row r="367" spans="1:11" s="88" customFormat="1" ht="25.5" customHeight="1" thickBot="1" x14ac:dyDescent="0.25">
      <c r="A367" s="117" t="str">
        <f>IF('Charity details'!A367="","",'Charity details'!A367)</f>
        <v/>
      </c>
      <c r="B367" s="117" t="str">
        <f>IF('Charity details'!B367="",IF(A367="","","Complete Sec.A"),'Charity details'!B367)</f>
        <v/>
      </c>
      <c r="C367" s="117" t="str">
        <f>IF('Charity details'!AB367="",IF(A367="","","Complete Sec.A"),'Charity details'!AB367)</f>
        <v/>
      </c>
      <c r="D367" s="109"/>
      <c r="E367" s="16"/>
      <c r="F367" s="16"/>
      <c r="G367" s="12"/>
      <c r="H367" s="16"/>
      <c r="I367"/>
      <c r="J367" s="93"/>
      <c r="K367" s="93"/>
    </row>
    <row r="368" spans="1:11" s="88" customFormat="1" ht="25.5" customHeight="1" thickBot="1" x14ac:dyDescent="0.25">
      <c r="A368" s="117" t="str">
        <f>IF('Charity details'!A368="","",'Charity details'!A368)</f>
        <v/>
      </c>
      <c r="B368" s="117" t="str">
        <f>IF('Charity details'!B368="",IF(A368="","","Complete Sec.A"),'Charity details'!B368)</f>
        <v/>
      </c>
      <c r="C368" s="117" t="str">
        <f>IF('Charity details'!AB368="",IF(A368="","","Complete Sec.A"),'Charity details'!AB368)</f>
        <v/>
      </c>
      <c r="D368" s="109"/>
      <c r="E368" s="16"/>
      <c r="F368" s="16"/>
      <c r="G368" s="12"/>
      <c r="H368" s="16"/>
      <c r="I368"/>
      <c r="J368" s="93"/>
      <c r="K368" s="93"/>
    </row>
    <row r="369" spans="1:11" s="88" customFormat="1" ht="25.5" customHeight="1" thickBot="1" x14ac:dyDescent="0.25">
      <c r="A369" s="117" t="str">
        <f>IF('Charity details'!A369="","",'Charity details'!A369)</f>
        <v/>
      </c>
      <c r="B369" s="117" t="str">
        <f>IF('Charity details'!B369="",IF(A369="","","Complete Sec.A"),'Charity details'!B369)</f>
        <v/>
      </c>
      <c r="C369" s="117" t="str">
        <f>IF('Charity details'!AB369="",IF(A369="","","Complete Sec.A"),'Charity details'!AB369)</f>
        <v/>
      </c>
      <c r="D369" s="109"/>
      <c r="E369" s="16"/>
      <c r="F369" s="16"/>
      <c r="G369" s="12"/>
      <c r="H369" s="16"/>
      <c r="I369"/>
      <c r="J369" s="93"/>
      <c r="K369" s="93"/>
    </row>
    <row r="370" spans="1:11" s="88" customFormat="1" ht="25.5" customHeight="1" thickBot="1" x14ac:dyDescent="0.25">
      <c r="A370" s="117" t="str">
        <f>IF('Charity details'!A370="","",'Charity details'!A370)</f>
        <v/>
      </c>
      <c r="B370" s="117" t="str">
        <f>IF('Charity details'!B370="",IF(A370="","","Complete Sec.A"),'Charity details'!B370)</f>
        <v/>
      </c>
      <c r="C370" s="117" t="str">
        <f>IF('Charity details'!AB370="",IF(A370="","","Complete Sec.A"),'Charity details'!AB370)</f>
        <v/>
      </c>
      <c r="D370" s="109"/>
      <c r="E370" s="16"/>
      <c r="F370" s="16"/>
      <c r="G370" s="12"/>
      <c r="H370" s="16"/>
      <c r="I370"/>
      <c r="J370" s="93"/>
      <c r="K370" s="93"/>
    </row>
    <row r="371" spans="1:11" s="88" customFormat="1" ht="25.5" customHeight="1" thickBot="1" x14ac:dyDescent="0.25">
      <c r="A371" s="117" t="str">
        <f>IF('Charity details'!A371="","",'Charity details'!A371)</f>
        <v/>
      </c>
      <c r="B371" s="117" t="str">
        <f>IF('Charity details'!B371="",IF(A371="","","Complete Sec.A"),'Charity details'!B371)</f>
        <v/>
      </c>
      <c r="C371" s="117" t="str">
        <f>IF('Charity details'!AB371="",IF(A371="","","Complete Sec.A"),'Charity details'!AB371)</f>
        <v/>
      </c>
      <c r="D371" s="109"/>
      <c r="E371" s="16"/>
      <c r="F371" s="16"/>
      <c r="G371" s="12"/>
      <c r="H371" s="16"/>
      <c r="I371"/>
      <c r="J371" s="93"/>
      <c r="K371" s="93"/>
    </row>
    <row r="372" spans="1:11" s="88" customFormat="1" ht="25.5" customHeight="1" thickBot="1" x14ac:dyDescent="0.25">
      <c r="A372" s="117" t="str">
        <f>IF('Charity details'!A372="","",'Charity details'!A372)</f>
        <v/>
      </c>
      <c r="B372" s="117" t="str">
        <f>IF('Charity details'!B372="",IF(A372="","","Complete Sec.A"),'Charity details'!B372)</f>
        <v/>
      </c>
      <c r="C372" s="117" t="str">
        <f>IF('Charity details'!AB372="",IF(A372="","","Complete Sec.A"),'Charity details'!AB372)</f>
        <v/>
      </c>
      <c r="D372" s="109"/>
      <c r="E372" s="16"/>
      <c r="F372" s="16"/>
      <c r="G372" s="12"/>
      <c r="H372" s="16"/>
      <c r="I372"/>
      <c r="J372" s="93"/>
      <c r="K372" s="93"/>
    </row>
    <row r="373" spans="1:11" s="88" customFormat="1" ht="25.5" customHeight="1" thickBot="1" x14ac:dyDescent="0.25">
      <c r="A373" s="117" t="str">
        <f>IF('Charity details'!A373="","",'Charity details'!A373)</f>
        <v/>
      </c>
      <c r="B373" s="117" t="str">
        <f>IF('Charity details'!B373="",IF(A373="","","Complete Sec.A"),'Charity details'!B373)</f>
        <v/>
      </c>
      <c r="C373" s="117" t="str">
        <f>IF('Charity details'!AB373="",IF(A373="","","Complete Sec.A"),'Charity details'!AB373)</f>
        <v/>
      </c>
      <c r="D373" s="109"/>
      <c r="E373" s="16"/>
      <c r="F373" s="16"/>
      <c r="G373" s="12"/>
      <c r="H373" s="16"/>
      <c r="I373"/>
      <c r="J373" s="93"/>
      <c r="K373" s="93"/>
    </row>
    <row r="374" spans="1:11" s="88" customFormat="1" ht="25.5" customHeight="1" thickBot="1" x14ac:dyDescent="0.25">
      <c r="A374" s="117" t="str">
        <f>IF('Charity details'!A374="","",'Charity details'!A374)</f>
        <v/>
      </c>
      <c r="B374" s="117" t="str">
        <f>IF('Charity details'!B374="",IF(A374="","","Complete Sec.A"),'Charity details'!B374)</f>
        <v/>
      </c>
      <c r="C374" s="117" t="str">
        <f>IF('Charity details'!AB374="",IF(A374="","","Complete Sec.A"),'Charity details'!AB374)</f>
        <v/>
      </c>
      <c r="D374" s="109"/>
      <c r="E374" s="16"/>
      <c r="F374" s="16"/>
      <c r="G374" s="12"/>
      <c r="H374" s="16"/>
      <c r="I374"/>
      <c r="J374" s="93"/>
      <c r="K374" s="93"/>
    </row>
    <row r="375" spans="1:11" s="88" customFormat="1" ht="25.5" customHeight="1" thickBot="1" x14ac:dyDescent="0.25">
      <c r="A375" s="117" t="str">
        <f>IF('Charity details'!A375="","",'Charity details'!A375)</f>
        <v/>
      </c>
      <c r="B375" s="117" t="str">
        <f>IF('Charity details'!B375="",IF(A375="","","Complete Sec.A"),'Charity details'!B375)</f>
        <v/>
      </c>
      <c r="C375" s="117" t="str">
        <f>IF('Charity details'!AB375="",IF(A375="","","Complete Sec.A"),'Charity details'!AB375)</f>
        <v/>
      </c>
      <c r="D375" s="109"/>
      <c r="E375" s="16"/>
      <c r="F375" s="16"/>
      <c r="G375" s="12"/>
      <c r="H375" s="16"/>
      <c r="I375"/>
      <c r="J375" s="93"/>
      <c r="K375" s="93"/>
    </row>
    <row r="376" spans="1:11" s="88" customFormat="1" ht="25.5" customHeight="1" thickBot="1" x14ac:dyDescent="0.25">
      <c r="A376" s="117" t="str">
        <f>IF('Charity details'!A376="","",'Charity details'!A376)</f>
        <v/>
      </c>
      <c r="B376" s="117" t="str">
        <f>IF('Charity details'!B376="",IF(A376="","","Complete Sec.A"),'Charity details'!B376)</f>
        <v/>
      </c>
      <c r="C376" s="117" t="str">
        <f>IF('Charity details'!AB376="",IF(A376="","","Complete Sec.A"),'Charity details'!AB376)</f>
        <v/>
      </c>
      <c r="D376" s="109"/>
      <c r="E376" s="16"/>
      <c r="F376" s="16"/>
      <c r="G376" s="12"/>
      <c r="H376" s="16"/>
      <c r="I376"/>
      <c r="J376" s="93"/>
      <c r="K376" s="93"/>
    </row>
    <row r="377" spans="1:11" s="88" customFormat="1" ht="25.5" customHeight="1" thickBot="1" x14ac:dyDescent="0.25">
      <c r="A377" s="117" t="str">
        <f>IF('Charity details'!A377="","",'Charity details'!A377)</f>
        <v/>
      </c>
      <c r="B377" s="117" t="str">
        <f>IF('Charity details'!B377="",IF(A377="","","Complete Sec.A"),'Charity details'!B377)</f>
        <v/>
      </c>
      <c r="C377" s="117" t="str">
        <f>IF('Charity details'!AB377="",IF(A377="","","Complete Sec.A"),'Charity details'!AB377)</f>
        <v/>
      </c>
      <c r="D377" s="109"/>
      <c r="E377" s="16"/>
      <c r="F377" s="16"/>
      <c r="G377" s="12"/>
      <c r="H377" s="16"/>
      <c r="I377"/>
      <c r="J377" s="93"/>
      <c r="K377" s="93"/>
    </row>
    <row r="378" spans="1:11" s="88" customFormat="1" ht="25.5" customHeight="1" thickBot="1" x14ac:dyDescent="0.25">
      <c r="A378" s="117" t="str">
        <f>IF('Charity details'!A378="","",'Charity details'!A378)</f>
        <v/>
      </c>
      <c r="B378" s="117" t="str">
        <f>IF('Charity details'!B378="",IF(A378="","","Complete Sec.A"),'Charity details'!B378)</f>
        <v/>
      </c>
      <c r="C378" s="117" t="str">
        <f>IF('Charity details'!AB378="",IF(A378="","","Complete Sec.A"),'Charity details'!AB378)</f>
        <v/>
      </c>
      <c r="D378" s="109"/>
      <c r="E378" s="16"/>
      <c r="F378" s="16"/>
      <c r="G378" s="12"/>
      <c r="H378" s="16"/>
      <c r="I378"/>
      <c r="J378" s="93"/>
      <c r="K378" s="93"/>
    </row>
    <row r="379" spans="1:11" s="88" customFormat="1" ht="25.5" customHeight="1" thickBot="1" x14ac:dyDescent="0.25">
      <c r="A379" s="117" t="str">
        <f>IF('Charity details'!A379="","",'Charity details'!A379)</f>
        <v/>
      </c>
      <c r="B379" s="117" t="str">
        <f>IF('Charity details'!B379="",IF(A379="","","Complete Sec.A"),'Charity details'!B379)</f>
        <v/>
      </c>
      <c r="C379" s="117" t="str">
        <f>IF('Charity details'!AB379="",IF(A379="","","Complete Sec.A"),'Charity details'!AB379)</f>
        <v/>
      </c>
      <c r="D379" s="109"/>
      <c r="E379" s="16"/>
      <c r="F379" s="16"/>
      <c r="G379" s="12"/>
      <c r="H379" s="16"/>
      <c r="I379"/>
      <c r="J379" s="93"/>
      <c r="K379" s="93"/>
    </row>
    <row r="380" spans="1:11" s="88" customFormat="1" ht="25.5" customHeight="1" thickBot="1" x14ac:dyDescent="0.25">
      <c r="A380" s="117" t="str">
        <f>IF('Charity details'!A380="","",'Charity details'!A380)</f>
        <v/>
      </c>
      <c r="B380" s="117" t="str">
        <f>IF('Charity details'!B380="",IF(A380="","","Complete Sec.A"),'Charity details'!B380)</f>
        <v/>
      </c>
      <c r="C380" s="117" t="str">
        <f>IF('Charity details'!AB380="",IF(A380="","","Complete Sec.A"),'Charity details'!AB380)</f>
        <v/>
      </c>
      <c r="D380" s="109"/>
      <c r="E380" s="16"/>
      <c r="F380" s="16"/>
      <c r="G380" s="12"/>
      <c r="H380" s="16"/>
      <c r="I380"/>
      <c r="J380" s="93"/>
      <c r="K380" s="93"/>
    </row>
    <row r="381" spans="1:11" s="88" customFormat="1" ht="25.5" customHeight="1" thickBot="1" x14ac:dyDescent="0.25">
      <c r="A381" s="117" t="str">
        <f>IF('Charity details'!A381="","",'Charity details'!A381)</f>
        <v/>
      </c>
      <c r="B381" s="117" t="str">
        <f>IF('Charity details'!B381="",IF(A381="","","Complete Sec.A"),'Charity details'!B381)</f>
        <v/>
      </c>
      <c r="C381" s="117" t="str">
        <f>IF('Charity details'!AB381="",IF(A381="","","Complete Sec.A"),'Charity details'!AB381)</f>
        <v/>
      </c>
      <c r="D381" s="109"/>
      <c r="E381" s="16"/>
      <c r="F381" s="16"/>
      <c r="G381" s="12"/>
      <c r="H381" s="16"/>
      <c r="I381"/>
      <c r="J381" s="93"/>
      <c r="K381" s="93"/>
    </row>
    <row r="382" spans="1:11" s="88" customFormat="1" ht="25.5" customHeight="1" thickBot="1" x14ac:dyDescent="0.25">
      <c r="A382" s="117" t="str">
        <f>IF('Charity details'!A382="","",'Charity details'!A382)</f>
        <v/>
      </c>
      <c r="B382" s="117" t="str">
        <f>IF('Charity details'!B382="",IF(A382="","","Complete Sec.A"),'Charity details'!B382)</f>
        <v/>
      </c>
      <c r="C382" s="117" t="str">
        <f>IF('Charity details'!AB382="",IF(A382="","","Complete Sec.A"),'Charity details'!AB382)</f>
        <v/>
      </c>
      <c r="D382" s="109"/>
      <c r="E382" s="16"/>
      <c r="F382" s="16"/>
      <c r="G382" s="12"/>
      <c r="H382" s="16"/>
      <c r="I382"/>
      <c r="J382" s="93"/>
      <c r="K382" s="93"/>
    </row>
    <row r="383" spans="1:11" s="88" customFormat="1" ht="25.5" customHeight="1" thickBot="1" x14ac:dyDescent="0.25">
      <c r="A383" s="117" t="str">
        <f>IF('Charity details'!A383="","",'Charity details'!A383)</f>
        <v/>
      </c>
      <c r="B383" s="117" t="str">
        <f>IF('Charity details'!B383="",IF(A383="","","Complete Sec.A"),'Charity details'!B383)</f>
        <v/>
      </c>
      <c r="C383" s="117" t="str">
        <f>IF('Charity details'!AB383="",IF(A383="","","Complete Sec.A"),'Charity details'!AB383)</f>
        <v/>
      </c>
      <c r="D383" s="109"/>
      <c r="E383" s="16"/>
      <c r="F383" s="16"/>
      <c r="G383" s="12"/>
      <c r="H383" s="16"/>
      <c r="I383"/>
      <c r="J383" s="93"/>
      <c r="K383" s="93"/>
    </row>
    <row r="384" spans="1:11" s="88" customFormat="1" ht="25.5" customHeight="1" thickBot="1" x14ac:dyDescent="0.25">
      <c r="A384" s="117" t="str">
        <f>IF('Charity details'!A384="","",'Charity details'!A384)</f>
        <v/>
      </c>
      <c r="B384" s="117" t="str">
        <f>IF('Charity details'!B384="",IF(A384="","","Complete Sec.A"),'Charity details'!B384)</f>
        <v/>
      </c>
      <c r="C384" s="117" t="str">
        <f>IF('Charity details'!AB384="",IF(A384="","","Complete Sec.A"),'Charity details'!AB384)</f>
        <v/>
      </c>
      <c r="D384" s="109"/>
      <c r="E384" s="16"/>
      <c r="F384" s="16"/>
      <c r="G384" s="12"/>
      <c r="H384" s="16"/>
      <c r="I384"/>
      <c r="J384" s="93"/>
      <c r="K384" s="93"/>
    </row>
    <row r="385" spans="1:11" s="88" customFormat="1" ht="25.5" customHeight="1" thickBot="1" x14ac:dyDescent="0.25">
      <c r="A385" s="117" t="str">
        <f>IF('Charity details'!A385="","",'Charity details'!A385)</f>
        <v/>
      </c>
      <c r="B385" s="117" t="str">
        <f>IF('Charity details'!B385="",IF(A385="","","Complete Sec.A"),'Charity details'!B385)</f>
        <v/>
      </c>
      <c r="C385" s="117" t="str">
        <f>IF('Charity details'!AB385="",IF(A385="","","Complete Sec.A"),'Charity details'!AB385)</f>
        <v/>
      </c>
      <c r="D385" s="109"/>
      <c r="E385" s="16"/>
      <c r="F385" s="16"/>
      <c r="G385" s="12"/>
      <c r="H385" s="16"/>
      <c r="I385"/>
      <c r="J385" s="93"/>
      <c r="K385" s="93"/>
    </row>
    <row r="386" spans="1:11" s="88" customFormat="1" ht="25.5" customHeight="1" thickBot="1" x14ac:dyDescent="0.25">
      <c r="A386" s="117" t="str">
        <f>IF('Charity details'!A386="","",'Charity details'!A386)</f>
        <v/>
      </c>
      <c r="B386" s="117" t="str">
        <f>IF('Charity details'!B386="",IF(A386="","","Complete Sec.A"),'Charity details'!B386)</f>
        <v/>
      </c>
      <c r="C386" s="117" t="str">
        <f>IF('Charity details'!AB386="",IF(A386="","","Complete Sec.A"),'Charity details'!AB386)</f>
        <v/>
      </c>
      <c r="D386" s="109"/>
      <c r="E386" s="16"/>
      <c r="F386" s="16"/>
      <c r="G386" s="12"/>
      <c r="H386" s="16"/>
      <c r="I386"/>
      <c r="J386" s="93"/>
      <c r="K386" s="93"/>
    </row>
    <row r="387" spans="1:11" s="88" customFormat="1" ht="25.5" customHeight="1" thickBot="1" x14ac:dyDescent="0.25">
      <c r="A387" s="117" t="str">
        <f>IF('Charity details'!A387="","",'Charity details'!A387)</f>
        <v/>
      </c>
      <c r="B387" s="117" t="str">
        <f>IF('Charity details'!B387="",IF(A387="","","Complete Sec.A"),'Charity details'!B387)</f>
        <v/>
      </c>
      <c r="C387" s="117" t="str">
        <f>IF('Charity details'!AB387="",IF(A387="","","Complete Sec.A"),'Charity details'!AB387)</f>
        <v/>
      </c>
      <c r="D387" s="109"/>
      <c r="E387" s="16"/>
      <c r="F387" s="16"/>
      <c r="G387" s="12"/>
      <c r="H387" s="16"/>
      <c r="I387"/>
      <c r="J387" s="93"/>
      <c r="K387" s="93"/>
    </row>
    <row r="388" spans="1:11" s="88" customFormat="1" ht="25.5" customHeight="1" thickBot="1" x14ac:dyDescent="0.25">
      <c r="A388" s="117" t="str">
        <f>IF('Charity details'!A388="","",'Charity details'!A388)</f>
        <v/>
      </c>
      <c r="B388" s="117" t="str">
        <f>IF('Charity details'!B388="",IF(A388="","","Complete Sec.A"),'Charity details'!B388)</f>
        <v/>
      </c>
      <c r="C388" s="117" t="str">
        <f>IF('Charity details'!AB388="",IF(A388="","","Complete Sec.A"),'Charity details'!AB388)</f>
        <v/>
      </c>
      <c r="D388" s="109"/>
      <c r="E388" s="16"/>
      <c r="F388" s="16"/>
      <c r="G388" s="12"/>
      <c r="H388" s="16"/>
      <c r="I388"/>
      <c r="J388" s="93"/>
      <c r="K388" s="93"/>
    </row>
    <row r="389" spans="1:11" s="88" customFormat="1" ht="25.5" customHeight="1" thickBot="1" x14ac:dyDescent="0.25">
      <c r="A389" s="117" t="str">
        <f>IF('Charity details'!A389="","",'Charity details'!A389)</f>
        <v/>
      </c>
      <c r="B389" s="117" t="str">
        <f>IF('Charity details'!B389="",IF(A389="","","Complete Sec.A"),'Charity details'!B389)</f>
        <v/>
      </c>
      <c r="C389" s="117" t="str">
        <f>IF('Charity details'!AB389="",IF(A389="","","Complete Sec.A"),'Charity details'!AB389)</f>
        <v/>
      </c>
      <c r="D389" s="109"/>
      <c r="E389" s="16"/>
      <c r="F389" s="16"/>
      <c r="G389" s="12"/>
      <c r="H389" s="16"/>
      <c r="I389"/>
      <c r="J389" s="93"/>
      <c r="K389" s="93"/>
    </row>
    <row r="390" spans="1:11" s="88" customFormat="1" ht="25.5" customHeight="1" thickBot="1" x14ac:dyDescent="0.25">
      <c r="A390" s="117" t="str">
        <f>IF('Charity details'!A390="","",'Charity details'!A390)</f>
        <v/>
      </c>
      <c r="B390" s="117" t="str">
        <f>IF('Charity details'!B390="",IF(A390="","","Complete Sec.A"),'Charity details'!B390)</f>
        <v/>
      </c>
      <c r="C390" s="117" t="str">
        <f>IF('Charity details'!AB390="",IF(A390="","","Complete Sec.A"),'Charity details'!AB390)</f>
        <v/>
      </c>
      <c r="D390" s="109"/>
      <c r="E390" s="16"/>
      <c r="F390" s="16"/>
      <c r="G390" s="12"/>
      <c r="H390" s="16"/>
      <c r="I390"/>
      <c r="J390" s="93"/>
      <c r="K390" s="93"/>
    </row>
    <row r="391" spans="1:11" s="88" customFormat="1" ht="25.5" customHeight="1" thickBot="1" x14ac:dyDescent="0.25">
      <c r="A391" s="117" t="str">
        <f>IF('Charity details'!A391="","",'Charity details'!A391)</f>
        <v/>
      </c>
      <c r="B391" s="117" t="str">
        <f>IF('Charity details'!B391="",IF(A391="","","Complete Sec.A"),'Charity details'!B391)</f>
        <v/>
      </c>
      <c r="C391" s="117" t="str">
        <f>IF('Charity details'!AB391="",IF(A391="","","Complete Sec.A"),'Charity details'!AB391)</f>
        <v/>
      </c>
      <c r="D391" s="109"/>
      <c r="E391" s="16"/>
      <c r="F391" s="16"/>
      <c r="G391" s="12"/>
      <c r="H391" s="16"/>
      <c r="I391"/>
      <c r="J391" s="93"/>
      <c r="K391" s="93"/>
    </row>
    <row r="392" spans="1:11" s="88" customFormat="1" ht="25.5" customHeight="1" thickBot="1" x14ac:dyDescent="0.25">
      <c r="A392" s="117" t="str">
        <f>IF('Charity details'!A392="","",'Charity details'!A392)</f>
        <v/>
      </c>
      <c r="B392" s="117" t="str">
        <f>IF('Charity details'!B392="",IF(A392="","","Complete Sec.A"),'Charity details'!B392)</f>
        <v/>
      </c>
      <c r="C392" s="117" t="str">
        <f>IF('Charity details'!AB392="",IF(A392="","","Complete Sec.A"),'Charity details'!AB392)</f>
        <v/>
      </c>
      <c r="D392" s="109"/>
      <c r="E392" s="16"/>
      <c r="F392" s="16"/>
      <c r="G392" s="12"/>
      <c r="H392" s="16"/>
      <c r="I392"/>
      <c r="J392" s="93"/>
      <c r="K392" s="93"/>
    </row>
    <row r="393" spans="1:11" s="88" customFormat="1" ht="25.5" customHeight="1" thickBot="1" x14ac:dyDescent="0.25">
      <c r="A393" s="117" t="str">
        <f>IF('Charity details'!A393="","",'Charity details'!A393)</f>
        <v/>
      </c>
      <c r="B393" s="117" t="str">
        <f>IF('Charity details'!B393="",IF(A393="","","Complete Sec.A"),'Charity details'!B393)</f>
        <v/>
      </c>
      <c r="C393" s="117" t="str">
        <f>IF('Charity details'!AB393="",IF(A393="","","Complete Sec.A"),'Charity details'!AB393)</f>
        <v/>
      </c>
      <c r="D393" s="109"/>
      <c r="E393" s="16"/>
      <c r="F393" s="16"/>
      <c r="G393" s="12"/>
      <c r="H393" s="16"/>
      <c r="I393"/>
      <c r="J393" s="93"/>
      <c r="K393" s="93"/>
    </row>
    <row r="394" spans="1:11" s="88" customFormat="1" ht="25.5" customHeight="1" thickBot="1" x14ac:dyDescent="0.25">
      <c r="A394" s="117" t="str">
        <f>IF('Charity details'!A394="","",'Charity details'!A394)</f>
        <v/>
      </c>
      <c r="B394" s="117" t="str">
        <f>IF('Charity details'!B394="",IF(A394="","","Complete Sec.A"),'Charity details'!B394)</f>
        <v/>
      </c>
      <c r="C394" s="117" t="str">
        <f>IF('Charity details'!AB394="",IF(A394="","","Complete Sec.A"),'Charity details'!AB394)</f>
        <v/>
      </c>
      <c r="D394" s="109"/>
      <c r="E394" s="16"/>
      <c r="F394" s="16"/>
      <c r="G394" s="12"/>
      <c r="H394" s="16"/>
      <c r="I394"/>
      <c r="J394" s="93"/>
      <c r="K394" s="93"/>
    </row>
    <row r="395" spans="1:11" s="88" customFormat="1" ht="25.5" customHeight="1" thickBot="1" x14ac:dyDescent="0.25">
      <c r="A395" s="117" t="str">
        <f>IF('Charity details'!A395="","",'Charity details'!A395)</f>
        <v/>
      </c>
      <c r="B395" s="117" t="str">
        <f>IF('Charity details'!B395="",IF(A395="","","Complete Sec.A"),'Charity details'!B395)</f>
        <v/>
      </c>
      <c r="C395" s="117" t="str">
        <f>IF('Charity details'!AB395="",IF(A395="","","Complete Sec.A"),'Charity details'!AB395)</f>
        <v/>
      </c>
      <c r="D395" s="109"/>
      <c r="E395" s="16"/>
      <c r="F395" s="16"/>
      <c r="G395" s="12"/>
      <c r="H395" s="16"/>
      <c r="I395"/>
      <c r="J395" s="93"/>
      <c r="K395" s="93"/>
    </row>
    <row r="396" spans="1:11" s="88" customFormat="1" ht="25.5" customHeight="1" thickBot="1" x14ac:dyDescent="0.25">
      <c r="A396" s="117" t="str">
        <f>IF('Charity details'!A396="","",'Charity details'!A396)</f>
        <v/>
      </c>
      <c r="B396" s="117" t="str">
        <f>IF('Charity details'!B396="",IF(A396="","","Complete Sec.A"),'Charity details'!B396)</f>
        <v/>
      </c>
      <c r="C396" s="117" t="str">
        <f>IF('Charity details'!AB396="",IF(A396="","","Complete Sec.A"),'Charity details'!AB396)</f>
        <v/>
      </c>
      <c r="D396" s="109"/>
      <c r="E396" s="16"/>
      <c r="F396" s="16"/>
      <c r="G396" s="12"/>
      <c r="H396" s="16"/>
      <c r="I396"/>
      <c r="J396" s="93"/>
      <c r="K396" s="93"/>
    </row>
    <row r="397" spans="1:11" s="88" customFormat="1" ht="25.5" customHeight="1" thickBot="1" x14ac:dyDescent="0.25">
      <c r="A397" s="117" t="str">
        <f>IF('Charity details'!A397="","",'Charity details'!A397)</f>
        <v/>
      </c>
      <c r="B397" s="117" t="str">
        <f>IF('Charity details'!B397="",IF(A397="","","Complete Sec.A"),'Charity details'!B397)</f>
        <v/>
      </c>
      <c r="C397" s="117" t="str">
        <f>IF('Charity details'!AB397="",IF(A397="","","Complete Sec.A"),'Charity details'!AB397)</f>
        <v/>
      </c>
      <c r="D397" s="109"/>
      <c r="E397" s="16"/>
      <c r="F397" s="16"/>
      <c r="G397" s="12"/>
      <c r="H397" s="16"/>
      <c r="I397"/>
      <c r="J397" s="93"/>
      <c r="K397" s="93"/>
    </row>
    <row r="398" spans="1:11" s="88" customFormat="1" ht="25.5" customHeight="1" thickBot="1" x14ac:dyDescent="0.25">
      <c r="A398" s="117" t="str">
        <f>IF('Charity details'!A398="","",'Charity details'!A398)</f>
        <v/>
      </c>
      <c r="B398" s="117" t="str">
        <f>IF('Charity details'!B398="",IF(A398="","","Complete Sec.A"),'Charity details'!B398)</f>
        <v/>
      </c>
      <c r="C398" s="117" t="str">
        <f>IF('Charity details'!AB398="",IF(A398="","","Complete Sec.A"),'Charity details'!AB398)</f>
        <v/>
      </c>
      <c r="D398" s="109"/>
      <c r="E398" s="16"/>
      <c r="F398" s="16"/>
      <c r="G398" s="12"/>
      <c r="H398" s="16"/>
      <c r="I398"/>
      <c r="J398" s="93"/>
      <c r="K398" s="93"/>
    </row>
    <row r="399" spans="1:11" s="88" customFormat="1" ht="25.5" customHeight="1" thickBot="1" x14ac:dyDescent="0.25">
      <c r="A399" s="117" t="str">
        <f>IF('Charity details'!A399="","",'Charity details'!A399)</f>
        <v/>
      </c>
      <c r="B399" s="117" t="str">
        <f>IF('Charity details'!B399="",IF(A399="","","Complete Sec.A"),'Charity details'!B399)</f>
        <v/>
      </c>
      <c r="C399" s="117" t="str">
        <f>IF('Charity details'!AB399="",IF(A399="","","Complete Sec.A"),'Charity details'!AB399)</f>
        <v/>
      </c>
      <c r="D399" s="109"/>
      <c r="E399" s="16"/>
      <c r="F399" s="16"/>
      <c r="G399" s="12"/>
      <c r="H399" s="16"/>
      <c r="I399"/>
      <c r="J399" s="93"/>
      <c r="K399" s="93"/>
    </row>
    <row r="400" spans="1:11" s="88" customFormat="1" ht="25.5" customHeight="1" thickBot="1" x14ac:dyDescent="0.25">
      <c r="A400" s="117" t="str">
        <f>IF('Charity details'!A400="","",'Charity details'!A400)</f>
        <v/>
      </c>
      <c r="B400" s="117" t="str">
        <f>IF('Charity details'!B400="",IF(A400="","","Complete Sec.A"),'Charity details'!B400)</f>
        <v/>
      </c>
      <c r="C400" s="117" t="str">
        <f>IF('Charity details'!AB400="",IF(A400="","","Complete Sec.A"),'Charity details'!AB400)</f>
        <v/>
      </c>
      <c r="D400" s="109"/>
      <c r="E400" s="16"/>
      <c r="F400" s="16"/>
      <c r="G400" s="12"/>
      <c r="H400" s="16"/>
      <c r="I400"/>
      <c r="J400" s="93"/>
      <c r="K400" s="93"/>
    </row>
    <row r="401" spans="1:11" s="88" customFormat="1" ht="25.5" customHeight="1" thickBot="1" x14ac:dyDescent="0.25">
      <c r="A401" s="117" t="str">
        <f>IF('Charity details'!A401="","",'Charity details'!A401)</f>
        <v/>
      </c>
      <c r="B401" s="117" t="str">
        <f>IF('Charity details'!B401="",IF(A401="","","Complete Sec.A"),'Charity details'!B401)</f>
        <v/>
      </c>
      <c r="C401" s="117" t="str">
        <f>IF('Charity details'!AB401="",IF(A401="","","Complete Sec.A"),'Charity details'!AB401)</f>
        <v/>
      </c>
      <c r="D401" s="109"/>
      <c r="E401" s="16"/>
      <c r="F401" s="16"/>
      <c r="G401" s="12"/>
      <c r="H401" s="16"/>
      <c r="I401"/>
      <c r="J401" s="93"/>
      <c r="K401" s="93"/>
    </row>
    <row r="402" spans="1:11" s="88" customFormat="1" ht="25.5" customHeight="1" thickBot="1" x14ac:dyDescent="0.25">
      <c r="A402" s="117" t="str">
        <f>IF('Charity details'!A402="","",'Charity details'!A402)</f>
        <v/>
      </c>
      <c r="B402" s="117" t="str">
        <f>IF('Charity details'!B402="",IF(A402="","","Complete Sec.A"),'Charity details'!B402)</f>
        <v/>
      </c>
      <c r="C402" s="117" t="str">
        <f>IF('Charity details'!AB402="",IF(A402="","","Complete Sec.A"),'Charity details'!AB402)</f>
        <v/>
      </c>
      <c r="D402" s="109"/>
      <c r="E402" s="16"/>
      <c r="F402" s="16"/>
      <c r="G402" s="12"/>
      <c r="H402" s="16"/>
      <c r="I402"/>
      <c r="J402" s="93"/>
      <c r="K402" s="93"/>
    </row>
    <row r="403" spans="1:11" s="88" customFormat="1" ht="25.5" customHeight="1" thickBot="1" x14ac:dyDescent="0.25">
      <c r="A403" s="117" t="str">
        <f>IF('Charity details'!A403="","",'Charity details'!A403)</f>
        <v/>
      </c>
      <c r="B403" s="117" t="str">
        <f>IF('Charity details'!B403="",IF(A403="","","Complete Sec.A"),'Charity details'!B403)</f>
        <v/>
      </c>
      <c r="C403" s="117" t="str">
        <f>IF('Charity details'!AB403="",IF(A403="","","Complete Sec.A"),'Charity details'!AB403)</f>
        <v/>
      </c>
      <c r="D403" s="109"/>
      <c r="E403" s="16"/>
      <c r="F403" s="16"/>
      <c r="G403" s="12"/>
      <c r="H403" s="16"/>
      <c r="I403"/>
      <c r="J403" s="93"/>
      <c r="K403" s="93"/>
    </row>
    <row r="404" spans="1:11" s="88" customFormat="1" ht="25.5" customHeight="1" thickBot="1" x14ac:dyDescent="0.25">
      <c r="A404" s="117" t="str">
        <f>IF('Charity details'!A404="","",'Charity details'!A404)</f>
        <v/>
      </c>
      <c r="B404" s="117" t="str">
        <f>IF('Charity details'!B404="",IF(A404="","","Complete Sec.A"),'Charity details'!B404)</f>
        <v/>
      </c>
      <c r="C404" s="117" t="str">
        <f>IF('Charity details'!AB404="",IF(A404="","","Complete Sec.A"),'Charity details'!AB404)</f>
        <v/>
      </c>
      <c r="D404" s="109"/>
      <c r="E404" s="16"/>
      <c r="F404" s="16"/>
      <c r="G404" s="12"/>
      <c r="H404" s="16"/>
      <c r="I404"/>
      <c r="J404" s="93"/>
      <c r="K404" s="93"/>
    </row>
    <row r="405" spans="1:11" s="88" customFormat="1" ht="25.5" customHeight="1" thickBot="1" x14ac:dyDescent="0.25">
      <c r="A405" s="117" t="str">
        <f>IF('Charity details'!A405="","",'Charity details'!A405)</f>
        <v/>
      </c>
      <c r="B405" s="117" t="str">
        <f>IF('Charity details'!B405="",IF(A405="","","Complete Sec.A"),'Charity details'!B405)</f>
        <v/>
      </c>
      <c r="C405" s="117" t="str">
        <f>IF('Charity details'!AB405="",IF(A405="","","Complete Sec.A"),'Charity details'!AB405)</f>
        <v/>
      </c>
      <c r="D405" s="109"/>
      <c r="E405" s="16"/>
      <c r="F405" s="16"/>
      <c r="G405" s="12"/>
      <c r="H405" s="16"/>
      <c r="I405"/>
      <c r="J405" s="93"/>
      <c r="K405" s="93"/>
    </row>
    <row r="406" spans="1:11" s="88" customFormat="1" ht="25.5" customHeight="1" thickBot="1" x14ac:dyDescent="0.25">
      <c r="A406" s="117" t="str">
        <f>IF('Charity details'!A406="","",'Charity details'!A406)</f>
        <v/>
      </c>
      <c r="B406" s="117" t="str">
        <f>IF('Charity details'!B406="",IF(A406="","","Complete Sec.A"),'Charity details'!B406)</f>
        <v/>
      </c>
      <c r="C406" s="117" t="str">
        <f>IF('Charity details'!AB406="",IF(A406="","","Complete Sec.A"),'Charity details'!AB406)</f>
        <v/>
      </c>
      <c r="D406" s="109"/>
      <c r="E406" s="16"/>
      <c r="F406" s="16"/>
      <c r="G406" s="12"/>
      <c r="H406" s="16"/>
      <c r="I406"/>
      <c r="J406" s="93"/>
      <c r="K406" s="93"/>
    </row>
    <row r="407" spans="1:11" s="88" customFormat="1" ht="25.5" customHeight="1" thickBot="1" x14ac:dyDescent="0.25">
      <c r="A407" s="117" t="str">
        <f>IF('Charity details'!A407="","",'Charity details'!A407)</f>
        <v/>
      </c>
      <c r="B407" s="117" t="str">
        <f>IF('Charity details'!B407="",IF(A407="","","Complete Sec.A"),'Charity details'!B407)</f>
        <v/>
      </c>
      <c r="C407" s="117" t="str">
        <f>IF('Charity details'!AB407="",IF(A407="","","Complete Sec.A"),'Charity details'!AB407)</f>
        <v/>
      </c>
      <c r="D407" s="109"/>
      <c r="E407" s="16"/>
      <c r="F407" s="16"/>
      <c r="G407" s="12"/>
      <c r="H407" s="16"/>
      <c r="I407"/>
      <c r="J407" s="93"/>
      <c r="K407" s="93"/>
    </row>
    <row r="408" spans="1:11" s="88" customFormat="1" ht="25.5" customHeight="1" thickBot="1" x14ac:dyDescent="0.25">
      <c r="A408" s="117" t="str">
        <f>IF('Charity details'!A408="","",'Charity details'!A408)</f>
        <v/>
      </c>
      <c r="B408" s="117" t="str">
        <f>IF('Charity details'!B408="",IF(A408="","","Complete Sec.A"),'Charity details'!B408)</f>
        <v/>
      </c>
      <c r="C408" s="117" t="str">
        <f>IF('Charity details'!AB408="",IF(A408="","","Complete Sec.A"),'Charity details'!AB408)</f>
        <v/>
      </c>
      <c r="D408" s="109"/>
      <c r="E408" s="16"/>
      <c r="F408" s="16"/>
      <c r="G408" s="12"/>
      <c r="H408" s="16"/>
      <c r="I408"/>
      <c r="J408" s="93"/>
      <c r="K408" s="93"/>
    </row>
    <row r="409" spans="1:11" s="88" customFormat="1" ht="25.5" customHeight="1" thickBot="1" x14ac:dyDescent="0.25">
      <c r="A409" s="117" t="str">
        <f>IF('Charity details'!A409="","",'Charity details'!A409)</f>
        <v/>
      </c>
      <c r="B409" s="117" t="str">
        <f>IF('Charity details'!B409="",IF(A409="","","Complete Sec.A"),'Charity details'!B409)</f>
        <v/>
      </c>
      <c r="C409" s="117" t="str">
        <f>IF('Charity details'!AB409="",IF(A409="","","Complete Sec.A"),'Charity details'!AB409)</f>
        <v/>
      </c>
      <c r="D409" s="109"/>
      <c r="E409" s="16"/>
      <c r="F409" s="16"/>
      <c r="G409" s="12"/>
      <c r="H409" s="16"/>
      <c r="I409"/>
      <c r="J409" s="93"/>
      <c r="K409" s="93"/>
    </row>
    <row r="410" spans="1:11" s="88" customFormat="1" ht="25.5" customHeight="1" thickBot="1" x14ac:dyDescent="0.25">
      <c r="A410" s="117" t="str">
        <f>IF('Charity details'!A410="","",'Charity details'!A410)</f>
        <v/>
      </c>
      <c r="B410" s="117" t="str">
        <f>IF('Charity details'!B410="",IF(A410="","","Complete Sec.A"),'Charity details'!B410)</f>
        <v/>
      </c>
      <c r="C410" s="117" t="str">
        <f>IF('Charity details'!AB410="",IF(A410="","","Complete Sec.A"),'Charity details'!AB410)</f>
        <v/>
      </c>
      <c r="D410" s="109"/>
      <c r="E410" s="16"/>
      <c r="F410" s="16"/>
      <c r="G410" s="12"/>
      <c r="H410" s="16"/>
      <c r="I410"/>
      <c r="J410" s="93"/>
      <c r="K410" s="93"/>
    </row>
    <row r="411" spans="1:11" s="88" customFormat="1" ht="25.5" customHeight="1" thickBot="1" x14ac:dyDescent="0.25">
      <c r="A411" s="117" t="str">
        <f>IF('Charity details'!A411="","",'Charity details'!A411)</f>
        <v/>
      </c>
      <c r="B411" s="117" t="str">
        <f>IF('Charity details'!B411="",IF(A411="","","Complete Sec.A"),'Charity details'!B411)</f>
        <v/>
      </c>
      <c r="C411" s="117" t="str">
        <f>IF('Charity details'!AB411="",IF(A411="","","Complete Sec.A"),'Charity details'!AB411)</f>
        <v/>
      </c>
      <c r="D411" s="109"/>
      <c r="E411" s="16"/>
      <c r="F411" s="16"/>
      <c r="G411" s="12"/>
      <c r="H411" s="16"/>
      <c r="I411"/>
      <c r="J411" s="93"/>
      <c r="K411" s="93"/>
    </row>
    <row r="412" spans="1:11" s="88" customFormat="1" ht="25.5" customHeight="1" thickBot="1" x14ac:dyDescent="0.25">
      <c r="A412" s="117" t="str">
        <f>IF('Charity details'!A412="","",'Charity details'!A412)</f>
        <v/>
      </c>
      <c r="B412" s="117" t="str">
        <f>IF('Charity details'!B412="",IF(A412="","","Complete Sec.A"),'Charity details'!B412)</f>
        <v/>
      </c>
      <c r="C412" s="117" t="str">
        <f>IF('Charity details'!AB412="",IF(A412="","","Complete Sec.A"),'Charity details'!AB412)</f>
        <v/>
      </c>
      <c r="D412" s="109"/>
      <c r="E412" s="16"/>
      <c r="F412" s="16"/>
      <c r="G412" s="12"/>
      <c r="H412" s="16"/>
      <c r="I412"/>
      <c r="J412" s="93"/>
      <c r="K412" s="93"/>
    </row>
    <row r="413" spans="1:11" s="88" customFormat="1" ht="25.5" customHeight="1" thickBot="1" x14ac:dyDescent="0.25">
      <c r="A413" s="117" t="str">
        <f>IF('Charity details'!A413="","",'Charity details'!A413)</f>
        <v/>
      </c>
      <c r="B413" s="117" t="str">
        <f>IF('Charity details'!B413="",IF(A413="","","Complete Sec.A"),'Charity details'!B413)</f>
        <v/>
      </c>
      <c r="C413" s="117" t="str">
        <f>IF('Charity details'!AB413="",IF(A413="","","Complete Sec.A"),'Charity details'!AB413)</f>
        <v/>
      </c>
      <c r="D413" s="109"/>
      <c r="E413" s="16"/>
      <c r="F413" s="16"/>
      <c r="G413" s="12"/>
      <c r="H413" s="16"/>
      <c r="I413"/>
      <c r="J413" s="93"/>
      <c r="K413" s="93"/>
    </row>
    <row r="414" spans="1:11" s="88" customFormat="1" ht="25.5" customHeight="1" thickBot="1" x14ac:dyDescent="0.25">
      <c r="A414" s="117" t="str">
        <f>IF('Charity details'!A414="","",'Charity details'!A414)</f>
        <v/>
      </c>
      <c r="B414" s="117" t="str">
        <f>IF('Charity details'!B414="",IF(A414="","","Complete Sec.A"),'Charity details'!B414)</f>
        <v/>
      </c>
      <c r="C414" s="117" t="str">
        <f>IF('Charity details'!AB414="",IF(A414="","","Complete Sec.A"),'Charity details'!AB414)</f>
        <v/>
      </c>
      <c r="D414" s="109"/>
      <c r="E414" s="16"/>
      <c r="F414" s="16"/>
      <c r="G414" s="12"/>
      <c r="H414" s="16"/>
      <c r="I414"/>
      <c r="J414" s="93"/>
      <c r="K414" s="93"/>
    </row>
    <row r="415" spans="1:11" s="88" customFormat="1" ht="25.5" customHeight="1" thickBot="1" x14ac:dyDescent="0.25">
      <c r="A415" s="117" t="str">
        <f>IF('Charity details'!A415="","",'Charity details'!A415)</f>
        <v/>
      </c>
      <c r="B415" s="117" t="str">
        <f>IF('Charity details'!B415="",IF(A415="","","Complete Sec.A"),'Charity details'!B415)</f>
        <v/>
      </c>
      <c r="C415" s="117" t="str">
        <f>IF('Charity details'!AB415="",IF(A415="","","Complete Sec.A"),'Charity details'!AB415)</f>
        <v/>
      </c>
      <c r="D415" s="109"/>
      <c r="E415" s="16"/>
      <c r="F415" s="16"/>
      <c r="G415" s="12"/>
      <c r="H415" s="16"/>
      <c r="I415"/>
      <c r="J415" s="93"/>
      <c r="K415" s="93"/>
    </row>
    <row r="416" spans="1:11" s="88" customFormat="1" ht="25.5" customHeight="1" thickBot="1" x14ac:dyDescent="0.25">
      <c r="A416" s="117" t="str">
        <f>IF('Charity details'!A416="","",'Charity details'!A416)</f>
        <v/>
      </c>
      <c r="B416" s="117" t="str">
        <f>IF('Charity details'!B416="",IF(A416="","","Complete Sec.A"),'Charity details'!B416)</f>
        <v/>
      </c>
      <c r="C416" s="117" t="str">
        <f>IF('Charity details'!AB416="",IF(A416="","","Complete Sec.A"),'Charity details'!AB416)</f>
        <v/>
      </c>
      <c r="D416" s="109"/>
      <c r="E416" s="16"/>
      <c r="F416" s="16"/>
      <c r="G416" s="12"/>
      <c r="H416" s="16"/>
      <c r="I416"/>
      <c r="J416" s="93"/>
      <c r="K416" s="93"/>
    </row>
    <row r="417" spans="1:11" s="88" customFormat="1" ht="25.5" customHeight="1" thickBot="1" x14ac:dyDescent="0.25">
      <c r="A417" s="117" t="str">
        <f>IF('Charity details'!A417="","",'Charity details'!A417)</f>
        <v/>
      </c>
      <c r="B417" s="117" t="str">
        <f>IF('Charity details'!B417="",IF(A417="","","Complete Sec.A"),'Charity details'!B417)</f>
        <v/>
      </c>
      <c r="C417" s="117" t="str">
        <f>IF('Charity details'!AB417="",IF(A417="","","Complete Sec.A"),'Charity details'!AB417)</f>
        <v/>
      </c>
      <c r="D417" s="109"/>
      <c r="E417" s="16"/>
      <c r="F417" s="16"/>
      <c r="G417" s="12"/>
      <c r="H417" s="16"/>
      <c r="I417"/>
      <c r="J417" s="93"/>
      <c r="K417" s="93"/>
    </row>
    <row r="418" spans="1:11" s="88" customFormat="1" ht="25.5" customHeight="1" thickBot="1" x14ac:dyDescent="0.25">
      <c r="A418" s="117" t="str">
        <f>IF('Charity details'!A418="","",'Charity details'!A418)</f>
        <v/>
      </c>
      <c r="B418" s="117" t="str">
        <f>IF('Charity details'!B418="",IF(A418="","","Complete Sec.A"),'Charity details'!B418)</f>
        <v/>
      </c>
      <c r="C418" s="117" t="str">
        <f>IF('Charity details'!AB418="",IF(A418="","","Complete Sec.A"),'Charity details'!AB418)</f>
        <v/>
      </c>
      <c r="D418" s="109"/>
      <c r="E418" s="16"/>
      <c r="F418" s="16"/>
      <c r="G418" s="12"/>
      <c r="H418" s="16"/>
      <c r="I418"/>
      <c r="J418" s="93"/>
      <c r="K418" s="93"/>
    </row>
    <row r="419" spans="1:11" s="88" customFormat="1" ht="25.5" customHeight="1" thickBot="1" x14ac:dyDescent="0.25">
      <c r="A419" s="117" t="str">
        <f>IF('Charity details'!A419="","",'Charity details'!A419)</f>
        <v/>
      </c>
      <c r="B419" s="117" t="str">
        <f>IF('Charity details'!B419="",IF(A419="","","Complete Sec.A"),'Charity details'!B419)</f>
        <v/>
      </c>
      <c r="C419" s="117" t="str">
        <f>IF('Charity details'!AB419="",IF(A419="","","Complete Sec.A"),'Charity details'!AB419)</f>
        <v/>
      </c>
      <c r="D419" s="109"/>
      <c r="E419" s="16"/>
      <c r="F419" s="16"/>
      <c r="G419" s="12"/>
      <c r="H419" s="16"/>
      <c r="I419"/>
      <c r="J419" s="93"/>
      <c r="K419" s="93"/>
    </row>
    <row r="420" spans="1:11" ht="25.5" customHeight="1" x14ac:dyDescent="0.2">
      <c r="J420" s="96"/>
      <c r="K420" s="96"/>
    </row>
    <row r="421" spans="1:11" ht="25.5" hidden="1" customHeight="1" x14ac:dyDescent="0.2">
      <c r="J421" s="96"/>
      <c r="K421" s="96"/>
    </row>
    <row r="422" spans="1:11" ht="25.5" hidden="1" customHeight="1" x14ac:dyDescent="0.2">
      <c r="J422" s="96"/>
      <c r="K422" s="96"/>
    </row>
    <row r="423" spans="1:11" ht="25.5" hidden="1" customHeight="1" x14ac:dyDescent="0.2">
      <c r="J423" s="96"/>
      <c r="K423" s="96"/>
    </row>
    <row r="424" spans="1:11" ht="25.5" hidden="1" customHeight="1" x14ac:dyDescent="0.2">
      <c r="J424" s="96"/>
      <c r="K424" s="96"/>
    </row>
    <row r="425" spans="1:11" ht="0" hidden="1" customHeight="1" x14ac:dyDescent="0.2"/>
  </sheetData>
  <sheetProtection password="D760" sheet="1" autoFilter="0"/>
  <mergeCells count="8">
    <mergeCell ref="A1:H5"/>
    <mergeCell ref="E6:H6"/>
    <mergeCell ref="D7:F7"/>
    <mergeCell ref="H7:H8"/>
    <mergeCell ref="G7:G8"/>
    <mergeCell ref="A7:A8"/>
    <mergeCell ref="B7:B8"/>
    <mergeCell ref="C7:C8"/>
  </mergeCells>
  <phoneticPr fontId="6" type="noConversion"/>
  <conditionalFormatting sqref="B7:C7">
    <cfRule type="cellIs" priority="41" stopIfTrue="1" operator="equal">
      <formula>"Mr"</formula>
    </cfRule>
    <cfRule type="cellIs" priority="42" stopIfTrue="1" operator="equal">
      <formula>"Miss"</formula>
    </cfRule>
    <cfRule type="cellIs" priority="43" stopIfTrue="1" operator="equal">
      <formula>"Ms"</formula>
    </cfRule>
  </conditionalFormatting>
  <conditionalFormatting sqref="A9:H419">
    <cfRule type="expression" dxfId="97" priority="1545" stopIfTrue="1">
      <formula>MOD(ROW(),2)=1</formula>
    </cfRule>
  </conditionalFormatting>
  <conditionalFormatting sqref="D9:H419">
    <cfRule type="expression" dxfId="96" priority="34" stopIfTrue="1">
      <formula>AND($A9&lt;&gt;"",D9="")</formula>
    </cfRule>
  </conditionalFormatting>
  <conditionalFormatting sqref="B9:C419">
    <cfRule type="expression" dxfId="95" priority="15" stopIfTrue="1">
      <formula>AND($A9&lt;&gt;"",B9="Complete Sec.A")</formula>
    </cfRule>
  </conditionalFormatting>
  <conditionalFormatting sqref="G9:G419">
    <cfRule type="expression" dxfId="94" priority="1" stopIfTrue="1">
      <formula>AND($A9&lt;&gt;"",$C9="Small")</formula>
    </cfRule>
  </conditionalFormatting>
  <dataValidations count="5">
    <dataValidation type="list" allowBlank="1" showInputMessage="1" showErrorMessage="1" sqref="B6:C6">
      <formula1>"Dr,Miss,Mr,Mrs,Ms,Rev"</formula1>
    </dataValidation>
    <dataValidation type="custom" allowBlank="1" showInputMessage="1" showErrorMessage="1" errorTitle="Error detected" error="Please enter a numeric value._x000a_" sqref="G9:G419">
      <formula1>ISNUMBER(G9)</formula1>
    </dataValidation>
    <dataValidation type="whole" allowBlank="1" showInputMessage="1" showErrorMessage="1" errorTitle="Error detected" error="Please enter a numeric value without decimals._x000a_" sqref="F9:F419">
      <formula1>0</formula1>
      <formula2>999999999999999000000</formula2>
    </dataValidation>
    <dataValidation type="whole" allowBlank="1" showInputMessage="1" showErrorMessage="1" errorTitle="Error detected" error="Please enter a numeric value without decimals._x000a_" sqref="H9:H419">
      <formula1>0</formula1>
      <formula2>9.99999999999999E+25</formula2>
    </dataValidation>
    <dataValidation type="whole" allowBlank="1" showInputMessage="1" showErrorMessage="1" errorTitle="Error detected" error="Please enter a numeric value without decimals._x000a_" sqref="D9:D419 E9:E419">
      <formula1>0</formula1>
      <formula2>999999999999999000000</formula2>
    </dataValidation>
  </dataValidations>
  <pageMargins left="0.2" right="0.2" top="0.28000000000000003" bottom="0.3" header="0.2" footer="0.21"/>
  <pageSetup paperSize="9" scale="51"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XFC420"/>
  <sheetViews>
    <sheetView showGridLines="0" zoomScale="70" zoomScaleNormal="70" workbookViewId="0">
      <pane xSplit="4" ySplit="8" topLeftCell="E9" activePane="bottomRight" state="frozen"/>
      <selection pane="topRight"/>
      <selection pane="bottomLeft"/>
      <selection pane="bottomRight" activeCell="AV4" sqref="AV4:BG4"/>
    </sheetView>
  </sheetViews>
  <sheetFormatPr defaultColWidth="0" defaultRowHeight="0" customHeight="1" zeroHeight="1" x14ac:dyDescent="0.2"/>
  <cols>
    <col min="1" max="1" width="14.7109375" style="82" customWidth="1"/>
    <col min="2" max="2" width="35.7109375" style="82" customWidth="1"/>
    <col min="3" max="3" width="14.85546875" style="82" customWidth="1"/>
    <col min="4" max="4" width="15" style="82" customWidth="1"/>
    <col min="5" max="7" width="31.85546875" style="82" customWidth="1"/>
    <col min="8" max="8" width="27.42578125" style="82" customWidth="1"/>
    <col min="9" max="9" width="26" style="82" customWidth="1"/>
    <col min="10" max="14" width="29.140625" style="82" customWidth="1"/>
    <col min="15" max="15" width="14" style="82" customWidth="1"/>
    <col min="16" max="19" width="15.7109375" style="82" customWidth="1"/>
    <col min="20" max="20" width="19.28515625" style="82" customWidth="1"/>
    <col min="21" max="21" width="18" style="82" customWidth="1"/>
    <col min="22" max="25" width="15.7109375" style="82" customWidth="1"/>
    <col min="26" max="26" width="21.5703125" style="82" customWidth="1"/>
    <col min="27" max="27" width="24.140625" style="82" customWidth="1"/>
    <col min="28" max="29" width="15.7109375" style="82" customWidth="1"/>
    <col min="30" max="30" width="17.140625" style="82" customWidth="1"/>
    <col min="31" max="46" width="15.7109375" style="82" customWidth="1"/>
    <col min="47" max="47" width="19.7109375" style="82" customWidth="1"/>
    <col min="48" max="48" width="80.42578125" style="82" customWidth="1"/>
    <col min="49" max="49" width="21.5703125" style="82" customWidth="1"/>
    <col min="50" max="50" width="42.5703125" style="82" customWidth="1"/>
    <col min="51" max="58" width="6.7109375" style="82" customWidth="1"/>
    <col min="59" max="59" width="33.7109375" style="82" customWidth="1"/>
    <col min="60" max="60" width="9.140625" style="82" customWidth="1"/>
    <col min="61" max="61" width="8.85546875" style="55" customWidth="1"/>
    <col min="62" max="62" width="9.140625" style="55" hidden="1"/>
    <col min="63" max="63" width="9.28515625" style="55" hidden="1"/>
    <col min="64" max="64" width="17.42578125" style="55" hidden="1"/>
    <col min="65" max="66" width="9.28515625" style="55" hidden="1"/>
    <col min="67" max="67" width="9.140625" style="55" hidden="1"/>
    <col min="68" max="16383" width="9.28515625" style="55" hidden="1"/>
    <col min="16384" max="16384" width="3.28515625" style="55" hidden="1"/>
  </cols>
  <sheetData>
    <row r="1" spans="1:64" ht="12.75" customHeight="1" x14ac:dyDescent="0.2">
      <c r="A1" s="296" t="s">
        <v>832</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row>
    <row r="2" spans="1:64" ht="12.75" customHeight="1" x14ac:dyDescent="0.2">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K2" s="122" t="s">
        <v>661</v>
      </c>
      <c r="BL2" s="123"/>
    </row>
    <row r="3" spans="1:64" s="70" customFormat="1" ht="31.5" customHeight="1" thickBot="1" x14ac:dyDescent="0.35">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AZ3" s="422"/>
      <c r="BA3" s="422"/>
      <c r="BB3" s="422"/>
      <c r="BC3" s="422"/>
      <c r="BD3" s="422"/>
      <c r="BE3" s="422"/>
      <c r="BF3" s="422"/>
      <c r="BG3" s="422"/>
      <c r="BH3" s="89"/>
      <c r="BK3" s="121" t="s">
        <v>660</v>
      </c>
      <c r="BL3" s="124">
        <v>43191</v>
      </c>
    </row>
    <row r="4" spans="1:64" s="70" customFormat="1" ht="63" customHeight="1" thickBot="1" x14ac:dyDescent="0.35">
      <c r="A4" s="439" t="s">
        <v>893</v>
      </c>
      <c r="B4" s="439" t="s">
        <v>891</v>
      </c>
      <c r="C4" s="439" t="s">
        <v>894</v>
      </c>
      <c r="D4" s="441" t="s">
        <v>895</v>
      </c>
      <c r="E4" s="265" t="s">
        <v>983</v>
      </c>
      <c r="F4" s="415" t="s">
        <v>670</v>
      </c>
      <c r="G4" s="416"/>
      <c r="H4" s="266" t="s">
        <v>985</v>
      </c>
      <c r="I4" s="431" t="s">
        <v>986</v>
      </c>
      <c r="J4" s="432"/>
      <c r="K4" s="432"/>
      <c r="L4" s="432"/>
      <c r="M4" s="432"/>
      <c r="N4" s="433"/>
      <c r="O4" s="297" t="s">
        <v>988</v>
      </c>
      <c r="P4" s="434"/>
      <c r="Q4" s="434"/>
      <c r="R4" s="434"/>
      <c r="S4" s="434"/>
      <c r="T4" s="434"/>
      <c r="U4" s="434"/>
      <c r="V4" s="434"/>
      <c r="W4" s="434"/>
      <c r="X4" s="434"/>
      <c r="Y4" s="434"/>
      <c r="Z4" s="434"/>
      <c r="AA4" s="434"/>
      <c r="AB4" s="434"/>
      <c r="AC4" s="434"/>
      <c r="AD4" s="419"/>
      <c r="AE4" s="434"/>
      <c r="AF4" s="435"/>
      <c r="AG4" s="419" t="s">
        <v>987</v>
      </c>
      <c r="AH4" s="419"/>
      <c r="AI4" s="419"/>
      <c r="AJ4" s="419"/>
      <c r="AK4" s="419"/>
      <c r="AL4" s="419"/>
      <c r="AM4" s="419"/>
      <c r="AN4" s="419"/>
      <c r="AO4" s="419"/>
      <c r="AP4" s="419"/>
      <c r="AQ4" s="419"/>
      <c r="AR4" s="419"/>
      <c r="AS4" s="419"/>
      <c r="AT4" s="419"/>
      <c r="AU4" s="420"/>
      <c r="AV4" s="297" t="s">
        <v>811</v>
      </c>
      <c r="AW4" s="419"/>
      <c r="AX4" s="419"/>
      <c r="AY4" s="419"/>
      <c r="AZ4" s="419"/>
      <c r="BA4" s="419"/>
      <c r="BB4" s="419"/>
      <c r="BC4" s="419"/>
      <c r="BD4" s="419"/>
      <c r="BE4" s="419"/>
      <c r="BF4" s="419"/>
      <c r="BG4" s="420"/>
      <c r="BH4" s="89"/>
      <c r="BK4" s="121" t="s">
        <v>659</v>
      </c>
      <c r="BL4" s="124">
        <v>44011</v>
      </c>
    </row>
    <row r="5" spans="1:64" s="70" customFormat="1" ht="39" customHeight="1" thickBot="1" x14ac:dyDescent="0.25">
      <c r="A5" s="440"/>
      <c r="B5" s="440"/>
      <c r="C5" s="440"/>
      <c r="D5" s="440"/>
      <c r="E5" s="417" t="s">
        <v>896</v>
      </c>
      <c r="F5" s="410" t="s">
        <v>984</v>
      </c>
      <c r="G5" s="295"/>
      <c r="H5" s="392" t="s">
        <v>944</v>
      </c>
      <c r="I5" s="405" t="s">
        <v>945</v>
      </c>
      <c r="J5" s="402" t="s">
        <v>897</v>
      </c>
      <c r="K5" s="402" t="s">
        <v>898</v>
      </c>
      <c r="L5" s="402" t="s">
        <v>840</v>
      </c>
      <c r="M5" s="396" t="s">
        <v>899</v>
      </c>
      <c r="N5" s="428" t="s">
        <v>900</v>
      </c>
      <c r="O5" s="225"/>
      <c r="P5" s="426" t="s">
        <v>541</v>
      </c>
      <c r="Q5" s="426"/>
      <c r="R5" s="426"/>
      <c r="S5" s="426"/>
      <c r="T5" s="426"/>
      <c r="U5" s="426"/>
      <c r="V5" s="426"/>
      <c r="W5" s="427"/>
      <c r="X5" s="423" t="s">
        <v>498</v>
      </c>
      <c r="Y5" s="424"/>
      <c r="Z5" s="424"/>
      <c r="AA5" s="424"/>
      <c r="AB5" s="424"/>
      <c r="AC5" s="425"/>
      <c r="AD5" s="217"/>
      <c r="AE5" s="437" t="s">
        <v>608</v>
      </c>
      <c r="AF5" s="438"/>
      <c r="AG5" s="390" t="s">
        <v>746</v>
      </c>
      <c r="AH5" s="390"/>
      <c r="AI5" s="390"/>
      <c r="AJ5" s="390"/>
      <c r="AK5" s="390"/>
      <c r="AL5" s="390"/>
      <c r="AM5" s="391"/>
      <c r="AN5" s="436" t="s">
        <v>499</v>
      </c>
      <c r="AO5" s="390"/>
      <c r="AP5" s="390"/>
      <c r="AQ5" s="390"/>
      <c r="AR5" s="390"/>
      <c r="AS5" s="390"/>
      <c r="AT5" s="391"/>
      <c r="AU5" s="219"/>
      <c r="AV5" s="385" t="s">
        <v>989</v>
      </c>
      <c r="AW5" s="386"/>
      <c r="AX5" s="386"/>
      <c r="AY5" s="386"/>
      <c r="AZ5" s="386"/>
      <c r="BA5" s="386"/>
      <c r="BB5" s="386"/>
      <c r="BC5" s="386"/>
      <c r="BD5" s="386"/>
      <c r="BE5" s="386"/>
      <c r="BF5" s="386"/>
      <c r="BG5" s="387"/>
      <c r="BH5" s="89"/>
    </row>
    <row r="6" spans="1:64" s="70" customFormat="1" ht="72" customHeight="1" thickBot="1" x14ac:dyDescent="0.25">
      <c r="A6" s="440"/>
      <c r="B6" s="440"/>
      <c r="C6" s="440"/>
      <c r="D6" s="440"/>
      <c r="E6" s="417"/>
      <c r="F6" s="411"/>
      <c r="G6" s="412"/>
      <c r="H6" s="393"/>
      <c r="I6" s="405"/>
      <c r="J6" s="403"/>
      <c r="K6" s="403"/>
      <c r="L6" s="403"/>
      <c r="M6" s="397"/>
      <c r="N6" s="429"/>
      <c r="O6" s="201" t="s">
        <v>502</v>
      </c>
      <c r="P6" s="90" t="s">
        <v>740</v>
      </c>
      <c r="Q6" s="90" t="s">
        <v>501</v>
      </c>
      <c r="R6" s="131" t="s">
        <v>841</v>
      </c>
      <c r="S6" s="131" t="s">
        <v>672</v>
      </c>
      <c r="T6" s="90" t="s">
        <v>676</v>
      </c>
      <c r="U6" s="191" t="s">
        <v>675</v>
      </c>
      <c r="V6" s="201" t="s">
        <v>677</v>
      </c>
      <c r="W6" s="191" t="s">
        <v>679</v>
      </c>
      <c r="X6" s="90" t="s">
        <v>682</v>
      </c>
      <c r="Y6" s="90" t="s">
        <v>684</v>
      </c>
      <c r="Z6" s="90" t="s">
        <v>685</v>
      </c>
      <c r="AA6" s="90" t="s">
        <v>686</v>
      </c>
      <c r="AB6" s="90" t="s">
        <v>687</v>
      </c>
      <c r="AC6" s="184" t="s">
        <v>690</v>
      </c>
      <c r="AD6" s="184" t="s">
        <v>693</v>
      </c>
      <c r="AE6" s="90" t="s">
        <v>695</v>
      </c>
      <c r="AF6" s="183" t="s">
        <v>696</v>
      </c>
      <c r="AG6" s="91" t="s">
        <v>697</v>
      </c>
      <c r="AH6" s="91" t="s">
        <v>698</v>
      </c>
      <c r="AI6" s="91" t="s">
        <v>699</v>
      </c>
      <c r="AJ6" s="218"/>
      <c r="AK6" s="183" t="s">
        <v>700</v>
      </c>
      <c r="AL6" s="218"/>
      <c r="AM6" s="183" t="s">
        <v>701</v>
      </c>
      <c r="AN6" s="91" t="s">
        <v>702</v>
      </c>
      <c r="AO6" s="91" t="s">
        <v>703</v>
      </c>
      <c r="AP6" s="91" t="s">
        <v>704</v>
      </c>
      <c r="AQ6" s="218"/>
      <c r="AR6" s="183" t="s">
        <v>705</v>
      </c>
      <c r="AS6" s="218"/>
      <c r="AT6" s="183" t="s">
        <v>706</v>
      </c>
      <c r="AU6" s="183" t="s">
        <v>905</v>
      </c>
      <c r="AV6" s="388" t="s">
        <v>952</v>
      </c>
      <c r="AW6" s="407" t="s">
        <v>906</v>
      </c>
      <c r="AX6" s="388" t="s">
        <v>907</v>
      </c>
      <c r="AY6" s="379" t="s">
        <v>908</v>
      </c>
      <c r="AZ6" s="380"/>
      <c r="BA6" s="380"/>
      <c r="BB6" s="380"/>
      <c r="BC6" s="380"/>
      <c r="BD6" s="380"/>
      <c r="BE6" s="380"/>
      <c r="BF6" s="381"/>
      <c r="BG6" s="392" t="s">
        <v>909</v>
      </c>
      <c r="BH6" s="89"/>
    </row>
    <row r="7" spans="1:64" s="70" customFormat="1" ht="120" customHeight="1" thickBot="1" x14ac:dyDescent="0.25">
      <c r="A7" s="440"/>
      <c r="B7" s="440"/>
      <c r="C7" s="440"/>
      <c r="D7" s="440"/>
      <c r="E7" s="417"/>
      <c r="F7" s="413"/>
      <c r="G7" s="414"/>
      <c r="H7" s="393"/>
      <c r="I7" s="405"/>
      <c r="J7" s="403"/>
      <c r="K7" s="403"/>
      <c r="L7" s="403"/>
      <c r="M7" s="397"/>
      <c r="N7" s="429"/>
      <c r="O7" s="202" t="s">
        <v>503</v>
      </c>
      <c r="P7" s="180" t="s">
        <v>740</v>
      </c>
      <c r="Q7" s="180" t="s">
        <v>500</v>
      </c>
      <c r="R7" s="181" t="s">
        <v>842</v>
      </c>
      <c r="S7" s="181" t="s">
        <v>672</v>
      </c>
      <c r="T7" s="180" t="s">
        <v>676</v>
      </c>
      <c r="U7" s="191" t="s">
        <v>675</v>
      </c>
      <c r="V7" s="180" t="s">
        <v>678</v>
      </c>
      <c r="W7" s="191" t="s">
        <v>680</v>
      </c>
      <c r="X7" s="180" t="s">
        <v>682</v>
      </c>
      <c r="Y7" s="216"/>
      <c r="Z7" s="180" t="s">
        <v>685</v>
      </c>
      <c r="AA7" s="180" t="s">
        <v>686</v>
      </c>
      <c r="AB7" s="180" t="s">
        <v>688</v>
      </c>
      <c r="AC7" s="184" t="s">
        <v>691</v>
      </c>
      <c r="AD7" s="184" t="s">
        <v>694</v>
      </c>
      <c r="AE7" s="182" t="s">
        <v>695</v>
      </c>
      <c r="AF7" s="183" t="s">
        <v>696</v>
      </c>
      <c r="AG7" s="180" t="s">
        <v>697</v>
      </c>
      <c r="AH7" s="395"/>
      <c r="AI7" s="395"/>
      <c r="AJ7" s="180" t="s">
        <v>901</v>
      </c>
      <c r="AK7" s="183" t="s">
        <v>700</v>
      </c>
      <c r="AL7" s="218"/>
      <c r="AM7" s="183" t="s">
        <v>701</v>
      </c>
      <c r="AN7" s="180" t="s">
        <v>702</v>
      </c>
      <c r="AO7" s="399"/>
      <c r="AP7" s="421"/>
      <c r="AQ7" s="180" t="s">
        <v>903</v>
      </c>
      <c r="AR7" s="183" t="s">
        <v>705</v>
      </c>
      <c r="AS7" s="218"/>
      <c r="AT7" s="183" t="s">
        <v>706</v>
      </c>
      <c r="AU7" s="183" t="s">
        <v>905</v>
      </c>
      <c r="AV7" s="389"/>
      <c r="AW7" s="408"/>
      <c r="AX7" s="389"/>
      <c r="AY7" s="382"/>
      <c r="AZ7" s="383"/>
      <c r="BA7" s="383"/>
      <c r="BB7" s="383"/>
      <c r="BC7" s="383"/>
      <c r="BD7" s="383"/>
      <c r="BE7" s="383"/>
      <c r="BF7" s="384"/>
      <c r="BG7" s="393"/>
      <c r="BH7" s="89"/>
    </row>
    <row r="8" spans="1:64" s="76" customFormat="1" ht="106.5" customHeight="1" thickBot="1" x14ac:dyDescent="0.25">
      <c r="A8" s="378"/>
      <c r="B8" s="378"/>
      <c r="C8" s="378"/>
      <c r="D8" s="442"/>
      <c r="E8" s="418"/>
      <c r="F8" s="197" t="s">
        <v>671</v>
      </c>
      <c r="G8" s="198" t="s">
        <v>505</v>
      </c>
      <c r="H8" s="394"/>
      <c r="I8" s="406"/>
      <c r="J8" s="404"/>
      <c r="K8" s="404"/>
      <c r="L8" s="404"/>
      <c r="M8" s="398"/>
      <c r="N8" s="430"/>
      <c r="O8" s="258" t="s">
        <v>504</v>
      </c>
      <c r="P8" s="259" t="s">
        <v>740</v>
      </c>
      <c r="Q8" s="260" t="s">
        <v>501</v>
      </c>
      <c r="R8" s="261" t="s">
        <v>825</v>
      </c>
      <c r="S8" s="261" t="s">
        <v>826</v>
      </c>
      <c r="T8" s="260" t="s">
        <v>673</v>
      </c>
      <c r="U8" s="192" t="s">
        <v>674</v>
      </c>
      <c r="V8" s="260" t="s">
        <v>678</v>
      </c>
      <c r="W8" s="192" t="s">
        <v>681</v>
      </c>
      <c r="X8" s="260" t="s">
        <v>683</v>
      </c>
      <c r="Y8" s="216"/>
      <c r="Z8" s="260" t="s">
        <v>685</v>
      </c>
      <c r="AA8" s="260" t="s">
        <v>686</v>
      </c>
      <c r="AB8" s="260" t="s">
        <v>689</v>
      </c>
      <c r="AC8" s="184" t="s">
        <v>692</v>
      </c>
      <c r="AD8" s="184" t="s">
        <v>694</v>
      </c>
      <c r="AE8" s="399"/>
      <c r="AF8" s="400"/>
      <c r="AG8" s="395"/>
      <c r="AH8" s="395"/>
      <c r="AI8" s="395"/>
      <c r="AJ8" s="395"/>
      <c r="AK8" s="401"/>
      <c r="AL8" s="260" t="s">
        <v>902</v>
      </c>
      <c r="AM8" s="183" t="s">
        <v>701</v>
      </c>
      <c r="AN8" s="399"/>
      <c r="AO8" s="395"/>
      <c r="AP8" s="395"/>
      <c r="AQ8" s="395"/>
      <c r="AR8" s="401"/>
      <c r="AS8" s="260" t="s">
        <v>904</v>
      </c>
      <c r="AT8" s="183" t="s">
        <v>706</v>
      </c>
      <c r="AU8" s="183" t="s">
        <v>905</v>
      </c>
      <c r="AV8" s="344"/>
      <c r="AW8" s="409"/>
      <c r="AX8" s="344"/>
      <c r="AY8" s="186" t="s">
        <v>394</v>
      </c>
      <c r="AZ8" s="187" t="s">
        <v>395</v>
      </c>
      <c r="BA8" s="187" t="s">
        <v>396</v>
      </c>
      <c r="BB8" s="187" t="s">
        <v>397</v>
      </c>
      <c r="BC8" s="188" t="s">
        <v>398</v>
      </c>
      <c r="BD8" s="188" t="s">
        <v>399</v>
      </c>
      <c r="BE8" s="189" t="s">
        <v>400</v>
      </c>
      <c r="BF8" s="190" t="s">
        <v>401</v>
      </c>
      <c r="BG8" s="394"/>
      <c r="BH8" s="89"/>
      <c r="BJ8" s="77" t="s">
        <v>540</v>
      </c>
    </row>
    <row r="9" spans="1:64" ht="25.5" customHeight="1" thickBot="1" x14ac:dyDescent="0.25">
      <c r="A9" s="171" t="str">
        <f>IF('Charity details'!A9="","",'Charity details'!A9)</f>
        <v/>
      </c>
      <c r="B9" s="171" t="str">
        <f>IF('Charity details'!B9="",IF(A9="","","Complete Sec.A"),'Charity details'!B9)</f>
        <v/>
      </c>
      <c r="C9" s="273" t="str">
        <f>IF('Charity details'!AB9="",IF(A9="","","Complete Sec.A"),'Charity details'!AB9)</f>
        <v/>
      </c>
      <c r="D9" s="271" t="str">
        <f>IF('Charity details'!AI9="",IF(B9="","","Complete Sec.A"),'Charity details'!AI9)</f>
        <v/>
      </c>
      <c r="E9" s="8"/>
      <c r="F9" s="105"/>
      <c r="G9" s="105"/>
      <c r="H9" s="8"/>
      <c r="I9" s="8"/>
      <c r="J9" s="8"/>
      <c r="K9" s="8"/>
      <c r="L9" s="8"/>
      <c r="M9" s="8"/>
      <c r="N9" s="110"/>
      <c r="O9" s="275" t="str">
        <f>IF('Charity details'!AB9="",IF(A9="","","Complete Sec.A"),'Charity details'!AB9)</f>
        <v/>
      </c>
      <c r="P9" s="8"/>
      <c r="Q9" s="8"/>
      <c r="R9" s="8"/>
      <c r="S9" s="8"/>
      <c r="T9" s="8"/>
      <c r="U9" s="117">
        <f>SUM(P9:T9)</f>
        <v>0</v>
      </c>
      <c r="V9" s="110"/>
      <c r="W9" s="117">
        <f>SUM(U9:V9)</f>
        <v>0</v>
      </c>
      <c r="X9" s="8"/>
      <c r="Y9" s="8"/>
      <c r="Z9" s="8"/>
      <c r="AA9" s="8"/>
      <c r="AB9" s="110"/>
      <c r="AC9" s="117">
        <f>SUM(X9:AB9)</f>
        <v>0</v>
      </c>
      <c r="AD9" s="117">
        <f>W9-AC9</f>
        <v>0</v>
      </c>
      <c r="AE9" s="110"/>
      <c r="AF9" s="118">
        <f>SUM(AD9:AE9)</f>
        <v>0</v>
      </c>
      <c r="AG9" s="8"/>
      <c r="AH9" s="8"/>
      <c r="AI9" s="8"/>
      <c r="AJ9" s="110"/>
      <c r="AK9" s="117">
        <f>SUM(AH9:AJ9)</f>
        <v>0</v>
      </c>
      <c r="AL9" s="111"/>
      <c r="AM9" s="117">
        <f>AG9+AK9+AL9</f>
        <v>0</v>
      </c>
      <c r="AN9" s="8"/>
      <c r="AO9" s="8"/>
      <c r="AP9" s="8"/>
      <c r="AQ9" s="110"/>
      <c r="AR9" s="117">
        <f>SUM(AO9:AQ9)</f>
        <v>0</v>
      </c>
      <c r="AS9" s="111"/>
      <c r="AT9" s="117">
        <f>AN9+AR9+AS9</f>
        <v>0</v>
      </c>
      <c r="AU9" s="117">
        <f>AM9-AT9</f>
        <v>0</v>
      </c>
      <c r="AV9" s="8"/>
      <c r="AW9" s="8"/>
      <c r="AX9" s="10"/>
      <c r="AY9" s="8"/>
      <c r="AZ9" s="21"/>
      <c r="BA9" s="21"/>
      <c r="BB9" s="21"/>
      <c r="BC9" s="21"/>
      <c r="BD9" s="21"/>
      <c r="BE9" s="21"/>
      <c r="BF9" s="22"/>
      <c r="BG9" s="23"/>
      <c r="BH9" s="89"/>
      <c r="BJ9" s="55" t="str">
        <f>'Charity details'!AI9</f>
        <v/>
      </c>
    </row>
    <row r="10" spans="1:64" ht="25.5" customHeight="1" thickBot="1" x14ac:dyDescent="0.25">
      <c r="A10" s="117" t="str">
        <f>IF('Charity details'!A10="","",'Charity details'!A10)</f>
        <v/>
      </c>
      <c r="B10" s="117" t="str">
        <f>IF('Charity details'!B10="",IF(A10="","","Complete Sec.A"),'Charity details'!B10)</f>
        <v/>
      </c>
      <c r="C10" s="274" t="str">
        <f>IF('Charity details'!AB10="",IF(A10="","","Complete Sec.A"),'Charity details'!AB10)</f>
        <v/>
      </c>
      <c r="D10" s="271" t="str">
        <f>IF('Charity details'!AI10="",IF(B10="","","Complete Sec.A"),'Charity details'!AI10)</f>
        <v/>
      </c>
      <c r="E10" s="8"/>
      <c r="F10" s="105"/>
      <c r="G10" s="105"/>
      <c r="H10" s="8"/>
      <c r="I10" s="8"/>
      <c r="J10" s="8"/>
      <c r="K10" s="8"/>
      <c r="L10" s="8"/>
      <c r="M10" s="8"/>
      <c r="N10" s="110"/>
      <c r="O10" s="276" t="str">
        <f>IF('Charity details'!AB10="",IF(A10="","","Complete Sec.A"),'Charity details'!AB10)</f>
        <v/>
      </c>
      <c r="P10" s="8"/>
      <c r="Q10" s="8"/>
      <c r="R10" s="8"/>
      <c r="S10" s="8"/>
      <c r="T10" s="8"/>
      <c r="U10" s="117">
        <f>SUM(P10:T10)</f>
        <v>0</v>
      </c>
      <c r="V10" s="110"/>
      <c r="W10" s="117">
        <f>SUM(U10:V10)</f>
        <v>0</v>
      </c>
      <c r="X10" s="8"/>
      <c r="Y10" s="8"/>
      <c r="Z10" s="8"/>
      <c r="AA10" s="8"/>
      <c r="AB10" s="110"/>
      <c r="AC10" s="117">
        <f>SUM(X10:AB10)</f>
        <v>0</v>
      </c>
      <c r="AD10" s="117">
        <f>W10-AC10</f>
        <v>0</v>
      </c>
      <c r="AE10" s="110"/>
      <c r="AF10" s="118">
        <f>SUM(AD10:AE10)</f>
        <v>0</v>
      </c>
      <c r="AG10" s="8"/>
      <c r="AH10" s="8"/>
      <c r="AI10" s="8"/>
      <c r="AJ10" s="110"/>
      <c r="AK10" s="117">
        <f>SUM(AH10:AJ10)</f>
        <v>0</v>
      </c>
      <c r="AL10" s="111"/>
      <c r="AM10" s="117">
        <f>AG10+AK10+AL10</f>
        <v>0</v>
      </c>
      <c r="AN10" s="8"/>
      <c r="AO10" s="8"/>
      <c r="AP10" s="8"/>
      <c r="AQ10" s="110"/>
      <c r="AR10" s="117">
        <f>SUM(AO10:AQ10)</f>
        <v>0</v>
      </c>
      <c r="AS10" s="111"/>
      <c r="AT10" s="117">
        <f>AN10+AR10+AS10</f>
        <v>0</v>
      </c>
      <c r="AU10" s="117">
        <f>AM10-AT10</f>
        <v>0</v>
      </c>
      <c r="AV10" s="8"/>
      <c r="AW10" s="8"/>
      <c r="AX10" s="10"/>
      <c r="AY10" s="8"/>
      <c r="AZ10" s="21"/>
      <c r="BA10" s="21"/>
      <c r="BB10" s="21"/>
      <c r="BC10" s="21"/>
      <c r="BD10" s="21"/>
      <c r="BE10" s="21"/>
      <c r="BF10" s="22"/>
      <c r="BG10" s="23"/>
      <c r="BH10" s="89"/>
      <c r="BJ10" s="55" t="str">
        <f>'Charity details'!AI10</f>
        <v/>
      </c>
    </row>
    <row r="11" spans="1:64" ht="25.5" customHeight="1" thickBot="1" x14ac:dyDescent="0.25">
      <c r="A11" s="117" t="str">
        <f>IF('Charity details'!A11="","",'Charity details'!A11)</f>
        <v/>
      </c>
      <c r="B11" s="117" t="str">
        <f>IF('Charity details'!B11="",IF(A11="","","Complete Sec.A"),'Charity details'!B11)</f>
        <v/>
      </c>
      <c r="C11" s="274" t="str">
        <f>IF('Charity details'!AB11="",IF(A11="","","Complete Sec.A"),'Charity details'!AB11)</f>
        <v/>
      </c>
      <c r="D11" s="271" t="str">
        <f>IF('Charity details'!AI11="",IF(B11="","","Complete Sec.A"),'Charity details'!AI11)</f>
        <v/>
      </c>
      <c r="E11" s="8"/>
      <c r="F11" s="105"/>
      <c r="G11" s="105"/>
      <c r="H11" s="8"/>
      <c r="I11" s="8"/>
      <c r="J11" s="8"/>
      <c r="K11" s="8"/>
      <c r="L11" s="8"/>
      <c r="M11" s="8"/>
      <c r="N11" s="110"/>
      <c r="O11" s="276" t="str">
        <f>IF('Charity details'!AB11="",IF(A11="","","Complete Sec.A"),'Charity details'!AB11)</f>
        <v/>
      </c>
      <c r="P11" s="8"/>
      <c r="Q11" s="8"/>
      <c r="R11" s="8"/>
      <c r="S11" s="8"/>
      <c r="T11" s="8"/>
      <c r="U11" s="117">
        <f>SUM(P11:T11)</f>
        <v>0</v>
      </c>
      <c r="V11" s="110"/>
      <c r="W11" s="117">
        <f>SUM(U11:V11)</f>
        <v>0</v>
      </c>
      <c r="X11" s="8"/>
      <c r="Y11" s="8"/>
      <c r="Z11" s="8"/>
      <c r="AA11" s="8"/>
      <c r="AB11" s="110"/>
      <c r="AC11" s="117">
        <f>SUM(X11:AB11)</f>
        <v>0</v>
      </c>
      <c r="AD11" s="117">
        <f>W11-AC11</f>
        <v>0</v>
      </c>
      <c r="AE11" s="110"/>
      <c r="AF11" s="118">
        <f>SUM(AD11:AE11)</f>
        <v>0</v>
      </c>
      <c r="AG11" s="8"/>
      <c r="AH11" s="8"/>
      <c r="AI11" s="8"/>
      <c r="AJ11" s="110"/>
      <c r="AK11" s="117">
        <f>SUM(AH11:AJ11)</f>
        <v>0</v>
      </c>
      <c r="AL11" s="111"/>
      <c r="AM11" s="117">
        <f>AG11+AK11+AL11</f>
        <v>0</v>
      </c>
      <c r="AN11" s="8"/>
      <c r="AO11" s="8"/>
      <c r="AP11" s="8"/>
      <c r="AQ11" s="110"/>
      <c r="AR11" s="117">
        <f>SUM(AO11:AQ11)</f>
        <v>0</v>
      </c>
      <c r="AS11" s="111"/>
      <c r="AT11" s="117">
        <f>AN11+AR11+AS11</f>
        <v>0</v>
      </c>
      <c r="AU11" s="117">
        <f>AM11-AT11</f>
        <v>0</v>
      </c>
      <c r="AV11" s="8"/>
      <c r="AW11" s="8"/>
      <c r="AX11" s="10"/>
      <c r="AY11" s="8"/>
      <c r="AZ11" s="21"/>
      <c r="BA11" s="21"/>
      <c r="BB11" s="21"/>
      <c r="BC11" s="21"/>
      <c r="BD11" s="21"/>
      <c r="BE11" s="21"/>
      <c r="BF11" s="22"/>
      <c r="BG11" s="23"/>
      <c r="BH11" s="89"/>
      <c r="BJ11" s="55" t="str">
        <f>'Charity details'!AI11</f>
        <v/>
      </c>
    </row>
    <row r="12" spans="1:64" ht="25.5" customHeight="1" thickBot="1" x14ac:dyDescent="0.25">
      <c r="A12" s="117" t="str">
        <f>IF('Charity details'!A12="","",'Charity details'!A12)</f>
        <v/>
      </c>
      <c r="B12" s="117" t="str">
        <f>IF('Charity details'!B12="",IF(A12="","","Complete Sec.A"),'Charity details'!B12)</f>
        <v/>
      </c>
      <c r="C12" s="274" t="str">
        <f>IF('Charity details'!AB12="",IF(A12="","","Complete Sec.A"),'Charity details'!AB12)</f>
        <v/>
      </c>
      <c r="D12" s="271" t="str">
        <f>IF('Charity details'!AI12="",IF(B12="","","Complete Sec.A"),'Charity details'!AI12)</f>
        <v/>
      </c>
      <c r="E12" s="8"/>
      <c r="F12" s="105"/>
      <c r="G12" s="105"/>
      <c r="H12" s="8"/>
      <c r="I12" s="8"/>
      <c r="J12" s="8"/>
      <c r="K12" s="8"/>
      <c r="L12" s="8"/>
      <c r="M12" s="8"/>
      <c r="N12" s="110"/>
      <c r="O12" s="276" t="str">
        <f>IF('Charity details'!AB12="",IF(A12="","","Complete Sec.A"),'Charity details'!AB12)</f>
        <v/>
      </c>
      <c r="P12" s="8"/>
      <c r="Q12" s="8"/>
      <c r="R12" s="8"/>
      <c r="S12" s="8"/>
      <c r="T12" s="8"/>
      <c r="U12" s="117">
        <f>SUM(P12:T12)</f>
        <v>0</v>
      </c>
      <c r="V12" s="110"/>
      <c r="W12" s="117">
        <f>SUM(U12:V12)</f>
        <v>0</v>
      </c>
      <c r="X12" s="8"/>
      <c r="Y12" s="8"/>
      <c r="Z12" s="8"/>
      <c r="AA12" s="8"/>
      <c r="AB12" s="262"/>
      <c r="AC12" s="117">
        <f>SUM(X12:AB12)</f>
        <v>0</v>
      </c>
      <c r="AD12" s="117">
        <f>W12-AC12</f>
        <v>0</v>
      </c>
      <c r="AE12" s="110"/>
      <c r="AF12" s="118">
        <f>SUM(AD12:AE12)</f>
        <v>0</v>
      </c>
      <c r="AG12" s="8"/>
      <c r="AH12" s="8"/>
      <c r="AI12" s="8"/>
      <c r="AJ12" s="110"/>
      <c r="AK12" s="117">
        <f>SUM(AH12:AJ12)</f>
        <v>0</v>
      </c>
      <c r="AL12" s="111"/>
      <c r="AM12" s="117">
        <f>AG12+AK12+AL12</f>
        <v>0</v>
      </c>
      <c r="AN12" s="8"/>
      <c r="AO12" s="8"/>
      <c r="AP12" s="8"/>
      <c r="AQ12" s="110"/>
      <c r="AR12" s="117">
        <f>SUM(AO12:AQ12)</f>
        <v>0</v>
      </c>
      <c r="AS12" s="111"/>
      <c r="AT12" s="117">
        <f>AN12+AR12+AS12</f>
        <v>0</v>
      </c>
      <c r="AU12" s="117">
        <f>AM12-AT12</f>
        <v>0</v>
      </c>
      <c r="AV12" s="8"/>
      <c r="AW12" s="8"/>
      <c r="AX12" s="10"/>
      <c r="AY12" s="8"/>
      <c r="AZ12" s="21"/>
      <c r="BA12" s="21"/>
      <c r="BB12" s="21"/>
      <c r="BC12" s="21"/>
      <c r="BD12" s="21"/>
      <c r="BE12" s="21"/>
      <c r="BF12" s="22"/>
      <c r="BG12" s="23"/>
      <c r="BH12" s="89"/>
      <c r="BJ12" s="55" t="str">
        <f>'Charity details'!AI12</f>
        <v/>
      </c>
    </row>
    <row r="13" spans="1:64" ht="25.5" customHeight="1" thickBot="1" x14ac:dyDescent="0.25">
      <c r="A13" s="117" t="str">
        <f>IF('Charity details'!A13="","",'Charity details'!A13)</f>
        <v/>
      </c>
      <c r="B13" s="117" t="str">
        <f>IF('Charity details'!B13="",IF(A13="","","Complete Sec.A"),'Charity details'!B13)</f>
        <v/>
      </c>
      <c r="C13" s="274" t="str">
        <f>IF('Charity details'!AB13="",IF(A13="","","Complete Sec.A"),'Charity details'!AB13)</f>
        <v/>
      </c>
      <c r="D13" s="271" t="str">
        <f>IF('Charity details'!AI13="",IF(B13="","","Complete Sec.A"),'Charity details'!AI13)</f>
        <v/>
      </c>
      <c r="E13" s="8"/>
      <c r="F13" s="105"/>
      <c r="G13" s="105"/>
      <c r="H13" s="8"/>
      <c r="I13" s="8"/>
      <c r="J13" s="8"/>
      <c r="K13" s="8"/>
      <c r="L13" s="8"/>
      <c r="M13" s="8"/>
      <c r="N13" s="110"/>
      <c r="O13" s="276" t="str">
        <f>IF('Charity details'!AB13="",IF(A13="","","Complete Sec.A"),'Charity details'!AB13)</f>
        <v/>
      </c>
      <c r="P13" s="8"/>
      <c r="Q13" s="8"/>
      <c r="R13" s="8"/>
      <c r="S13" s="8"/>
      <c r="T13" s="8"/>
      <c r="U13" s="117">
        <f t="shared" ref="U13:U73" si="0">SUM(P13:T13)</f>
        <v>0</v>
      </c>
      <c r="V13" s="110"/>
      <c r="W13" s="117">
        <f t="shared" ref="W13:W72" si="1">SUM(U13:V13)</f>
        <v>0</v>
      </c>
      <c r="X13" s="8"/>
      <c r="Y13" s="8"/>
      <c r="Z13" s="8"/>
      <c r="AA13" s="8"/>
      <c r="AB13" s="110"/>
      <c r="AC13" s="117">
        <f t="shared" ref="AC13:AC73" si="2">SUM(X13:AB13)</f>
        <v>0</v>
      </c>
      <c r="AD13" s="117">
        <f t="shared" ref="AD13:AD73" si="3">W13-AC13</f>
        <v>0</v>
      </c>
      <c r="AE13" s="110"/>
      <c r="AF13" s="118">
        <f t="shared" ref="AF13:AF73" si="4">SUM(AD13:AE13)</f>
        <v>0</v>
      </c>
      <c r="AG13" s="8"/>
      <c r="AH13" s="8"/>
      <c r="AI13" s="8"/>
      <c r="AJ13" s="110"/>
      <c r="AK13" s="117">
        <f t="shared" ref="AK13:AK73" si="5">SUM(AH13:AJ13)</f>
        <v>0</v>
      </c>
      <c r="AL13" s="111"/>
      <c r="AM13" s="117">
        <f t="shared" ref="AM13:AM73" si="6">AG13+AK13+AL13</f>
        <v>0</v>
      </c>
      <c r="AN13" s="8"/>
      <c r="AO13" s="8"/>
      <c r="AP13" s="8"/>
      <c r="AQ13" s="110"/>
      <c r="AR13" s="117">
        <f t="shared" ref="AR13:AR73" si="7">SUM(AO13:AQ13)</f>
        <v>0</v>
      </c>
      <c r="AS13" s="111"/>
      <c r="AT13" s="117">
        <f t="shared" ref="AT13:AT73" si="8">AN13+AR13+AS13</f>
        <v>0</v>
      </c>
      <c r="AU13" s="117">
        <f t="shared" ref="AU13:AU73" si="9">AM13-AT13</f>
        <v>0</v>
      </c>
      <c r="AV13" s="8"/>
      <c r="AW13" s="8"/>
      <c r="AX13" s="10"/>
      <c r="AY13" s="8"/>
      <c r="AZ13" s="21"/>
      <c r="BA13" s="21"/>
      <c r="BB13" s="21"/>
      <c r="BC13" s="21"/>
      <c r="BD13" s="21"/>
      <c r="BE13" s="21"/>
      <c r="BF13" s="22"/>
      <c r="BG13" s="23"/>
      <c r="BH13" s="89"/>
      <c r="BJ13" s="55" t="str">
        <f>'Charity details'!AI13</f>
        <v/>
      </c>
    </row>
    <row r="14" spans="1:64" ht="25.5" customHeight="1" thickBot="1" x14ac:dyDescent="0.25">
      <c r="A14" s="117" t="str">
        <f>IF('Charity details'!A14="","",'Charity details'!A14)</f>
        <v/>
      </c>
      <c r="B14" s="117" t="str">
        <f>IF('Charity details'!B14="",IF(A14="","","Complete Sec.A"),'Charity details'!B14)</f>
        <v/>
      </c>
      <c r="C14" s="274" t="str">
        <f>IF('Charity details'!AB14="",IF(A14="","","Complete Sec.A"),'Charity details'!AB14)</f>
        <v/>
      </c>
      <c r="D14" s="271" t="str">
        <f>IF('Charity details'!AI14="",IF(B14="","","Complete Sec.A"),'Charity details'!AI14)</f>
        <v/>
      </c>
      <c r="E14" s="8"/>
      <c r="F14" s="105"/>
      <c r="G14" s="105"/>
      <c r="H14" s="8"/>
      <c r="I14" s="8"/>
      <c r="J14" s="8"/>
      <c r="K14" s="8"/>
      <c r="L14" s="8"/>
      <c r="M14" s="8"/>
      <c r="N14" s="110"/>
      <c r="O14" s="276" t="str">
        <f>IF('Charity details'!AB14="",IF(A14="","","Complete Sec.A"),'Charity details'!AB14)</f>
        <v/>
      </c>
      <c r="P14" s="8"/>
      <c r="Q14" s="8"/>
      <c r="R14" s="8"/>
      <c r="S14" s="8"/>
      <c r="T14" s="8"/>
      <c r="U14" s="117">
        <f t="shared" si="0"/>
        <v>0</v>
      </c>
      <c r="V14" s="110"/>
      <c r="W14" s="117">
        <f t="shared" si="1"/>
        <v>0</v>
      </c>
      <c r="X14" s="8"/>
      <c r="Y14" s="8"/>
      <c r="Z14" s="8"/>
      <c r="AA14" s="8"/>
      <c r="AB14" s="110"/>
      <c r="AC14" s="117">
        <f t="shared" si="2"/>
        <v>0</v>
      </c>
      <c r="AD14" s="117">
        <f t="shared" si="3"/>
        <v>0</v>
      </c>
      <c r="AE14" s="110"/>
      <c r="AF14" s="118">
        <f t="shared" si="4"/>
        <v>0</v>
      </c>
      <c r="AG14" s="8"/>
      <c r="AH14" s="8"/>
      <c r="AI14" s="8"/>
      <c r="AJ14" s="110"/>
      <c r="AK14" s="117">
        <f t="shared" si="5"/>
        <v>0</v>
      </c>
      <c r="AL14" s="111"/>
      <c r="AM14" s="117">
        <f t="shared" si="6"/>
        <v>0</v>
      </c>
      <c r="AN14" s="8"/>
      <c r="AO14" s="8"/>
      <c r="AP14" s="8"/>
      <c r="AQ14" s="110"/>
      <c r="AR14" s="117">
        <f t="shared" si="7"/>
        <v>0</v>
      </c>
      <c r="AS14" s="111"/>
      <c r="AT14" s="117">
        <f t="shared" si="8"/>
        <v>0</v>
      </c>
      <c r="AU14" s="117">
        <f t="shared" si="9"/>
        <v>0</v>
      </c>
      <c r="AV14" s="8"/>
      <c r="AW14" s="8"/>
      <c r="AX14" s="10"/>
      <c r="AY14" s="8"/>
      <c r="AZ14" s="21"/>
      <c r="BA14" s="21"/>
      <c r="BB14" s="21"/>
      <c r="BC14" s="21"/>
      <c r="BD14" s="21"/>
      <c r="BE14" s="21"/>
      <c r="BF14" s="22"/>
      <c r="BG14" s="23"/>
      <c r="BH14" s="89"/>
      <c r="BJ14" s="55" t="str">
        <f>'Charity details'!AI14</f>
        <v/>
      </c>
    </row>
    <row r="15" spans="1:64" ht="25.5" customHeight="1" thickBot="1" x14ac:dyDescent="0.25">
      <c r="A15" s="117" t="str">
        <f>IF('Charity details'!A15="","",'Charity details'!A15)</f>
        <v/>
      </c>
      <c r="B15" s="117" t="str">
        <f>IF('Charity details'!B15="",IF(A15="","","Complete Sec.A"),'Charity details'!B15)</f>
        <v/>
      </c>
      <c r="C15" s="274" t="str">
        <f>IF('Charity details'!AB15="",IF(A15="","","Complete Sec.A"),'Charity details'!AB15)</f>
        <v/>
      </c>
      <c r="D15" s="271" t="str">
        <f>IF('Charity details'!AI15="",IF(B15="","","Complete Sec.A"),'Charity details'!AI15)</f>
        <v/>
      </c>
      <c r="E15" s="8"/>
      <c r="F15" s="105"/>
      <c r="G15" s="105"/>
      <c r="H15" s="8"/>
      <c r="I15" s="8"/>
      <c r="J15" s="8"/>
      <c r="K15" s="8"/>
      <c r="L15" s="8"/>
      <c r="M15" s="8"/>
      <c r="N15" s="110"/>
      <c r="O15" s="276" t="str">
        <f>IF('Charity details'!AB15="",IF(A15="","","Complete Sec.A"),'Charity details'!AB15)</f>
        <v/>
      </c>
      <c r="P15" s="8"/>
      <c r="Q15" s="8"/>
      <c r="R15" s="8"/>
      <c r="S15" s="8"/>
      <c r="T15" s="8"/>
      <c r="U15" s="117">
        <f t="shared" si="0"/>
        <v>0</v>
      </c>
      <c r="V15" s="110"/>
      <c r="W15" s="117">
        <f t="shared" si="1"/>
        <v>0</v>
      </c>
      <c r="X15" s="8"/>
      <c r="Y15" s="8"/>
      <c r="Z15" s="8"/>
      <c r="AA15" s="8"/>
      <c r="AB15" s="110"/>
      <c r="AC15" s="117">
        <f t="shared" si="2"/>
        <v>0</v>
      </c>
      <c r="AD15" s="117">
        <f t="shared" si="3"/>
        <v>0</v>
      </c>
      <c r="AE15" s="110"/>
      <c r="AF15" s="118">
        <f t="shared" si="4"/>
        <v>0</v>
      </c>
      <c r="AG15" s="8"/>
      <c r="AH15" s="8"/>
      <c r="AI15" s="8"/>
      <c r="AJ15" s="110"/>
      <c r="AK15" s="117">
        <f t="shared" si="5"/>
        <v>0</v>
      </c>
      <c r="AL15" s="111"/>
      <c r="AM15" s="117">
        <f t="shared" si="6"/>
        <v>0</v>
      </c>
      <c r="AN15" s="8"/>
      <c r="AO15" s="8"/>
      <c r="AP15" s="8"/>
      <c r="AQ15" s="110"/>
      <c r="AR15" s="117">
        <f t="shared" si="7"/>
        <v>0</v>
      </c>
      <c r="AS15" s="111"/>
      <c r="AT15" s="117">
        <f t="shared" si="8"/>
        <v>0</v>
      </c>
      <c r="AU15" s="117">
        <f t="shared" si="9"/>
        <v>0</v>
      </c>
      <c r="AV15" s="8"/>
      <c r="AW15" s="8"/>
      <c r="AX15" s="10"/>
      <c r="AY15" s="8"/>
      <c r="AZ15" s="21"/>
      <c r="BA15" s="21"/>
      <c r="BB15" s="21"/>
      <c r="BC15" s="21"/>
      <c r="BD15" s="21"/>
      <c r="BE15" s="21"/>
      <c r="BF15" s="22"/>
      <c r="BG15" s="23"/>
      <c r="BH15" s="89"/>
      <c r="BJ15" s="55" t="str">
        <f>'Charity details'!AI15</f>
        <v/>
      </c>
    </row>
    <row r="16" spans="1:64" ht="25.5" customHeight="1" thickBot="1" x14ac:dyDescent="0.25">
      <c r="A16" s="117" t="str">
        <f>IF('Charity details'!A16="","",'Charity details'!A16)</f>
        <v/>
      </c>
      <c r="B16" s="117" t="str">
        <f>IF('Charity details'!B16="",IF(A16="","","Complete Sec.A"),'Charity details'!B16)</f>
        <v/>
      </c>
      <c r="C16" s="274" t="str">
        <f>IF('Charity details'!AB16="",IF(A16="","","Complete Sec.A"),'Charity details'!AB16)</f>
        <v/>
      </c>
      <c r="D16" s="271" t="str">
        <f>IF('Charity details'!AI16="",IF(B16="","","Complete Sec.A"),'Charity details'!AI16)</f>
        <v/>
      </c>
      <c r="E16" s="8"/>
      <c r="F16" s="105"/>
      <c r="G16" s="105"/>
      <c r="H16" s="8"/>
      <c r="I16" s="8"/>
      <c r="J16" s="8"/>
      <c r="K16" s="8"/>
      <c r="L16" s="8"/>
      <c r="M16" s="8"/>
      <c r="N16" s="110"/>
      <c r="O16" s="276" t="str">
        <f>IF('Charity details'!AB16="",IF(A16="","","Complete Sec.A"),'Charity details'!AB16)</f>
        <v/>
      </c>
      <c r="P16" s="8"/>
      <c r="Q16" s="8"/>
      <c r="R16" s="8"/>
      <c r="S16" s="8"/>
      <c r="T16" s="8"/>
      <c r="U16" s="117">
        <f t="shared" si="0"/>
        <v>0</v>
      </c>
      <c r="V16" s="110"/>
      <c r="W16" s="117">
        <f t="shared" si="1"/>
        <v>0</v>
      </c>
      <c r="X16" s="8"/>
      <c r="Y16" s="8"/>
      <c r="Z16" s="8"/>
      <c r="AA16" s="8"/>
      <c r="AB16" s="110"/>
      <c r="AC16" s="117">
        <f t="shared" si="2"/>
        <v>0</v>
      </c>
      <c r="AD16" s="117">
        <f t="shared" si="3"/>
        <v>0</v>
      </c>
      <c r="AE16" s="110"/>
      <c r="AF16" s="118">
        <f t="shared" si="4"/>
        <v>0</v>
      </c>
      <c r="AG16" s="8"/>
      <c r="AH16" s="8"/>
      <c r="AI16" s="8"/>
      <c r="AJ16" s="110"/>
      <c r="AK16" s="117">
        <f t="shared" si="5"/>
        <v>0</v>
      </c>
      <c r="AL16" s="111"/>
      <c r="AM16" s="117">
        <f t="shared" si="6"/>
        <v>0</v>
      </c>
      <c r="AN16" s="8"/>
      <c r="AO16" s="8"/>
      <c r="AP16" s="8"/>
      <c r="AQ16" s="110"/>
      <c r="AR16" s="117">
        <f t="shared" si="7"/>
        <v>0</v>
      </c>
      <c r="AS16" s="111"/>
      <c r="AT16" s="117">
        <f t="shared" si="8"/>
        <v>0</v>
      </c>
      <c r="AU16" s="117">
        <f t="shared" si="9"/>
        <v>0</v>
      </c>
      <c r="AV16" s="8"/>
      <c r="AW16" s="8"/>
      <c r="AX16" s="10"/>
      <c r="AY16" s="8"/>
      <c r="AZ16" s="21"/>
      <c r="BA16" s="21"/>
      <c r="BB16" s="21"/>
      <c r="BC16" s="21"/>
      <c r="BD16" s="21"/>
      <c r="BE16" s="21"/>
      <c r="BF16" s="22"/>
      <c r="BG16" s="23"/>
      <c r="BH16" s="89"/>
      <c r="BJ16" s="55" t="str">
        <f>'Charity details'!AI16</f>
        <v/>
      </c>
    </row>
    <row r="17" spans="1:62" ht="25.5" customHeight="1" thickBot="1" x14ac:dyDescent="0.25">
      <c r="A17" s="117" t="str">
        <f>IF('Charity details'!A17="","",'Charity details'!A17)</f>
        <v/>
      </c>
      <c r="B17" s="117" t="str">
        <f>IF('Charity details'!B17="",IF(A17="","","Complete Sec.A"),'Charity details'!B17)</f>
        <v/>
      </c>
      <c r="C17" s="274" t="str">
        <f>IF('Charity details'!AB17="",IF(A17="","","Complete Sec.A"),'Charity details'!AB17)</f>
        <v/>
      </c>
      <c r="D17" s="271" t="str">
        <f>IF('Charity details'!AI17="",IF(B17="","","Complete Sec.A"),'Charity details'!AI17)</f>
        <v/>
      </c>
      <c r="E17" s="8"/>
      <c r="F17" s="105"/>
      <c r="G17" s="105"/>
      <c r="H17" s="8"/>
      <c r="I17" s="8"/>
      <c r="J17" s="8"/>
      <c r="K17" s="8"/>
      <c r="L17" s="8"/>
      <c r="M17" s="8"/>
      <c r="N17" s="110"/>
      <c r="O17" s="276" t="str">
        <f>IF('Charity details'!AB17="",IF(A17="","","Complete Sec.A"),'Charity details'!AB17)</f>
        <v/>
      </c>
      <c r="P17" s="8"/>
      <c r="Q17" s="8"/>
      <c r="R17" s="8"/>
      <c r="S17" s="8"/>
      <c r="T17" s="8"/>
      <c r="U17" s="117">
        <f t="shared" si="0"/>
        <v>0</v>
      </c>
      <c r="V17" s="110"/>
      <c r="W17" s="117">
        <f t="shared" si="1"/>
        <v>0</v>
      </c>
      <c r="X17" s="8"/>
      <c r="Y17" s="8"/>
      <c r="Z17" s="8"/>
      <c r="AA17" s="8"/>
      <c r="AB17" s="110"/>
      <c r="AC17" s="117">
        <f t="shared" si="2"/>
        <v>0</v>
      </c>
      <c r="AD17" s="117">
        <f t="shared" si="3"/>
        <v>0</v>
      </c>
      <c r="AE17" s="110"/>
      <c r="AF17" s="118">
        <f t="shared" si="4"/>
        <v>0</v>
      </c>
      <c r="AG17" s="8"/>
      <c r="AH17" s="8"/>
      <c r="AI17" s="8"/>
      <c r="AJ17" s="110"/>
      <c r="AK17" s="117">
        <f t="shared" si="5"/>
        <v>0</v>
      </c>
      <c r="AL17" s="111"/>
      <c r="AM17" s="117">
        <f t="shared" si="6"/>
        <v>0</v>
      </c>
      <c r="AN17" s="8"/>
      <c r="AO17" s="8"/>
      <c r="AP17" s="8"/>
      <c r="AQ17" s="110"/>
      <c r="AR17" s="117">
        <f t="shared" si="7"/>
        <v>0</v>
      </c>
      <c r="AS17" s="111"/>
      <c r="AT17" s="117">
        <f t="shared" si="8"/>
        <v>0</v>
      </c>
      <c r="AU17" s="117">
        <f t="shared" si="9"/>
        <v>0</v>
      </c>
      <c r="AV17" s="8"/>
      <c r="AW17" s="8"/>
      <c r="AX17" s="10"/>
      <c r="AY17" s="8"/>
      <c r="AZ17" s="21"/>
      <c r="BA17" s="21"/>
      <c r="BB17" s="21"/>
      <c r="BC17" s="21"/>
      <c r="BD17" s="21"/>
      <c r="BE17" s="21"/>
      <c r="BF17" s="22"/>
      <c r="BG17" s="23"/>
      <c r="BH17" s="89"/>
      <c r="BJ17" s="55" t="str">
        <f>'Charity details'!AI17</f>
        <v/>
      </c>
    </row>
    <row r="18" spans="1:62" ht="25.5" customHeight="1" thickBot="1" x14ac:dyDescent="0.25">
      <c r="A18" s="117" t="str">
        <f>IF('Charity details'!A18="","",'Charity details'!A18)</f>
        <v/>
      </c>
      <c r="B18" s="117" t="str">
        <f>IF('Charity details'!B18="",IF(A18="","","Complete Sec.A"),'Charity details'!B18)</f>
        <v/>
      </c>
      <c r="C18" s="274" t="str">
        <f>IF('Charity details'!AB18="",IF(A18="","","Complete Sec.A"),'Charity details'!AB18)</f>
        <v/>
      </c>
      <c r="D18" s="271" t="str">
        <f>IF('Charity details'!AI18="",IF(B18="","","Complete Sec.A"),'Charity details'!AI18)</f>
        <v/>
      </c>
      <c r="E18" s="8"/>
      <c r="F18" s="105"/>
      <c r="G18" s="105"/>
      <c r="H18" s="8"/>
      <c r="I18" s="8"/>
      <c r="J18" s="8"/>
      <c r="K18" s="8"/>
      <c r="L18" s="8"/>
      <c r="M18" s="8"/>
      <c r="N18" s="110"/>
      <c r="O18" s="276" t="str">
        <f>IF('Charity details'!AB18="",IF(A18="","","Complete Sec.A"),'Charity details'!AB18)</f>
        <v/>
      </c>
      <c r="P18" s="8"/>
      <c r="Q18" s="8"/>
      <c r="R18" s="8"/>
      <c r="S18" s="8"/>
      <c r="T18" s="8"/>
      <c r="U18" s="117">
        <f t="shared" si="0"/>
        <v>0</v>
      </c>
      <c r="V18" s="110"/>
      <c r="W18" s="117">
        <f t="shared" si="1"/>
        <v>0</v>
      </c>
      <c r="X18" s="8"/>
      <c r="Y18" s="8"/>
      <c r="Z18" s="8"/>
      <c r="AA18" s="8"/>
      <c r="AB18" s="110"/>
      <c r="AC18" s="117">
        <f t="shared" si="2"/>
        <v>0</v>
      </c>
      <c r="AD18" s="117">
        <f t="shared" si="3"/>
        <v>0</v>
      </c>
      <c r="AE18" s="110"/>
      <c r="AF18" s="118">
        <f t="shared" si="4"/>
        <v>0</v>
      </c>
      <c r="AG18" s="8"/>
      <c r="AH18" s="8"/>
      <c r="AI18" s="8"/>
      <c r="AJ18" s="110"/>
      <c r="AK18" s="117">
        <f t="shared" si="5"/>
        <v>0</v>
      </c>
      <c r="AL18" s="111"/>
      <c r="AM18" s="117">
        <f t="shared" si="6"/>
        <v>0</v>
      </c>
      <c r="AN18" s="8"/>
      <c r="AO18" s="8"/>
      <c r="AP18" s="8"/>
      <c r="AQ18" s="110"/>
      <c r="AR18" s="117">
        <f t="shared" si="7"/>
        <v>0</v>
      </c>
      <c r="AS18" s="111"/>
      <c r="AT18" s="117">
        <f t="shared" si="8"/>
        <v>0</v>
      </c>
      <c r="AU18" s="117">
        <f t="shared" si="9"/>
        <v>0</v>
      </c>
      <c r="AV18" s="8"/>
      <c r="AW18" s="8"/>
      <c r="AX18" s="10"/>
      <c r="AY18" s="8"/>
      <c r="AZ18" s="21"/>
      <c r="BA18" s="21"/>
      <c r="BB18" s="21"/>
      <c r="BC18" s="21"/>
      <c r="BD18" s="21"/>
      <c r="BE18" s="21"/>
      <c r="BF18" s="22"/>
      <c r="BG18" s="23"/>
      <c r="BH18" s="89"/>
      <c r="BJ18" s="55" t="str">
        <f>'Charity details'!AI18</f>
        <v/>
      </c>
    </row>
    <row r="19" spans="1:62" ht="25.5" customHeight="1" thickBot="1" x14ac:dyDescent="0.25">
      <c r="A19" s="117" t="str">
        <f>IF('Charity details'!A19="","",'Charity details'!A19)</f>
        <v/>
      </c>
      <c r="B19" s="117" t="str">
        <f>IF('Charity details'!B19="",IF(A19="","","Complete Sec.A"),'Charity details'!B19)</f>
        <v/>
      </c>
      <c r="C19" s="274" t="str">
        <f>IF('Charity details'!AB19="",IF(A19="","","Complete Sec.A"),'Charity details'!AB19)</f>
        <v/>
      </c>
      <c r="D19" s="271" t="str">
        <f>IF('Charity details'!AI19="",IF(B19="","","Complete Sec.A"),'Charity details'!AI19)</f>
        <v/>
      </c>
      <c r="E19" s="8"/>
      <c r="F19" s="105"/>
      <c r="G19" s="105"/>
      <c r="H19" s="8"/>
      <c r="I19" s="8"/>
      <c r="J19" s="8"/>
      <c r="K19" s="8"/>
      <c r="L19" s="8"/>
      <c r="M19" s="8"/>
      <c r="N19" s="110"/>
      <c r="O19" s="276" t="str">
        <f>IF('Charity details'!AB19="",IF(A19="","","Complete Sec.A"),'Charity details'!AB19)</f>
        <v/>
      </c>
      <c r="P19" s="8"/>
      <c r="Q19" s="8"/>
      <c r="R19" s="8"/>
      <c r="S19" s="8"/>
      <c r="T19" s="8"/>
      <c r="U19" s="117">
        <f t="shared" si="0"/>
        <v>0</v>
      </c>
      <c r="V19" s="110"/>
      <c r="W19" s="117">
        <f t="shared" si="1"/>
        <v>0</v>
      </c>
      <c r="X19" s="8"/>
      <c r="Y19" s="8"/>
      <c r="Z19" s="8"/>
      <c r="AA19" s="8"/>
      <c r="AB19" s="110"/>
      <c r="AC19" s="117">
        <f t="shared" si="2"/>
        <v>0</v>
      </c>
      <c r="AD19" s="117">
        <f t="shared" si="3"/>
        <v>0</v>
      </c>
      <c r="AE19" s="110"/>
      <c r="AF19" s="118">
        <f t="shared" si="4"/>
        <v>0</v>
      </c>
      <c r="AG19" s="8"/>
      <c r="AH19" s="8"/>
      <c r="AI19" s="8"/>
      <c r="AJ19" s="110"/>
      <c r="AK19" s="117">
        <f t="shared" si="5"/>
        <v>0</v>
      </c>
      <c r="AL19" s="111"/>
      <c r="AM19" s="117">
        <f t="shared" si="6"/>
        <v>0</v>
      </c>
      <c r="AN19" s="8"/>
      <c r="AO19" s="8"/>
      <c r="AP19" s="8"/>
      <c r="AQ19" s="110"/>
      <c r="AR19" s="117">
        <f t="shared" si="7"/>
        <v>0</v>
      </c>
      <c r="AS19" s="111"/>
      <c r="AT19" s="117">
        <f t="shared" si="8"/>
        <v>0</v>
      </c>
      <c r="AU19" s="117">
        <f t="shared" si="9"/>
        <v>0</v>
      </c>
      <c r="AV19" s="8"/>
      <c r="AW19" s="8"/>
      <c r="AX19" s="10"/>
      <c r="AY19" s="8"/>
      <c r="AZ19" s="21"/>
      <c r="BA19" s="21"/>
      <c r="BB19" s="21"/>
      <c r="BC19" s="21"/>
      <c r="BD19" s="21"/>
      <c r="BE19" s="21"/>
      <c r="BF19" s="22"/>
      <c r="BG19" s="23"/>
      <c r="BH19" s="89"/>
      <c r="BJ19" s="55" t="str">
        <f>'Charity details'!AI19</f>
        <v/>
      </c>
    </row>
    <row r="20" spans="1:62" ht="25.5" customHeight="1" thickBot="1" x14ac:dyDescent="0.25">
      <c r="A20" s="117" t="str">
        <f>IF('Charity details'!A20="","",'Charity details'!A20)</f>
        <v/>
      </c>
      <c r="B20" s="117" t="str">
        <f>IF('Charity details'!B20="",IF(A20="","","Complete Sec.A"),'Charity details'!B20)</f>
        <v/>
      </c>
      <c r="C20" s="274" t="str">
        <f>IF('Charity details'!AB20="",IF(A20="","","Complete Sec.A"),'Charity details'!AB20)</f>
        <v/>
      </c>
      <c r="D20" s="271" t="str">
        <f>IF('Charity details'!AI20="",IF(B20="","","Complete Sec.A"),'Charity details'!AI20)</f>
        <v/>
      </c>
      <c r="E20" s="8"/>
      <c r="F20" s="105"/>
      <c r="G20" s="105"/>
      <c r="H20" s="8"/>
      <c r="I20" s="8"/>
      <c r="J20" s="8"/>
      <c r="K20" s="8"/>
      <c r="L20" s="8"/>
      <c r="M20" s="8"/>
      <c r="N20" s="110"/>
      <c r="O20" s="276" t="str">
        <f>IF('Charity details'!AB20="",IF(A20="","","Complete Sec.A"),'Charity details'!AB20)</f>
        <v/>
      </c>
      <c r="P20" s="8"/>
      <c r="Q20" s="8"/>
      <c r="R20" s="8"/>
      <c r="S20" s="8"/>
      <c r="T20" s="8"/>
      <c r="U20" s="117">
        <f t="shared" si="0"/>
        <v>0</v>
      </c>
      <c r="V20" s="110"/>
      <c r="W20" s="117">
        <f t="shared" si="1"/>
        <v>0</v>
      </c>
      <c r="X20" s="8"/>
      <c r="Y20" s="8"/>
      <c r="Z20" s="8"/>
      <c r="AA20" s="8"/>
      <c r="AB20" s="110"/>
      <c r="AC20" s="117">
        <f t="shared" si="2"/>
        <v>0</v>
      </c>
      <c r="AD20" s="117">
        <f t="shared" si="3"/>
        <v>0</v>
      </c>
      <c r="AE20" s="110"/>
      <c r="AF20" s="118">
        <f t="shared" si="4"/>
        <v>0</v>
      </c>
      <c r="AG20" s="8"/>
      <c r="AH20" s="8"/>
      <c r="AI20" s="8"/>
      <c r="AJ20" s="110"/>
      <c r="AK20" s="117">
        <f t="shared" si="5"/>
        <v>0</v>
      </c>
      <c r="AL20" s="111"/>
      <c r="AM20" s="117">
        <f t="shared" si="6"/>
        <v>0</v>
      </c>
      <c r="AN20" s="8"/>
      <c r="AO20" s="8"/>
      <c r="AP20" s="8"/>
      <c r="AQ20" s="110"/>
      <c r="AR20" s="117">
        <f t="shared" si="7"/>
        <v>0</v>
      </c>
      <c r="AS20" s="111"/>
      <c r="AT20" s="117">
        <f t="shared" si="8"/>
        <v>0</v>
      </c>
      <c r="AU20" s="117">
        <f t="shared" si="9"/>
        <v>0</v>
      </c>
      <c r="AV20" s="8"/>
      <c r="AW20" s="8"/>
      <c r="AX20" s="10"/>
      <c r="AY20" s="8"/>
      <c r="AZ20" s="21"/>
      <c r="BA20" s="21"/>
      <c r="BB20" s="21"/>
      <c r="BC20" s="21"/>
      <c r="BD20" s="21"/>
      <c r="BE20" s="21"/>
      <c r="BF20" s="22"/>
      <c r="BG20" s="23"/>
      <c r="BH20" s="89"/>
      <c r="BJ20" s="55" t="str">
        <f>'Charity details'!AI20</f>
        <v/>
      </c>
    </row>
    <row r="21" spans="1:62" ht="25.5" customHeight="1" thickBot="1" x14ac:dyDescent="0.25">
      <c r="A21" s="117" t="str">
        <f>IF('Charity details'!A21="","",'Charity details'!A21)</f>
        <v/>
      </c>
      <c r="B21" s="117" t="str">
        <f>IF('Charity details'!B21="",IF(A21="","","Complete Sec.A"),'Charity details'!B21)</f>
        <v/>
      </c>
      <c r="C21" s="274" t="str">
        <f>IF('Charity details'!AB21="",IF(A21="","","Complete Sec.A"),'Charity details'!AB21)</f>
        <v/>
      </c>
      <c r="D21" s="271" t="str">
        <f>IF('Charity details'!AI21="",IF(B21="","","Complete Sec.A"),'Charity details'!AI21)</f>
        <v/>
      </c>
      <c r="E21" s="8"/>
      <c r="F21" s="105"/>
      <c r="G21" s="105"/>
      <c r="H21" s="8"/>
      <c r="I21" s="8"/>
      <c r="J21" s="8"/>
      <c r="K21" s="8"/>
      <c r="L21" s="8"/>
      <c r="M21" s="8"/>
      <c r="N21" s="110"/>
      <c r="O21" s="276" t="str">
        <f>IF('Charity details'!AB21="",IF(A21="","","Complete Sec.A"),'Charity details'!AB21)</f>
        <v/>
      </c>
      <c r="P21" s="8"/>
      <c r="Q21" s="8"/>
      <c r="R21" s="8"/>
      <c r="S21" s="8"/>
      <c r="T21" s="8"/>
      <c r="U21" s="117">
        <f t="shared" si="0"/>
        <v>0</v>
      </c>
      <c r="V21" s="110"/>
      <c r="W21" s="117">
        <f t="shared" si="1"/>
        <v>0</v>
      </c>
      <c r="X21" s="8"/>
      <c r="Y21" s="8"/>
      <c r="Z21" s="8"/>
      <c r="AA21" s="8"/>
      <c r="AB21" s="110"/>
      <c r="AC21" s="117">
        <f t="shared" si="2"/>
        <v>0</v>
      </c>
      <c r="AD21" s="117">
        <f t="shared" si="3"/>
        <v>0</v>
      </c>
      <c r="AE21" s="110"/>
      <c r="AF21" s="118">
        <f t="shared" si="4"/>
        <v>0</v>
      </c>
      <c r="AG21" s="8"/>
      <c r="AH21" s="8"/>
      <c r="AI21" s="8"/>
      <c r="AJ21" s="110"/>
      <c r="AK21" s="117">
        <f t="shared" si="5"/>
        <v>0</v>
      </c>
      <c r="AL21" s="111"/>
      <c r="AM21" s="117">
        <f t="shared" si="6"/>
        <v>0</v>
      </c>
      <c r="AN21" s="8"/>
      <c r="AO21" s="8"/>
      <c r="AP21" s="8"/>
      <c r="AQ21" s="110"/>
      <c r="AR21" s="117">
        <f t="shared" si="7"/>
        <v>0</v>
      </c>
      <c r="AS21" s="111"/>
      <c r="AT21" s="117">
        <f t="shared" si="8"/>
        <v>0</v>
      </c>
      <c r="AU21" s="117">
        <f t="shared" si="9"/>
        <v>0</v>
      </c>
      <c r="AV21" s="8"/>
      <c r="AW21" s="8"/>
      <c r="AX21" s="10"/>
      <c r="AY21" s="8"/>
      <c r="AZ21" s="21"/>
      <c r="BA21" s="21"/>
      <c r="BB21" s="21"/>
      <c r="BC21" s="21"/>
      <c r="BD21" s="21"/>
      <c r="BE21" s="21"/>
      <c r="BF21" s="22"/>
      <c r="BG21" s="23"/>
      <c r="BH21" s="89"/>
      <c r="BJ21" s="55" t="str">
        <f>'Charity details'!AI21</f>
        <v/>
      </c>
    </row>
    <row r="22" spans="1:62" ht="25.5" customHeight="1" thickBot="1" x14ac:dyDescent="0.25">
      <c r="A22" s="117" t="str">
        <f>IF('Charity details'!A22="","",'Charity details'!A22)</f>
        <v/>
      </c>
      <c r="B22" s="117" t="str">
        <f>IF('Charity details'!B22="",IF(A22="","","Complete Sec.A"),'Charity details'!B22)</f>
        <v/>
      </c>
      <c r="C22" s="274" t="str">
        <f>IF('Charity details'!AB22="",IF(A22="","","Complete Sec.A"),'Charity details'!AB22)</f>
        <v/>
      </c>
      <c r="D22" s="271" t="str">
        <f>IF('Charity details'!AI22="",IF(B22="","","Complete Sec.A"),'Charity details'!AI22)</f>
        <v/>
      </c>
      <c r="E22" s="8"/>
      <c r="F22" s="105"/>
      <c r="G22" s="105"/>
      <c r="H22" s="8"/>
      <c r="I22" s="8"/>
      <c r="J22" s="8"/>
      <c r="K22" s="8"/>
      <c r="L22" s="8"/>
      <c r="M22" s="8"/>
      <c r="N22" s="110"/>
      <c r="O22" s="276" t="str">
        <f>IF('Charity details'!AB22="",IF(A22="","","Complete Sec.A"),'Charity details'!AB22)</f>
        <v/>
      </c>
      <c r="P22" s="8"/>
      <c r="Q22" s="8"/>
      <c r="R22" s="8"/>
      <c r="S22" s="8"/>
      <c r="T22" s="8"/>
      <c r="U22" s="117">
        <f t="shared" si="0"/>
        <v>0</v>
      </c>
      <c r="V22" s="110"/>
      <c r="W22" s="117">
        <f t="shared" si="1"/>
        <v>0</v>
      </c>
      <c r="X22" s="8"/>
      <c r="Y22" s="8"/>
      <c r="Z22" s="8"/>
      <c r="AA22" s="8"/>
      <c r="AB22" s="110"/>
      <c r="AC22" s="117">
        <f t="shared" si="2"/>
        <v>0</v>
      </c>
      <c r="AD22" s="117">
        <f t="shared" si="3"/>
        <v>0</v>
      </c>
      <c r="AE22" s="110"/>
      <c r="AF22" s="118">
        <f t="shared" si="4"/>
        <v>0</v>
      </c>
      <c r="AG22" s="8"/>
      <c r="AH22" s="8"/>
      <c r="AI22" s="8"/>
      <c r="AJ22" s="110"/>
      <c r="AK22" s="117">
        <f t="shared" si="5"/>
        <v>0</v>
      </c>
      <c r="AL22" s="111"/>
      <c r="AM22" s="117">
        <f t="shared" si="6"/>
        <v>0</v>
      </c>
      <c r="AN22" s="8"/>
      <c r="AO22" s="8"/>
      <c r="AP22" s="8"/>
      <c r="AQ22" s="110"/>
      <c r="AR22" s="117">
        <f t="shared" si="7"/>
        <v>0</v>
      </c>
      <c r="AS22" s="111"/>
      <c r="AT22" s="117">
        <f t="shared" si="8"/>
        <v>0</v>
      </c>
      <c r="AU22" s="117">
        <f t="shared" si="9"/>
        <v>0</v>
      </c>
      <c r="AV22" s="8"/>
      <c r="AW22" s="8"/>
      <c r="AX22" s="10"/>
      <c r="AY22" s="8"/>
      <c r="AZ22" s="21"/>
      <c r="BA22" s="21"/>
      <c r="BB22" s="21"/>
      <c r="BC22" s="21"/>
      <c r="BD22" s="21"/>
      <c r="BE22" s="21"/>
      <c r="BF22" s="22"/>
      <c r="BG22" s="23"/>
      <c r="BH22" s="89"/>
      <c r="BJ22" s="55" t="str">
        <f>'Charity details'!AI22</f>
        <v/>
      </c>
    </row>
    <row r="23" spans="1:62" ht="25.5" customHeight="1" thickBot="1" x14ac:dyDescent="0.25">
      <c r="A23" s="117" t="str">
        <f>IF('Charity details'!A23="","",'Charity details'!A23)</f>
        <v/>
      </c>
      <c r="B23" s="117" t="str">
        <f>IF('Charity details'!B23="",IF(A23="","","Complete Sec.A"),'Charity details'!B23)</f>
        <v/>
      </c>
      <c r="C23" s="274" t="str">
        <f>IF('Charity details'!AB23="",IF(A23="","","Complete Sec.A"),'Charity details'!AB23)</f>
        <v/>
      </c>
      <c r="D23" s="271" t="str">
        <f>IF('Charity details'!AI23="",IF(B23="","","Complete Sec.A"),'Charity details'!AI23)</f>
        <v/>
      </c>
      <c r="E23" s="8"/>
      <c r="F23" s="105"/>
      <c r="G23" s="105"/>
      <c r="H23" s="8"/>
      <c r="I23" s="8"/>
      <c r="J23" s="8"/>
      <c r="K23" s="8"/>
      <c r="L23" s="8"/>
      <c r="M23" s="8"/>
      <c r="N23" s="110"/>
      <c r="O23" s="276" t="str">
        <f>IF('Charity details'!AB23="",IF(A23="","","Complete Sec.A"),'Charity details'!AB23)</f>
        <v/>
      </c>
      <c r="P23" s="8"/>
      <c r="Q23" s="8"/>
      <c r="R23" s="8"/>
      <c r="S23" s="8"/>
      <c r="T23" s="8"/>
      <c r="U23" s="117">
        <f t="shared" si="0"/>
        <v>0</v>
      </c>
      <c r="V23" s="110"/>
      <c r="W23" s="117">
        <f t="shared" si="1"/>
        <v>0</v>
      </c>
      <c r="X23" s="8"/>
      <c r="Y23" s="8"/>
      <c r="Z23" s="8"/>
      <c r="AA23" s="8"/>
      <c r="AB23" s="110"/>
      <c r="AC23" s="117">
        <f t="shared" si="2"/>
        <v>0</v>
      </c>
      <c r="AD23" s="117">
        <f t="shared" si="3"/>
        <v>0</v>
      </c>
      <c r="AE23" s="110"/>
      <c r="AF23" s="118">
        <f t="shared" si="4"/>
        <v>0</v>
      </c>
      <c r="AG23" s="8"/>
      <c r="AH23" s="8"/>
      <c r="AI23" s="8"/>
      <c r="AJ23" s="110"/>
      <c r="AK23" s="117">
        <f t="shared" si="5"/>
        <v>0</v>
      </c>
      <c r="AL23" s="111"/>
      <c r="AM23" s="117">
        <f t="shared" si="6"/>
        <v>0</v>
      </c>
      <c r="AN23" s="8"/>
      <c r="AO23" s="8"/>
      <c r="AP23" s="8"/>
      <c r="AQ23" s="110"/>
      <c r="AR23" s="117">
        <f t="shared" si="7"/>
        <v>0</v>
      </c>
      <c r="AS23" s="111"/>
      <c r="AT23" s="117">
        <f t="shared" si="8"/>
        <v>0</v>
      </c>
      <c r="AU23" s="117">
        <f t="shared" si="9"/>
        <v>0</v>
      </c>
      <c r="AV23" s="8"/>
      <c r="AW23" s="8"/>
      <c r="AX23" s="10"/>
      <c r="AY23" s="8"/>
      <c r="AZ23" s="21"/>
      <c r="BA23" s="21"/>
      <c r="BB23" s="21"/>
      <c r="BC23" s="21"/>
      <c r="BD23" s="21"/>
      <c r="BE23" s="21"/>
      <c r="BF23" s="22"/>
      <c r="BG23" s="23"/>
      <c r="BH23" s="89"/>
      <c r="BJ23" s="55" t="str">
        <f>'Charity details'!AI23</f>
        <v/>
      </c>
    </row>
    <row r="24" spans="1:62" ht="25.5" customHeight="1" thickBot="1" x14ac:dyDescent="0.25">
      <c r="A24" s="117" t="str">
        <f>IF('Charity details'!A24="","",'Charity details'!A24)</f>
        <v/>
      </c>
      <c r="B24" s="117" t="str">
        <f>IF('Charity details'!B24="",IF(A24="","","Complete Sec.A"),'Charity details'!B24)</f>
        <v/>
      </c>
      <c r="C24" s="274" t="str">
        <f>IF('Charity details'!AB24="",IF(A24="","","Complete Sec.A"),'Charity details'!AB24)</f>
        <v/>
      </c>
      <c r="D24" s="271" t="str">
        <f>IF('Charity details'!AI24="",IF(B24="","","Complete Sec.A"),'Charity details'!AI24)</f>
        <v/>
      </c>
      <c r="E24" s="8"/>
      <c r="F24" s="105"/>
      <c r="G24" s="105"/>
      <c r="H24" s="8"/>
      <c r="I24" s="8"/>
      <c r="J24" s="8"/>
      <c r="K24" s="8"/>
      <c r="L24" s="8"/>
      <c r="M24" s="8"/>
      <c r="N24" s="110"/>
      <c r="O24" s="276" t="str">
        <f>IF('Charity details'!AB24="",IF(A24="","","Complete Sec.A"),'Charity details'!AB24)</f>
        <v/>
      </c>
      <c r="P24" s="8"/>
      <c r="Q24" s="8"/>
      <c r="R24" s="8"/>
      <c r="S24" s="8"/>
      <c r="T24" s="8"/>
      <c r="U24" s="117">
        <f t="shared" si="0"/>
        <v>0</v>
      </c>
      <c r="V24" s="110"/>
      <c r="W24" s="117">
        <f t="shared" si="1"/>
        <v>0</v>
      </c>
      <c r="X24" s="8"/>
      <c r="Y24" s="8"/>
      <c r="Z24" s="8"/>
      <c r="AA24" s="8"/>
      <c r="AB24" s="110"/>
      <c r="AC24" s="117">
        <f t="shared" si="2"/>
        <v>0</v>
      </c>
      <c r="AD24" s="117">
        <f t="shared" si="3"/>
        <v>0</v>
      </c>
      <c r="AE24" s="110"/>
      <c r="AF24" s="118">
        <f t="shared" si="4"/>
        <v>0</v>
      </c>
      <c r="AG24" s="8"/>
      <c r="AH24" s="8"/>
      <c r="AI24" s="8"/>
      <c r="AJ24" s="110"/>
      <c r="AK24" s="117">
        <f t="shared" si="5"/>
        <v>0</v>
      </c>
      <c r="AL24" s="111"/>
      <c r="AM24" s="117">
        <f t="shared" si="6"/>
        <v>0</v>
      </c>
      <c r="AN24" s="8"/>
      <c r="AO24" s="8"/>
      <c r="AP24" s="8"/>
      <c r="AQ24" s="110"/>
      <c r="AR24" s="117">
        <f t="shared" si="7"/>
        <v>0</v>
      </c>
      <c r="AS24" s="111"/>
      <c r="AT24" s="117">
        <f t="shared" si="8"/>
        <v>0</v>
      </c>
      <c r="AU24" s="117">
        <f t="shared" si="9"/>
        <v>0</v>
      </c>
      <c r="AV24" s="8"/>
      <c r="AW24" s="8"/>
      <c r="AX24" s="10"/>
      <c r="AY24" s="8"/>
      <c r="AZ24" s="21"/>
      <c r="BA24" s="21"/>
      <c r="BB24" s="21"/>
      <c r="BC24" s="21"/>
      <c r="BD24" s="21"/>
      <c r="BE24" s="21"/>
      <c r="BF24" s="22"/>
      <c r="BG24" s="23"/>
      <c r="BH24" s="89"/>
      <c r="BJ24" s="55" t="str">
        <f>'Charity details'!AI24</f>
        <v/>
      </c>
    </row>
    <row r="25" spans="1:62" ht="25.5" customHeight="1" thickBot="1" x14ac:dyDescent="0.25">
      <c r="A25" s="117" t="str">
        <f>IF('Charity details'!A25="","",'Charity details'!A25)</f>
        <v/>
      </c>
      <c r="B25" s="117" t="str">
        <f>IF('Charity details'!B25="",IF(A25="","","Complete Sec.A"),'Charity details'!B25)</f>
        <v/>
      </c>
      <c r="C25" s="274" t="str">
        <f>IF('Charity details'!AB25="",IF(A25="","","Complete Sec.A"),'Charity details'!AB25)</f>
        <v/>
      </c>
      <c r="D25" s="271" t="str">
        <f>IF('Charity details'!AI25="",IF(B25="","","Complete Sec.A"),'Charity details'!AI25)</f>
        <v/>
      </c>
      <c r="E25" s="8"/>
      <c r="F25" s="105"/>
      <c r="G25" s="105"/>
      <c r="H25" s="8"/>
      <c r="I25" s="8"/>
      <c r="J25" s="8"/>
      <c r="K25" s="8"/>
      <c r="L25" s="8"/>
      <c r="M25" s="8"/>
      <c r="N25" s="110"/>
      <c r="O25" s="276" t="str">
        <f>IF('Charity details'!AB25="",IF(A25="","","Complete Sec.A"),'Charity details'!AB25)</f>
        <v/>
      </c>
      <c r="P25" s="8"/>
      <c r="Q25" s="8"/>
      <c r="R25" s="8"/>
      <c r="S25" s="8"/>
      <c r="T25" s="8"/>
      <c r="U25" s="117">
        <f t="shared" si="0"/>
        <v>0</v>
      </c>
      <c r="V25" s="110"/>
      <c r="W25" s="117">
        <f t="shared" si="1"/>
        <v>0</v>
      </c>
      <c r="X25" s="8"/>
      <c r="Y25" s="8"/>
      <c r="Z25" s="8"/>
      <c r="AA25" s="8"/>
      <c r="AB25" s="110"/>
      <c r="AC25" s="117">
        <f t="shared" si="2"/>
        <v>0</v>
      </c>
      <c r="AD25" s="117">
        <f t="shared" si="3"/>
        <v>0</v>
      </c>
      <c r="AE25" s="110"/>
      <c r="AF25" s="118">
        <f t="shared" si="4"/>
        <v>0</v>
      </c>
      <c r="AG25" s="8"/>
      <c r="AH25" s="8"/>
      <c r="AI25" s="8"/>
      <c r="AJ25" s="110"/>
      <c r="AK25" s="117">
        <f t="shared" si="5"/>
        <v>0</v>
      </c>
      <c r="AL25" s="111"/>
      <c r="AM25" s="117">
        <f t="shared" si="6"/>
        <v>0</v>
      </c>
      <c r="AN25" s="8"/>
      <c r="AO25" s="8"/>
      <c r="AP25" s="8"/>
      <c r="AQ25" s="110"/>
      <c r="AR25" s="117">
        <f t="shared" si="7"/>
        <v>0</v>
      </c>
      <c r="AS25" s="111"/>
      <c r="AT25" s="117">
        <f t="shared" si="8"/>
        <v>0</v>
      </c>
      <c r="AU25" s="117">
        <f t="shared" si="9"/>
        <v>0</v>
      </c>
      <c r="AV25" s="8"/>
      <c r="AW25" s="8"/>
      <c r="AX25" s="10"/>
      <c r="AY25" s="8"/>
      <c r="AZ25" s="21"/>
      <c r="BA25" s="21"/>
      <c r="BB25" s="21"/>
      <c r="BC25" s="21"/>
      <c r="BD25" s="21"/>
      <c r="BE25" s="21"/>
      <c r="BF25" s="22"/>
      <c r="BG25" s="23"/>
      <c r="BH25" s="89"/>
      <c r="BJ25" s="55" t="str">
        <f>'Charity details'!AI25</f>
        <v/>
      </c>
    </row>
    <row r="26" spans="1:62" ht="25.5" customHeight="1" thickBot="1" x14ac:dyDescent="0.25">
      <c r="A26" s="117" t="str">
        <f>IF('Charity details'!A26="","",'Charity details'!A26)</f>
        <v/>
      </c>
      <c r="B26" s="117" t="str">
        <f>IF('Charity details'!B26="",IF(A26="","","Complete Sec.A"),'Charity details'!B26)</f>
        <v/>
      </c>
      <c r="C26" s="274" t="str">
        <f>IF('Charity details'!AB26="",IF(A26="","","Complete Sec.A"),'Charity details'!AB26)</f>
        <v/>
      </c>
      <c r="D26" s="271" t="str">
        <f>IF('Charity details'!AI26="",IF(B26="","","Complete Sec.A"),'Charity details'!AI26)</f>
        <v/>
      </c>
      <c r="E26" s="8"/>
      <c r="F26" s="105"/>
      <c r="G26" s="105"/>
      <c r="H26" s="8"/>
      <c r="I26" s="8"/>
      <c r="J26" s="8"/>
      <c r="K26" s="8"/>
      <c r="L26" s="8"/>
      <c r="M26" s="8"/>
      <c r="N26" s="110"/>
      <c r="O26" s="276" t="str">
        <f>IF('Charity details'!AB26="",IF(A26="","","Complete Sec.A"),'Charity details'!AB26)</f>
        <v/>
      </c>
      <c r="P26" s="8"/>
      <c r="Q26" s="8"/>
      <c r="R26" s="8"/>
      <c r="S26" s="8"/>
      <c r="T26" s="8"/>
      <c r="U26" s="117">
        <f t="shared" si="0"/>
        <v>0</v>
      </c>
      <c r="V26" s="110"/>
      <c r="W26" s="117">
        <f t="shared" si="1"/>
        <v>0</v>
      </c>
      <c r="X26" s="8"/>
      <c r="Y26" s="8"/>
      <c r="Z26" s="8"/>
      <c r="AA26" s="8"/>
      <c r="AB26" s="110"/>
      <c r="AC26" s="117">
        <f t="shared" si="2"/>
        <v>0</v>
      </c>
      <c r="AD26" s="117">
        <f t="shared" si="3"/>
        <v>0</v>
      </c>
      <c r="AE26" s="110"/>
      <c r="AF26" s="118">
        <f t="shared" si="4"/>
        <v>0</v>
      </c>
      <c r="AG26" s="8"/>
      <c r="AH26" s="8"/>
      <c r="AI26" s="8"/>
      <c r="AJ26" s="110"/>
      <c r="AK26" s="117">
        <f t="shared" si="5"/>
        <v>0</v>
      </c>
      <c r="AL26" s="111"/>
      <c r="AM26" s="117">
        <f t="shared" si="6"/>
        <v>0</v>
      </c>
      <c r="AN26" s="8"/>
      <c r="AO26" s="8"/>
      <c r="AP26" s="8"/>
      <c r="AQ26" s="110"/>
      <c r="AR26" s="117">
        <f t="shared" si="7"/>
        <v>0</v>
      </c>
      <c r="AS26" s="111"/>
      <c r="AT26" s="117">
        <f t="shared" si="8"/>
        <v>0</v>
      </c>
      <c r="AU26" s="117">
        <f t="shared" si="9"/>
        <v>0</v>
      </c>
      <c r="AV26" s="8"/>
      <c r="AW26" s="8"/>
      <c r="AX26" s="10"/>
      <c r="AY26" s="8"/>
      <c r="AZ26" s="21"/>
      <c r="BA26" s="21"/>
      <c r="BB26" s="21"/>
      <c r="BC26" s="21"/>
      <c r="BD26" s="21"/>
      <c r="BE26" s="21"/>
      <c r="BF26" s="22"/>
      <c r="BG26" s="23"/>
      <c r="BH26" s="89"/>
      <c r="BJ26" s="55" t="str">
        <f>'Charity details'!AI26</f>
        <v/>
      </c>
    </row>
    <row r="27" spans="1:62" ht="25.5" customHeight="1" thickBot="1" x14ac:dyDescent="0.25">
      <c r="A27" s="117" t="str">
        <f>IF('Charity details'!A27="","",'Charity details'!A27)</f>
        <v/>
      </c>
      <c r="B27" s="117" t="str">
        <f>IF('Charity details'!B27="",IF(A27="","","Complete Sec.A"),'Charity details'!B27)</f>
        <v/>
      </c>
      <c r="C27" s="274" t="str">
        <f>IF('Charity details'!AB27="",IF(A27="","","Complete Sec.A"),'Charity details'!AB27)</f>
        <v/>
      </c>
      <c r="D27" s="271" t="str">
        <f>IF('Charity details'!AI27="",IF(B27="","","Complete Sec.A"),'Charity details'!AI27)</f>
        <v/>
      </c>
      <c r="E27" s="8"/>
      <c r="F27" s="105"/>
      <c r="G27" s="105"/>
      <c r="H27" s="8"/>
      <c r="I27" s="8"/>
      <c r="J27" s="8"/>
      <c r="K27" s="8"/>
      <c r="L27" s="8"/>
      <c r="M27" s="8"/>
      <c r="N27" s="110"/>
      <c r="O27" s="276" t="str">
        <f>IF('Charity details'!AB27="",IF(A27="","","Complete Sec.A"),'Charity details'!AB27)</f>
        <v/>
      </c>
      <c r="P27" s="8"/>
      <c r="Q27" s="8"/>
      <c r="R27" s="8"/>
      <c r="S27" s="8"/>
      <c r="T27" s="8"/>
      <c r="U27" s="117">
        <f t="shared" si="0"/>
        <v>0</v>
      </c>
      <c r="V27" s="110"/>
      <c r="W27" s="117">
        <f t="shared" si="1"/>
        <v>0</v>
      </c>
      <c r="X27" s="8"/>
      <c r="Y27" s="8"/>
      <c r="Z27" s="8"/>
      <c r="AA27" s="8"/>
      <c r="AB27" s="110"/>
      <c r="AC27" s="117">
        <f t="shared" si="2"/>
        <v>0</v>
      </c>
      <c r="AD27" s="117">
        <f t="shared" si="3"/>
        <v>0</v>
      </c>
      <c r="AE27" s="110"/>
      <c r="AF27" s="118">
        <f t="shared" si="4"/>
        <v>0</v>
      </c>
      <c r="AG27" s="8"/>
      <c r="AH27" s="8"/>
      <c r="AI27" s="8"/>
      <c r="AJ27" s="110"/>
      <c r="AK27" s="117">
        <f t="shared" si="5"/>
        <v>0</v>
      </c>
      <c r="AL27" s="111"/>
      <c r="AM27" s="117">
        <f t="shared" si="6"/>
        <v>0</v>
      </c>
      <c r="AN27" s="8"/>
      <c r="AO27" s="8"/>
      <c r="AP27" s="8"/>
      <c r="AQ27" s="110"/>
      <c r="AR27" s="117">
        <f t="shared" si="7"/>
        <v>0</v>
      </c>
      <c r="AS27" s="111"/>
      <c r="AT27" s="117">
        <f t="shared" si="8"/>
        <v>0</v>
      </c>
      <c r="AU27" s="117">
        <f t="shared" si="9"/>
        <v>0</v>
      </c>
      <c r="AV27" s="8"/>
      <c r="AW27" s="8"/>
      <c r="AX27" s="10"/>
      <c r="AY27" s="8"/>
      <c r="AZ27" s="21"/>
      <c r="BA27" s="21"/>
      <c r="BB27" s="21"/>
      <c r="BC27" s="21"/>
      <c r="BD27" s="21"/>
      <c r="BE27" s="21"/>
      <c r="BF27" s="22"/>
      <c r="BG27" s="23"/>
      <c r="BH27" s="89"/>
      <c r="BJ27" s="55" t="str">
        <f>'Charity details'!AI27</f>
        <v/>
      </c>
    </row>
    <row r="28" spans="1:62" ht="25.5" customHeight="1" thickBot="1" x14ac:dyDescent="0.25">
      <c r="A28" s="117" t="str">
        <f>IF('Charity details'!A28="","",'Charity details'!A28)</f>
        <v/>
      </c>
      <c r="B28" s="117" t="str">
        <f>IF('Charity details'!B28="",IF(A28="","","Complete Sec.A"),'Charity details'!B28)</f>
        <v/>
      </c>
      <c r="C28" s="274" t="str">
        <f>IF('Charity details'!AB28="",IF(A28="","","Complete Sec.A"),'Charity details'!AB28)</f>
        <v/>
      </c>
      <c r="D28" s="271" t="str">
        <f>IF('Charity details'!AI28="",IF(B28="","","Complete Sec.A"),'Charity details'!AI28)</f>
        <v/>
      </c>
      <c r="E28" s="8"/>
      <c r="F28" s="105"/>
      <c r="G28" s="105"/>
      <c r="H28" s="8"/>
      <c r="I28" s="8"/>
      <c r="J28" s="8"/>
      <c r="K28" s="8"/>
      <c r="L28" s="8"/>
      <c r="M28" s="8"/>
      <c r="N28" s="110"/>
      <c r="O28" s="276" t="str">
        <f>IF('Charity details'!AB28="",IF(A28="","","Complete Sec.A"),'Charity details'!AB28)</f>
        <v/>
      </c>
      <c r="P28" s="8"/>
      <c r="Q28" s="8"/>
      <c r="R28" s="8"/>
      <c r="S28" s="8"/>
      <c r="T28" s="8"/>
      <c r="U28" s="117">
        <f t="shared" si="0"/>
        <v>0</v>
      </c>
      <c r="V28" s="110"/>
      <c r="W28" s="117">
        <f t="shared" si="1"/>
        <v>0</v>
      </c>
      <c r="X28" s="8"/>
      <c r="Y28" s="8"/>
      <c r="Z28" s="8"/>
      <c r="AA28" s="8"/>
      <c r="AB28" s="110"/>
      <c r="AC28" s="117">
        <f t="shared" si="2"/>
        <v>0</v>
      </c>
      <c r="AD28" s="117">
        <f t="shared" si="3"/>
        <v>0</v>
      </c>
      <c r="AE28" s="110"/>
      <c r="AF28" s="118">
        <f t="shared" si="4"/>
        <v>0</v>
      </c>
      <c r="AG28" s="8"/>
      <c r="AH28" s="8"/>
      <c r="AI28" s="8"/>
      <c r="AJ28" s="110"/>
      <c r="AK28" s="117">
        <f t="shared" si="5"/>
        <v>0</v>
      </c>
      <c r="AL28" s="111"/>
      <c r="AM28" s="117">
        <f t="shared" si="6"/>
        <v>0</v>
      </c>
      <c r="AN28" s="8"/>
      <c r="AO28" s="8"/>
      <c r="AP28" s="8"/>
      <c r="AQ28" s="110"/>
      <c r="AR28" s="117">
        <f t="shared" si="7"/>
        <v>0</v>
      </c>
      <c r="AS28" s="111"/>
      <c r="AT28" s="117">
        <f t="shared" si="8"/>
        <v>0</v>
      </c>
      <c r="AU28" s="117">
        <f t="shared" si="9"/>
        <v>0</v>
      </c>
      <c r="AV28" s="8"/>
      <c r="AW28" s="8"/>
      <c r="AX28" s="10"/>
      <c r="AY28" s="8"/>
      <c r="AZ28" s="21"/>
      <c r="BA28" s="21"/>
      <c r="BB28" s="21"/>
      <c r="BC28" s="21"/>
      <c r="BD28" s="21"/>
      <c r="BE28" s="21"/>
      <c r="BF28" s="22"/>
      <c r="BG28" s="23"/>
      <c r="BH28" s="89"/>
      <c r="BJ28" s="55" t="str">
        <f>'Charity details'!AI28</f>
        <v/>
      </c>
    </row>
    <row r="29" spans="1:62" ht="25.5" customHeight="1" thickBot="1" x14ac:dyDescent="0.25">
      <c r="A29" s="117" t="str">
        <f>IF('Charity details'!A29="","",'Charity details'!A29)</f>
        <v/>
      </c>
      <c r="B29" s="117" t="str">
        <f>IF('Charity details'!B29="",IF(A29="","","Complete Sec.A"),'Charity details'!B29)</f>
        <v/>
      </c>
      <c r="C29" s="274" t="str">
        <f>IF('Charity details'!AB29="",IF(A29="","","Complete Sec.A"),'Charity details'!AB29)</f>
        <v/>
      </c>
      <c r="D29" s="271" t="str">
        <f>IF('Charity details'!AI29="",IF(B29="","","Complete Sec.A"),'Charity details'!AI29)</f>
        <v/>
      </c>
      <c r="E29" s="8"/>
      <c r="F29" s="105"/>
      <c r="G29" s="105"/>
      <c r="H29" s="8"/>
      <c r="I29" s="8"/>
      <c r="J29" s="8"/>
      <c r="K29" s="8"/>
      <c r="L29" s="8"/>
      <c r="M29" s="8"/>
      <c r="N29" s="110"/>
      <c r="O29" s="276" t="str">
        <f>IF('Charity details'!AB29="",IF(A29="","","Complete Sec.A"),'Charity details'!AB29)</f>
        <v/>
      </c>
      <c r="P29" s="8"/>
      <c r="Q29" s="8"/>
      <c r="R29" s="8"/>
      <c r="S29" s="8"/>
      <c r="T29" s="8"/>
      <c r="U29" s="117">
        <f t="shared" si="0"/>
        <v>0</v>
      </c>
      <c r="V29" s="110"/>
      <c r="W29" s="117">
        <f t="shared" si="1"/>
        <v>0</v>
      </c>
      <c r="X29" s="8"/>
      <c r="Y29" s="8"/>
      <c r="Z29" s="8"/>
      <c r="AA29" s="8"/>
      <c r="AB29" s="110"/>
      <c r="AC29" s="117">
        <f t="shared" si="2"/>
        <v>0</v>
      </c>
      <c r="AD29" s="117">
        <f t="shared" si="3"/>
        <v>0</v>
      </c>
      <c r="AE29" s="110"/>
      <c r="AF29" s="118">
        <f t="shared" si="4"/>
        <v>0</v>
      </c>
      <c r="AG29" s="8"/>
      <c r="AH29" s="8"/>
      <c r="AI29" s="8"/>
      <c r="AJ29" s="110"/>
      <c r="AK29" s="117">
        <f t="shared" si="5"/>
        <v>0</v>
      </c>
      <c r="AL29" s="111"/>
      <c r="AM29" s="117">
        <f t="shared" si="6"/>
        <v>0</v>
      </c>
      <c r="AN29" s="8"/>
      <c r="AO29" s="8"/>
      <c r="AP29" s="8"/>
      <c r="AQ29" s="110"/>
      <c r="AR29" s="117">
        <f t="shared" si="7"/>
        <v>0</v>
      </c>
      <c r="AS29" s="111"/>
      <c r="AT29" s="117">
        <f t="shared" si="8"/>
        <v>0</v>
      </c>
      <c r="AU29" s="117">
        <f t="shared" si="9"/>
        <v>0</v>
      </c>
      <c r="AV29" s="8"/>
      <c r="AW29" s="8"/>
      <c r="AX29" s="10"/>
      <c r="AY29" s="8"/>
      <c r="AZ29" s="21"/>
      <c r="BA29" s="21"/>
      <c r="BB29" s="21"/>
      <c r="BC29" s="21"/>
      <c r="BD29" s="21"/>
      <c r="BE29" s="21"/>
      <c r="BF29" s="22"/>
      <c r="BG29" s="23"/>
      <c r="BH29" s="89"/>
      <c r="BJ29" s="55" t="str">
        <f>'Charity details'!AI29</f>
        <v/>
      </c>
    </row>
    <row r="30" spans="1:62" ht="25.5" customHeight="1" thickBot="1" x14ac:dyDescent="0.25">
      <c r="A30" s="117" t="str">
        <f>IF('Charity details'!A30="","",'Charity details'!A30)</f>
        <v/>
      </c>
      <c r="B30" s="117" t="str">
        <f>IF('Charity details'!B30="",IF(A30="","","Complete Sec.A"),'Charity details'!B30)</f>
        <v/>
      </c>
      <c r="C30" s="274" t="str">
        <f>IF('Charity details'!AB30="",IF(A30="","","Complete Sec.A"),'Charity details'!AB30)</f>
        <v/>
      </c>
      <c r="D30" s="271" t="str">
        <f>IF('Charity details'!AI30="",IF(B30="","","Complete Sec.A"),'Charity details'!AI30)</f>
        <v/>
      </c>
      <c r="E30" s="8"/>
      <c r="F30" s="105"/>
      <c r="G30" s="105"/>
      <c r="H30" s="8"/>
      <c r="I30" s="8"/>
      <c r="J30" s="8"/>
      <c r="K30" s="8"/>
      <c r="L30" s="8"/>
      <c r="M30" s="8"/>
      <c r="N30" s="110"/>
      <c r="O30" s="276" t="str">
        <f>IF('Charity details'!AB30="",IF(A30="","","Complete Sec.A"),'Charity details'!AB30)</f>
        <v/>
      </c>
      <c r="P30" s="8"/>
      <c r="Q30" s="8"/>
      <c r="R30" s="8"/>
      <c r="S30" s="8"/>
      <c r="T30" s="8"/>
      <c r="U30" s="117">
        <f t="shared" si="0"/>
        <v>0</v>
      </c>
      <c r="V30" s="110"/>
      <c r="W30" s="117">
        <f t="shared" si="1"/>
        <v>0</v>
      </c>
      <c r="X30" s="8"/>
      <c r="Y30" s="8"/>
      <c r="Z30" s="8"/>
      <c r="AA30" s="8"/>
      <c r="AB30" s="110"/>
      <c r="AC30" s="117">
        <f t="shared" si="2"/>
        <v>0</v>
      </c>
      <c r="AD30" s="117">
        <f t="shared" si="3"/>
        <v>0</v>
      </c>
      <c r="AE30" s="110"/>
      <c r="AF30" s="118">
        <f t="shared" si="4"/>
        <v>0</v>
      </c>
      <c r="AG30" s="8"/>
      <c r="AH30" s="8"/>
      <c r="AI30" s="8"/>
      <c r="AJ30" s="110"/>
      <c r="AK30" s="117">
        <f t="shared" si="5"/>
        <v>0</v>
      </c>
      <c r="AL30" s="111"/>
      <c r="AM30" s="117">
        <f t="shared" si="6"/>
        <v>0</v>
      </c>
      <c r="AN30" s="8"/>
      <c r="AO30" s="8"/>
      <c r="AP30" s="8"/>
      <c r="AQ30" s="110"/>
      <c r="AR30" s="117">
        <f t="shared" si="7"/>
        <v>0</v>
      </c>
      <c r="AS30" s="111"/>
      <c r="AT30" s="117">
        <f t="shared" si="8"/>
        <v>0</v>
      </c>
      <c r="AU30" s="117">
        <f t="shared" si="9"/>
        <v>0</v>
      </c>
      <c r="AV30" s="8"/>
      <c r="AW30" s="8"/>
      <c r="AX30" s="10"/>
      <c r="AY30" s="8"/>
      <c r="AZ30" s="21"/>
      <c r="BA30" s="21"/>
      <c r="BB30" s="21"/>
      <c r="BC30" s="21"/>
      <c r="BD30" s="21"/>
      <c r="BE30" s="21"/>
      <c r="BF30" s="22"/>
      <c r="BG30" s="23"/>
      <c r="BH30" s="89"/>
      <c r="BJ30" s="55" t="str">
        <f>'Charity details'!AI30</f>
        <v/>
      </c>
    </row>
    <row r="31" spans="1:62" ht="25.5" customHeight="1" thickBot="1" x14ac:dyDescent="0.25">
      <c r="A31" s="117" t="str">
        <f>IF('Charity details'!A31="","",'Charity details'!A31)</f>
        <v/>
      </c>
      <c r="B31" s="117" t="str">
        <f>IF('Charity details'!B31="",IF(A31="","","Complete Sec.A"),'Charity details'!B31)</f>
        <v/>
      </c>
      <c r="C31" s="274" t="str">
        <f>IF('Charity details'!AB31="",IF(A31="","","Complete Sec.A"),'Charity details'!AB31)</f>
        <v/>
      </c>
      <c r="D31" s="271" t="str">
        <f>IF('Charity details'!AI31="",IF(B31="","","Complete Sec.A"),'Charity details'!AI31)</f>
        <v/>
      </c>
      <c r="E31" s="8"/>
      <c r="F31" s="105"/>
      <c r="G31" s="105"/>
      <c r="H31" s="8"/>
      <c r="I31" s="8"/>
      <c r="J31" s="8"/>
      <c r="K31" s="8"/>
      <c r="L31" s="8"/>
      <c r="M31" s="8"/>
      <c r="N31" s="110"/>
      <c r="O31" s="276" t="str">
        <f>IF('Charity details'!AB31="",IF(A31="","","Complete Sec.A"),'Charity details'!AB31)</f>
        <v/>
      </c>
      <c r="P31" s="8"/>
      <c r="Q31" s="8"/>
      <c r="R31" s="8"/>
      <c r="S31" s="8"/>
      <c r="T31" s="8"/>
      <c r="U31" s="117">
        <f t="shared" si="0"/>
        <v>0</v>
      </c>
      <c r="V31" s="110"/>
      <c r="W31" s="117">
        <f t="shared" si="1"/>
        <v>0</v>
      </c>
      <c r="X31" s="8"/>
      <c r="Y31" s="8"/>
      <c r="Z31" s="8"/>
      <c r="AA31" s="8"/>
      <c r="AB31" s="110"/>
      <c r="AC31" s="117">
        <f t="shared" si="2"/>
        <v>0</v>
      </c>
      <c r="AD31" s="117">
        <f t="shared" si="3"/>
        <v>0</v>
      </c>
      <c r="AE31" s="110"/>
      <c r="AF31" s="118">
        <f t="shared" si="4"/>
        <v>0</v>
      </c>
      <c r="AG31" s="8"/>
      <c r="AH31" s="8"/>
      <c r="AI31" s="8"/>
      <c r="AJ31" s="110"/>
      <c r="AK31" s="117">
        <f t="shared" si="5"/>
        <v>0</v>
      </c>
      <c r="AL31" s="111"/>
      <c r="AM31" s="117">
        <f t="shared" si="6"/>
        <v>0</v>
      </c>
      <c r="AN31" s="8"/>
      <c r="AO31" s="8"/>
      <c r="AP31" s="8"/>
      <c r="AQ31" s="110"/>
      <c r="AR31" s="117">
        <f t="shared" si="7"/>
        <v>0</v>
      </c>
      <c r="AS31" s="111"/>
      <c r="AT31" s="117">
        <f t="shared" si="8"/>
        <v>0</v>
      </c>
      <c r="AU31" s="117">
        <f t="shared" si="9"/>
        <v>0</v>
      </c>
      <c r="AV31" s="8"/>
      <c r="AW31" s="8"/>
      <c r="AX31" s="10"/>
      <c r="AY31" s="8"/>
      <c r="AZ31" s="21"/>
      <c r="BA31" s="21"/>
      <c r="BB31" s="21"/>
      <c r="BC31" s="21"/>
      <c r="BD31" s="21"/>
      <c r="BE31" s="21"/>
      <c r="BF31" s="22"/>
      <c r="BG31" s="23"/>
      <c r="BH31" s="89"/>
      <c r="BJ31" s="55" t="str">
        <f>'Charity details'!AI31</f>
        <v/>
      </c>
    </row>
    <row r="32" spans="1:62" ht="25.5" customHeight="1" thickBot="1" x14ac:dyDescent="0.25">
      <c r="A32" s="117" t="str">
        <f>IF('Charity details'!A32="","",'Charity details'!A32)</f>
        <v/>
      </c>
      <c r="B32" s="117" t="str">
        <f>IF('Charity details'!B32="",IF(A32="","","Complete Sec.A"),'Charity details'!B32)</f>
        <v/>
      </c>
      <c r="C32" s="274" t="str">
        <f>IF('Charity details'!AB32="",IF(A32="","","Complete Sec.A"),'Charity details'!AB32)</f>
        <v/>
      </c>
      <c r="D32" s="271" t="str">
        <f>IF('Charity details'!AI32="",IF(B32="","","Complete Sec.A"),'Charity details'!AI32)</f>
        <v/>
      </c>
      <c r="E32" s="8"/>
      <c r="F32" s="105"/>
      <c r="G32" s="105"/>
      <c r="H32" s="8"/>
      <c r="I32" s="8"/>
      <c r="J32" s="8"/>
      <c r="K32" s="8"/>
      <c r="L32" s="8"/>
      <c r="M32" s="8"/>
      <c r="N32" s="110"/>
      <c r="O32" s="276" t="str">
        <f>IF('Charity details'!AB32="",IF(A32="","","Complete Sec.A"),'Charity details'!AB32)</f>
        <v/>
      </c>
      <c r="P32" s="8"/>
      <c r="Q32" s="8"/>
      <c r="R32" s="8"/>
      <c r="S32" s="8"/>
      <c r="T32" s="8"/>
      <c r="U32" s="117">
        <f t="shared" si="0"/>
        <v>0</v>
      </c>
      <c r="V32" s="110"/>
      <c r="W32" s="117">
        <f t="shared" si="1"/>
        <v>0</v>
      </c>
      <c r="X32" s="8"/>
      <c r="Y32" s="8"/>
      <c r="Z32" s="8"/>
      <c r="AA32" s="8"/>
      <c r="AB32" s="110"/>
      <c r="AC32" s="117">
        <f t="shared" si="2"/>
        <v>0</v>
      </c>
      <c r="AD32" s="117">
        <f t="shared" si="3"/>
        <v>0</v>
      </c>
      <c r="AE32" s="110"/>
      <c r="AF32" s="118">
        <f t="shared" si="4"/>
        <v>0</v>
      </c>
      <c r="AG32" s="8"/>
      <c r="AH32" s="8"/>
      <c r="AI32" s="8"/>
      <c r="AJ32" s="110"/>
      <c r="AK32" s="117">
        <f t="shared" si="5"/>
        <v>0</v>
      </c>
      <c r="AL32" s="111"/>
      <c r="AM32" s="117">
        <f t="shared" si="6"/>
        <v>0</v>
      </c>
      <c r="AN32" s="8"/>
      <c r="AO32" s="8"/>
      <c r="AP32" s="8"/>
      <c r="AQ32" s="110"/>
      <c r="AR32" s="117">
        <f t="shared" si="7"/>
        <v>0</v>
      </c>
      <c r="AS32" s="111"/>
      <c r="AT32" s="117">
        <f t="shared" si="8"/>
        <v>0</v>
      </c>
      <c r="AU32" s="117">
        <f t="shared" si="9"/>
        <v>0</v>
      </c>
      <c r="AV32" s="8"/>
      <c r="AW32" s="8"/>
      <c r="AX32" s="10"/>
      <c r="AY32" s="8"/>
      <c r="AZ32" s="21"/>
      <c r="BA32" s="21"/>
      <c r="BB32" s="21"/>
      <c r="BC32" s="21"/>
      <c r="BD32" s="21"/>
      <c r="BE32" s="21"/>
      <c r="BF32" s="22"/>
      <c r="BG32" s="23"/>
      <c r="BH32" s="89"/>
      <c r="BJ32" s="55" t="str">
        <f>'Charity details'!AI32</f>
        <v/>
      </c>
    </row>
    <row r="33" spans="1:62" ht="25.5" customHeight="1" thickBot="1" x14ac:dyDescent="0.25">
      <c r="A33" s="117" t="str">
        <f>IF('Charity details'!A33="","",'Charity details'!A33)</f>
        <v/>
      </c>
      <c r="B33" s="117" t="str">
        <f>IF('Charity details'!B33="",IF(A33="","","Complete Sec.A"),'Charity details'!B33)</f>
        <v/>
      </c>
      <c r="C33" s="274" t="str">
        <f>IF('Charity details'!AB33="",IF(A33="","","Complete Sec.A"),'Charity details'!AB33)</f>
        <v/>
      </c>
      <c r="D33" s="271" t="str">
        <f>IF('Charity details'!AI33="",IF(B33="","","Complete Sec.A"),'Charity details'!AI33)</f>
        <v/>
      </c>
      <c r="E33" s="8"/>
      <c r="F33" s="105"/>
      <c r="G33" s="105"/>
      <c r="H33" s="8"/>
      <c r="I33" s="8"/>
      <c r="J33" s="8"/>
      <c r="K33" s="8"/>
      <c r="L33" s="8"/>
      <c r="M33" s="8"/>
      <c r="N33" s="110"/>
      <c r="O33" s="276" t="str">
        <f>IF('Charity details'!AB33="",IF(A33="","","Complete Sec.A"),'Charity details'!AB33)</f>
        <v/>
      </c>
      <c r="P33" s="8"/>
      <c r="Q33" s="8"/>
      <c r="R33" s="8"/>
      <c r="S33" s="8"/>
      <c r="T33" s="8"/>
      <c r="U33" s="117">
        <f t="shared" si="0"/>
        <v>0</v>
      </c>
      <c r="V33" s="110"/>
      <c r="W33" s="117">
        <f t="shared" si="1"/>
        <v>0</v>
      </c>
      <c r="X33" s="8"/>
      <c r="Y33" s="8"/>
      <c r="Z33" s="8"/>
      <c r="AA33" s="8"/>
      <c r="AB33" s="110"/>
      <c r="AC33" s="117">
        <f t="shared" si="2"/>
        <v>0</v>
      </c>
      <c r="AD33" s="117">
        <f t="shared" si="3"/>
        <v>0</v>
      </c>
      <c r="AE33" s="110"/>
      <c r="AF33" s="118">
        <f t="shared" si="4"/>
        <v>0</v>
      </c>
      <c r="AG33" s="8"/>
      <c r="AH33" s="8"/>
      <c r="AI33" s="8"/>
      <c r="AJ33" s="110"/>
      <c r="AK33" s="117">
        <f t="shared" si="5"/>
        <v>0</v>
      </c>
      <c r="AL33" s="111"/>
      <c r="AM33" s="117">
        <f t="shared" si="6"/>
        <v>0</v>
      </c>
      <c r="AN33" s="8"/>
      <c r="AO33" s="8"/>
      <c r="AP33" s="8"/>
      <c r="AQ33" s="110"/>
      <c r="AR33" s="117">
        <f t="shared" si="7"/>
        <v>0</v>
      </c>
      <c r="AS33" s="111"/>
      <c r="AT33" s="117">
        <f t="shared" si="8"/>
        <v>0</v>
      </c>
      <c r="AU33" s="117">
        <f t="shared" si="9"/>
        <v>0</v>
      </c>
      <c r="AV33" s="8"/>
      <c r="AW33" s="8"/>
      <c r="AX33" s="10"/>
      <c r="AY33" s="8"/>
      <c r="AZ33" s="21"/>
      <c r="BA33" s="21"/>
      <c r="BB33" s="21"/>
      <c r="BC33" s="21"/>
      <c r="BD33" s="21"/>
      <c r="BE33" s="21"/>
      <c r="BF33" s="22"/>
      <c r="BG33" s="23"/>
      <c r="BH33" s="89"/>
      <c r="BJ33" s="55" t="str">
        <f>'Charity details'!AI33</f>
        <v/>
      </c>
    </row>
    <row r="34" spans="1:62" ht="25.5" customHeight="1" thickBot="1" x14ac:dyDescent="0.25">
      <c r="A34" s="117" t="str">
        <f>IF('Charity details'!A34="","",'Charity details'!A34)</f>
        <v/>
      </c>
      <c r="B34" s="117" t="str">
        <f>IF('Charity details'!B34="",IF(A34="","","Complete Sec.A"),'Charity details'!B34)</f>
        <v/>
      </c>
      <c r="C34" s="274" t="str">
        <f>IF('Charity details'!AB34="",IF(A34="","","Complete Sec.A"),'Charity details'!AB34)</f>
        <v/>
      </c>
      <c r="D34" s="271" t="str">
        <f>IF('Charity details'!AI34="",IF(B34="","","Complete Sec.A"),'Charity details'!AI34)</f>
        <v/>
      </c>
      <c r="E34" s="8"/>
      <c r="F34" s="105"/>
      <c r="G34" s="105"/>
      <c r="H34" s="8"/>
      <c r="I34" s="8"/>
      <c r="J34" s="8"/>
      <c r="K34" s="8"/>
      <c r="L34" s="8"/>
      <c r="M34" s="8"/>
      <c r="N34" s="110"/>
      <c r="O34" s="276" t="str">
        <f>IF('Charity details'!AB34="",IF(A34="","","Complete Sec.A"),'Charity details'!AB34)</f>
        <v/>
      </c>
      <c r="P34" s="8"/>
      <c r="Q34" s="8"/>
      <c r="R34" s="8"/>
      <c r="S34" s="8"/>
      <c r="T34" s="8"/>
      <c r="U34" s="117">
        <f t="shared" si="0"/>
        <v>0</v>
      </c>
      <c r="V34" s="110"/>
      <c r="W34" s="117">
        <f t="shared" si="1"/>
        <v>0</v>
      </c>
      <c r="X34" s="8"/>
      <c r="Y34" s="8"/>
      <c r="Z34" s="8"/>
      <c r="AA34" s="8"/>
      <c r="AB34" s="110"/>
      <c r="AC34" s="117">
        <f t="shared" si="2"/>
        <v>0</v>
      </c>
      <c r="AD34" s="117">
        <f t="shared" si="3"/>
        <v>0</v>
      </c>
      <c r="AE34" s="110"/>
      <c r="AF34" s="118">
        <f t="shared" si="4"/>
        <v>0</v>
      </c>
      <c r="AG34" s="8"/>
      <c r="AH34" s="8"/>
      <c r="AI34" s="8"/>
      <c r="AJ34" s="110"/>
      <c r="AK34" s="117">
        <f t="shared" si="5"/>
        <v>0</v>
      </c>
      <c r="AL34" s="111"/>
      <c r="AM34" s="117">
        <f t="shared" si="6"/>
        <v>0</v>
      </c>
      <c r="AN34" s="8"/>
      <c r="AO34" s="8"/>
      <c r="AP34" s="8"/>
      <c r="AQ34" s="110"/>
      <c r="AR34" s="117">
        <f t="shared" si="7"/>
        <v>0</v>
      </c>
      <c r="AS34" s="111"/>
      <c r="AT34" s="117">
        <f t="shared" si="8"/>
        <v>0</v>
      </c>
      <c r="AU34" s="117">
        <f t="shared" si="9"/>
        <v>0</v>
      </c>
      <c r="AV34" s="8"/>
      <c r="AW34" s="8"/>
      <c r="AX34" s="10"/>
      <c r="AY34" s="8"/>
      <c r="AZ34" s="21"/>
      <c r="BA34" s="21"/>
      <c r="BB34" s="21"/>
      <c r="BC34" s="21"/>
      <c r="BD34" s="21"/>
      <c r="BE34" s="21"/>
      <c r="BF34" s="22"/>
      <c r="BG34" s="23"/>
      <c r="BH34" s="89"/>
      <c r="BJ34" s="55" t="str">
        <f>'Charity details'!AI34</f>
        <v/>
      </c>
    </row>
    <row r="35" spans="1:62" ht="25.5" customHeight="1" thickBot="1" x14ac:dyDescent="0.25">
      <c r="A35" s="117" t="str">
        <f>IF('Charity details'!A35="","",'Charity details'!A35)</f>
        <v/>
      </c>
      <c r="B35" s="117" t="str">
        <f>IF('Charity details'!B35="",IF(A35="","","Complete Sec.A"),'Charity details'!B35)</f>
        <v/>
      </c>
      <c r="C35" s="274" t="str">
        <f>IF('Charity details'!AB35="",IF(A35="","","Complete Sec.A"),'Charity details'!AB35)</f>
        <v/>
      </c>
      <c r="D35" s="271" t="str">
        <f>IF('Charity details'!AI35="",IF(B35="","","Complete Sec.A"),'Charity details'!AI35)</f>
        <v/>
      </c>
      <c r="E35" s="8"/>
      <c r="F35" s="105"/>
      <c r="G35" s="105"/>
      <c r="H35" s="8"/>
      <c r="I35" s="8"/>
      <c r="J35" s="8"/>
      <c r="K35" s="8"/>
      <c r="L35" s="8"/>
      <c r="M35" s="8"/>
      <c r="N35" s="110"/>
      <c r="O35" s="276" t="str">
        <f>IF('Charity details'!AB35="",IF(A35="","","Complete Sec.A"),'Charity details'!AB35)</f>
        <v/>
      </c>
      <c r="P35" s="8"/>
      <c r="Q35" s="8"/>
      <c r="R35" s="8"/>
      <c r="S35" s="8"/>
      <c r="T35" s="8"/>
      <c r="U35" s="117">
        <f t="shared" si="0"/>
        <v>0</v>
      </c>
      <c r="V35" s="110"/>
      <c r="W35" s="117">
        <f t="shared" si="1"/>
        <v>0</v>
      </c>
      <c r="X35" s="8"/>
      <c r="Y35" s="8"/>
      <c r="Z35" s="8"/>
      <c r="AA35" s="8"/>
      <c r="AB35" s="110"/>
      <c r="AC35" s="117">
        <f t="shared" si="2"/>
        <v>0</v>
      </c>
      <c r="AD35" s="117">
        <f t="shared" si="3"/>
        <v>0</v>
      </c>
      <c r="AE35" s="110"/>
      <c r="AF35" s="118">
        <f t="shared" si="4"/>
        <v>0</v>
      </c>
      <c r="AG35" s="8"/>
      <c r="AH35" s="8"/>
      <c r="AI35" s="8"/>
      <c r="AJ35" s="110"/>
      <c r="AK35" s="117">
        <f t="shared" si="5"/>
        <v>0</v>
      </c>
      <c r="AL35" s="111"/>
      <c r="AM35" s="117">
        <f t="shared" si="6"/>
        <v>0</v>
      </c>
      <c r="AN35" s="8"/>
      <c r="AO35" s="8"/>
      <c r="AP35" s="8"/>
      <c r="AQ35" s="110"/>
      <c r="AR35" s="117">
        <f t="shared" si="7"/>
        <v>0</v>
      </c>
      <c r="AS35" s="111"/>
      <c r="AT35" s="117">
        <f t="shared" si="8"/>
        <v>0</v>
      </c>
      <c r="AU35" s="117">
        <f t="shared" si="9"/>
        <v>0</v>
      </c>
      <c r="AV35" s="8"/>
      <c r="AW35" s="8"/>
      <c r="AX35" s="10"/>
      <c r="AY35" s="8"/>
      <c r="AZ35" s="21"/>
      <c r="BA35" s="21"/>
      <c r="BB35" s="21"/>
      <c r="BC35" s="21"/>
      <c r="BD35" s="21"/>
      <c r="BE35" s="21"/>
      <c r="BF35" s="22"/>
      <c r="BG35" s="23"/>
      <c r="BH35" s="89"/>
      <c r="BJ35" s="55" t="str">
        <f>'Charity details'!AI35</f>
        <v/>
      </c>
    </row>
    <row r="36" spans="1:62" ht="25.5" customHeight="1" thickBot="1" x14ac:dyDescent="0.25">
      <c r="A36" s="117" t="str">
        <f>IF('Charity details'!A36="","",'Charity details'!A36)</f>
        <v/>
      </c>
      <c r="B36" s="117" t="str">
        <f>IF('Charity details'!B36="",IF(A36="","","Complete Sec.A"),'Charity details'!B36)</f>
        <v/>
      </c>
      <c r="C36" s="274" t="str">
        <f>IF('Charity details'!AB36="",IF(A36="","","Complete Sec.A"),'Charity details'!AB36)</f>
        <v/>
      </c>
      <c r="D36" s="271" t="str">
        <f>IF('Charity details'!AI36="",IF(B36="","","Complete Sec.A"),'Charity details'!AI36)</f>
        <v/>
      </c>
      <c r="E36" s="8"/>
      <c r="F36" s="105"/>
      <c r="G36" s="105"/>
      <c r="H36" s="8"/>
      <c r="I36" s="8"/>
      <c r="J36" s="8"/>
      <c r="K36" s="8"/>
      <c r="L36" s="8"/>
      <c r="M36" s="8"/>
      <c r="N36" s="110"/>
      <c r="O36" s="276" t="str">
        <f>IF('Charity details'!AB36="",IF(A36="","","Complete Sec.A"),'Charity details'!AB36)</f>
        <v/>
      </c>
      <c r="P36" s="8"/>
      <c r="Q36" s="8"/>
      <c r="R36" s="8"/>
      <c r="S36" s="8"/>
      <c r="T36" s="8"/>
      <c r="U36" s="117">
        <f t="shared" si="0"/>
        <v>0</v>
      </c>
      <c r="V36" s="110"/>
      <c r="W36" s="117">
        <f t="shared" si="1"/>
        <v>0</v>
      </c>
      <c r="X36" s="8"/>
      <c r="Y36" s="8"/>
      <c r="Z36" s="8"/>
      <c r="AA36" s="8"/>
      <c r="AB36" s="110"/>
      <c r="AC36" s="117">
        <f t="shared" si="2"/>
        <v>0</v>
      </c>
      <c r="AD36" s="117">
        <f t="shared" si="3"/>
        <v>0</v>
      </c>
      <c r="AE36" s="110"/>
      <c r="AF36" s="118">
        <f t="shared" si="4"/>
        <v>0</v>
      </c>
      <c r="AG36" s="8"/>
      <c r="AH36" s="8"/>
      <c r="AI36" s="8"/>
      <c r="AJ36" s="110"/>
      <c r="AK36" s="117">
        <f t="shared" si="5"/>
        <v>0</v>
      </c>
      <c r="AL36" s="111"/>
      <c r="AM36" s="117">
        <f t="shared" si="6"/>
        <v>0</v>
      </c>
      <c r="AN36" s="8"/>
      <c r="AO36" s="8"/>
      <c r="AP36" s="8"/>
      <c r="AQ36" s="110"/>
      <c r="AR36" s="117">
        <f t="shared" si="7"/>
        <v>0</v>
      </c>
      <c r="AS36" s="111"/>
      <c r="AT36" s="117">
        <f t="shared" si="8"/>
        <v>0</v>
      </c>
      <c r="AU36" s="117">
        <f t="shared" si="9"/>
        <v>0</v>
      </c>
      <c r="AV36" s="8"/>
      <c r="AW36" s="8"/>
      <c r="AX36" s="10"/>
      <c r="AY36" s="8"/>
      <c r="AZ36" s="21"/>
      <c r="BA36" s="21"/>
      <c r="BB36" s="21"/>
      <c r="BC36" s="21"/>
      <c r="BD36" s="21"/>
      <c r="BE36" s="21"/>
      <c r="BF36" s="22"/>
      <c r="BG36" s="23"/>
      <c r="BH36" s="89"/>
      <c r="BJ36" s="55" t="str">
        <f>'Charity details'!AI36</f>
        <v/>
      </c>
    </row>
    <row r="37" spans="1:62" ht="25.5" customHeight="1" thickBot="1" x14ac:dyDescent="0.25">
      <c r="A37" s="117" t="str">
        <f>IF('Charity details'!A37="","",'Charity details'!A37)</f>
        <v/>
      </c>
      <c r="B37" s="117" t="str">
        <f>IF('Charity details'!B37="",IF(A37="","","Complete Sec.A"),'Charity details'!B37)</f>
        <v/>
      </c>
      <c r="C37" s="274" t="str">
        <f>IF('Charity details'!AB37="",IF(A37="","","Complete Sec.A"),'Charity details'!AB37)</f>
        <v/>
      </c>
      <c r="D37" s="271" t="str">
        <f>IF('Charity details'!AI37="",IF(B37="","","Complete Sec.A"),'Charity details'!AI37)</f>
        <v/>
      </c>
      <c r="E37" s="8"/>
      <c r="F37" s="105"/>
      <c r="G37" s="105"/>
      <c r="H37" s="8"/>
      <c r="I37" s="8"/>
      <c r="J37" s="8"/>
      <c r="K37" s="8"/>
      <c r="L37" s="8"/>
      <c r="M37" s="8"/>
      <c r="N37" s="110"/>
      <c r="O37" s="276" t="str">
        <f>IF('Charity details'!AB37="",IF(A37="","","Complete Sec.A"),'Charity details'!AB37)</f>
        <v/>
      </c>
      <c r="P37" s="8"/>
      <c r="Q37" s="8"/>
      <c r="R37" s="8"/>
      <c r="S37" s="8"/>
      <c r="T37" s="8"/>
      <c r="U37" s="117">
        <f t="shared" si="0"/>
        <v>0</v>
      </c>
      <c r="V37" s="110"/>
      <c r="W37" s="117">
        <f t="shared" si="1"/>
        <v>0</v>
      </c>
      <c r="X37" s="8"/>
      <c r="Y37" s="8"/>
      <c r="Z37" s="8"/>
      <c r="AA37" s="8"/>
      <c r="AB37" s="110"/>
      <c r="AC37" s="117">
        <f t="shared" si="2"/>
        <v>0</v>
      </c>
      <c r="AD37" s="117">
        <f t="shared" si="3"/>
        <v>0</v>
      </c>
      <c r="AE37" s="110"/>
      <c r="AF37" s="118">
        <f t="shared" si="4"/>
        <v>0</v>
      </c>
      <c r="AG37" s="8"/>
      <c r="AH37" s="8"/>
      <c r="AI37" s="8"/>
      <c r="AJ37" s="110"/>
      <c r="AK37" s="117">
        <f t="shared" si="5"/>
        <v>0</v>
      </c>
      <c r="AL37" s="111"/>
      <c r="AM37" s="117">
        <f t="shared" si="6"/>
        <v>0</v>
      </c>
      <c r="AN37" s="8"/>
      <c r="AO37" s="8"/>
      <c r="AP37" s="8"/>
      <c r="AQ37" s="110"/>
      <c r="AR37" s="117">
        <f t="shared" si="7"/>
        <v>0</v>
      </c>
      <c r="AS37" s="111"/>
      <c r="AT37" s="117">
        <f t="shared" si="8"/>
        <v>0</v>
      </c>
      <c r="AU37" s="117">
        <f t="shared" si="9"/>
        <v>0</v>
      </c>
      <c r="AV37" s="8"/>
      <c r="AW37" s="8"/>
      <c r="AX37" s="10"/>
      <c r="AY37" s="8"/>
      <c r="AZ37" s="21"/>
      <c r="BA37" s="21"/>
      <c r="BB37" s="21"/>
      <c r="BC37" s="21"/>
      <c r="BD37" s="21"/>
      <c r="BE37" s="21"/>
      <c r="BF37" s="22"/>
      <c r="BG37" s="23"/>
      <c r="BH37" s="89"/>
      <c r="BJ37" s="55" t="str">
        <f>'Charity details'!AI37</f>
        <v/>
      </c>
    </row>
    <row r="38" spans="1:62" ht="25.5" customHeight="1" thickBot="1" x14ac:dyDescent="0.25">
      <c r="A38" s="117" t="str">
        <f>IF('Charity details'!A38="","",'Charity details'!A38)</f>
        <v/>
      </c>
      <c r="B38" s="117" t="str">
        <f>IF('Charity details'!B38="",IF(A38="","","Complete Sec.A"),'Charity details'!B38)</f>
        <v/>
      </c>
      <c r="C38" s="274" t="str">
        <f>IF('Charity details'!AB38="",IF(A38="","","Complete Sec.A"),'Charity details'!AB38)</f>
        <v/>
      </c>
      <c r="D38" s="271" t="str">
        <f>IF('Charity details'!AI38="",IF(B38="","","Complete Sec.A"),'Charity details'!AI38)</f>
        <v/>
      </c>
      <c r="E38" s="8"/>
      <c r="F38" s="105"/>
      <c r="G38" s="105"/>
      <c r="H38" s="8"/>
      <c r="I38" s="8"/>
      <c r="J38" s="8"/>
      <c r="K38" s="8"/>
      <c r="L38" s="8"/>
      <c r="M38" s="8"/>
      <c r="N38" s="110"/>
      <c r="O38" s="276" t="str">
        <f>IF('Charity details'!AB38="",IF(A38="","","Complete Sec.A"),'Charity details'!AB38)</f>
        <v/>
      </c>
      <c r="P38" s="8"/>
      <c r="Q38" s="8"/>
      <c r="R38" s="8"/>
      <c r="S38" s="8"/>
      <c r="T38" s="8"/>
      <c r="U38" s="117">
        <f t="shared" si="0"/>
        <v>0</v>
      </c>
      <c r="V38" s="110"/>
      <c r="W38" s="117">
        <f t="shared" si="1"/>
        <v>0</v>
      </c>
      <c r="X38" s="8"/>
      <c r="Y38" s="8"/>
      <c r="Z38" s="8"/>
      <c r="AA38" s="8"/>
      <c r="AB38" s="110"/>
      <c r="AC38" s="117">
        <f t="shared" si="2"/>
        <v>0</v>
      </c>
      <c r="AD38" s="117">
        <f t="shared" si="3"/>
        <v>0</v>
      </c>
      <c r="AE38" s="110"/>
      <c r="AF38" s="118">
        <f t="shared" si="4"/>
        <v>0</v>
      </c>
      <c r="AG38" s="8"/>
      <c r="AH38" s="8"/>
      <c r="AI38" s="8"/>
      <c r="AJ38" s="110"/>
      <c r="AK38" s="117">
        <f t="shared" si="5"/>
        <v>0</v>
      </c>
      <c r="AL38" s="111"/>
      <c r="AM38" s="117">
        <f t="shared" si="6"/>
        <v>0</v>
      </c>
      <c r="AN38" s="8"/>
      <c r="AO38" s="8"/>
      <c r="AP38" s="8"/>
      <c r="AQ38" s="110"/>
      <c r="AR38" s="117">
        <f t="shared" si="7"/>
        <v>0</v>
      </c>
      <c r="AS38" s="111"/>
      <c r="AT38" s="117">
        <f t="shared" si="8"/>
        <v>0</v>
      </c>
      <c r="AU38" s="117">
        <f t="shared" si="9"/>
        <v>0</v>
      </c>
      <c r="AV38" s="8"/>
      <c r="AW38" s="8"/>
      <c r="AX38" s="10"/>
      <c r="AY38" s="8"/>
      <c r="AZ38" s="21"/>
      <c r="BA38" s="21"/>
      <c r="BB38" s="21"/>
      <c r="BC38" s="21"/>
      <c r="BD38" s="21"/>
      <c r="BE38" s="21"/>
      <c r="BF38" s="22"/>
      <c r="BG38" s="23"/>
      <c r="BH38" s="89"/>
      <c r="BJ38" s="55" t="str">
        <f>'Charity details'!AI38</f>
        <v/>
      </c>
    </row>
    <row r="39" spans="1:62" ht="25.5" customHeight="1" thickBot="1" x14ac:dyDescent="0.25">
      <c r="A39" s="117" t="str">
        <f>IF('Charity details'!A39="","",'Charity details'!A39)</f>
        <v/>
      </c>
      <c r="B39" s="117" t="str">
        <f>IF('Charity details'!B39="",IF(A39="","","Complete Sec.A"),'Charity details'!B39)</f>
        <v/>
      </c>
      <c r="C39" s="274" t="str">
        <f>IF('Charity details'!AB39="",IF(A39="","","Complete Sec.A"),'Charity details'!AB39)</f>
        <v/>
      </c>
      <c r="D39" s="271" t="str">
        <f>IF('Charity details'!AI39="",IF(B39="","","Complete Sec.A"),'Charity details'!AI39)</f>
        <v/>
      </c>
      <c r="E39" s="8"/>
      <c r="F39" s="105"/>
      <c r="G39" s="105"/>
      <c r="H39" s="8"/>
      <c r="I39" s="8"/>
      <c r="J39" s="8"/>
      <c r="K39" s="8"/>
      <c r="L39" s="8"/>
      <c r="M39" s="8"/>
      <c r="N39" s="110"/>
      <c r="O39" s="276" t="str">
        <f>IF('Charity details'!AB39="",IF(A39="","","Complete Sec.A"),'Charity details'!AB39)</f>
        <v/>
      </c>
      <c r="P39" s="8"/>
      <c r="Q39" s="8"/>
      <c r="R39" s="8"/>
      <c r="S39" s="8"/>
      <c r="T39" s="8"/>
      <c r="U39" s="117">
        <f t="shared" si="0"/>
        <v>0</v>
      </c>
      <c r="V39" s="110"/>
      <c r="W39" s="117">
        <f t="shared" si="1"/>
        <v>0</v>
      </c>
      <c r="X39" s="8"/>
      <c r="Y39" s="8"/>
      <c r="Z39" s="8"/>
      <c r="AA39" s="8"/>
      <c r="AB39" s="110"/>
      <c r="AC39" s="117">
        <f t="shared" si="2"/>
        <v>0</v>
      </c>
      <c r="AD39" s="117">
        <f t="shared" si="3"/>
        <v>0</v>
      </c>
      <c r="AE39" s="110"/>
      <c r="AF39" s="118">
        <f t="shared" si="4"/>
        <v>0</v>
      </c>
      <c r="AG39" s="8"/>
      <c r="AH39" s="8"/>
      <c r="AI39" s="8"/>
      <c r="AJ39" s="110"/>
      <c r="AK39" s="117">
        <f t="shared" si="5"/>
        <v>0</v>
      </c>
      <c r="AL39" s="111"/>
      <c r="AM39" s="117">
        <f t="shared" si="6"/>
        <v>0</v>
      </c>
      <c r="AN39" s="8"/>
      <c r="AO39" s="8"/>
      <c r="AP39" s="8"/>
      <c r="AQ39" s="110"/>
      <c r="AR39" s="117">
        <f t="shared" si="7"/>
        <v>0</v>
      </c>
      <c r="AS39" s="111"/>
      <c r="AT39" s="117">
        <f t="shared" si="8"/>
        <v>0</v>
      </c>
      <c r="AU39" s="117">
        <f t="shared" si="9"/>
        <v>0</v>
      </c>
      <c r="AV39" s="8"/>
      <c r="AW39" s="8"/>
      <c r="AX39" s="10"/>
      <c r="AY39" s="8"/>
      <c r="AZ39" s="21"/>
      <c r="BA39" s="21"/>
      <c r="BB39" s="21"/>
      <c r="BC39" s="21"/>
      <c r="BD39" s="21"/>
      <c r="BE39" s="21"/>
      <c r="BF39" s="22"/>
      <c r="BG39" s="23"/>
      <c r="BH39" s="89"/>
      <c r="BJ39" s="55" t="str">
        <f>'Charity details'!AI39</f>
        <v/>
      </c>
    </row>
    <row r="40" spans="1:62" ht="25.5" customHeight="1" thickBot="1" x14ac:dyDescent="0.25">
      <c r="A40" s="117" t="str">
        <f>IF('Charity details'!A40="","",'Charity details'!A40)</f>
        <v/>
      </c>
      <c r="B40" s="117" t="str">
        <f>IF('Charity details'!B40="",IF(A40="","","Complete Sec.A"),'Charity details'!B40)</f>
        <v/>
      </c>
      <c r="C40" s="274" t="str">
        <f>IF('Charity details'!AB40="",IF(A40="","","Complete Sec.A"),'Charity details'!AB40)</f>
        <v/>
      </c>
      <c r="D40" s="271" t="str">
        <f>IF('Charity details'!AI40="",IF(B40="","","Complete Sec.A"),'Charity details'!AI40)</f>
        <v/>
      </c>
      <c r="E40" s="8"/>
      <c r="F40" s="105"/>
      <c r="G40" s="105"/>
      <c r="H40" s="8"/>
      <c r="I40" s="8"/>
      <c r="J40" s="8"/>
      <c r="K40" s="8"/>
      <c r="L40" s="8"/>
      <c r="M40" s="8"/>
      <c r="N40" s="110"/>
      <c r="O40" s="276" t="str">
        <f>IF('Charity details'!AB40="",IF(A40="","","Complete Sec.A"),'Charity details'!AB40)</f>
        <v/>
      </c>
      <c r="P40" s="8"/>
      <c r="Q40" s="8"/>
      <c r="R40" s="8"/>
      <c r="S40" s="8"/>
      <c r="T40" s="8"/>
      <c r="U40" s="117">
        <f t="shared" si="0"/>
        <v>0</v>
      </c>
      <c r="V40" s="110"/>
      <c r="W40" s="117">
        <f t="shared" si="1"/>
        <v>0</v>
      </c>
      <c r="X40" s="8"/>
      <c r="Y40" s="8"/>
      <c r="Z40" s="8"/>
      <c r="AA40" s="8"/>
      <c r="AB40" s="110"/>
      <c r="AC40" s="117">
        <f t="shared" si="2"/>
        <v>0</v>
      </c>
      <c r="AD40" s="117">
        <f t="shared" si="3"/>
        <v>0</v>
      </c>
      <c r="AE40" s="110"/>
      <c r="AF40" s="118">
        <f t="shared" si="4"/>
        <v>0</v>
      </c>
      <c r="AG40" s="8"/>
      <c r="AH40" s="8"/>
      <c r="AI40" s="8"/>
      <c r="AJ40" s="110"/>
      <c r="AK40" s="117">
        <f t="shared" si="5"/>
        <v>0</v>
      </c>
      <c r="AL40" s="111"/>
      <c r="AM40" s="117">
        <f t="shared" si="6"/>
        <v>0</v>
      </c>
      <c r="AN40" s="8"/>
      <c r="AO40" s="8"/>
      <c r="AP40" s="8"/>
      <c r="AQ40" s="110"/>
      <c r="AR40" s="117">
        <f t="shared" si="7"/>
        <v>0</v>
      </c>
      <c r="AS40" s="111"/>
      <c r="AT40" s="117">
        <f t="shared" si="8"/>
        <v>0</v>
      </c>
      <c r="AU40" s="117">
        <f t="shared" si="9"/>
        <v>0</v>
      </c>
      <c r="AV40" s="8"/>
      <c r="AW40" s="8"/>
      <c r="AX40" s="10"/>
      <c r="AY40" s="8"/>
      <c r="AZ40" s="21"/>
      <c r="BA40" s="21"/>
      <c r="BB40" s="21"/>
      <c r="BC40" s="21"/>
      <c r="BD40" s="21"/>
      <c r="BE40" s="21"/>
      <c r="BF40" s="22"/>
      <c r="BG40" s="23"/>
      <c r="BH40" s="89"/>
      <c r="BJ40" s="55" t="str">
        <f>'Charity details'!AI40</f>
        <v/>
      </c>
    </row>
    <row r="41" spans="1:62" ht="25.5" customHeight="1" thickBot="1" x14ac:dyDescent="0.25">
      <c r="A41" s="117" t="str">
        <f>IF('Charity details'!A41="","",'Charity details'!A41)</f>
        <v/>
      </c>
      <c r="B41" s="117" t="str">
        <f>IF('Charity details'!B41="",IF(A41="","","Complete Sec.A"),'Charity details'!B41)</f>
        <v/>
      </c>
      <c r="C41" s="274" t="str">
        <f>IF('Charity details'!AB41="",IF(A41="","","Complete Sec.A"),'Charity details'!AB41)</f>
        <v/>
      </c>
      <c r="D41" s="271" t="str">
        <f>IF('Charity details'!AI41="",IF(B41="","","Complete Sec.A"),'Charity details'!AI41)</f>
        <v/>
      </c>
      <c r="E41" s="8"/>
      <c r="F41" s="105"/>
      <c r="G41" s="105"/>
      <c r="H41" s="8"/>
      <c r="I41" s="8"/>
      <c r="J41" s="8"/>
      <c r="K41" s="8"/>
      <c r="L41" s="8"/>
      <c r="M41" s="8"/>
      <c r="N41" s="110"/>
      <c r="O41" s="276" t="str">
        <f>IF('Charity details'!AB41="",IF(A41="","","Complete Sec.A"),'Charity details'!AB41)</f>
        <v/>
      </c>
      <c r="P41" s="8"/>
      <c r="Q41" s="8"/>
      <c r="R41" s="8"/>
      <c r="S41" s="8"/>
      <c r="T41" s="8"/>
      <c r="U41" s="117">
        <f t="shared" si="0"/>
        <v>0</v>
      </c>
      <c r="V41" s="110"/>
      <c r="W41" s="117">
        <f t="shared" si="1"/>
        <v>0</v>
      </c>
      <c r="X41" s="8"/>
      <c r="Y41" s="8"/>
      <c r="Z41" s="8"/>
      <c r="AA41" s="8"/>
      <c r="AB41" s="110"/>
      <c r="AC41" s="117">
        <f t="shared" si="2"/>
        <v>0</v>
      </c>
      <c r="AD41" s="117">
        <f t="shared" si="3"/>
        <v>0</v>
      </c>
      <c r="AE41" s="110"/>
      <c r="AF41" s="118">
        <f t="shared" si="4"/>
        <v>0</v>
      </c>
      <c r="AG41" s="8"/>
      <c r="AH41" s="8"/>
      <c r="AI41" s="8"/>
      <c r="AJ41" s="110"/>
      <c r="AK41" s="117">
        <f t="shared" si="5"/>
        <v>0</v>
      </c>
      <c r="AL41" s="111"/>
      <c r="AM41" s="117">
        <f t="shared" si="6"/>
        <v>0</v>
      </c>
      <c r="AN41" s="8"/>
      <c r="AO41" s="8"/>
      <c r="AP41" s="8"/>
      <c r="AQ41" s="110"/>
      <c r="AR41" s="117">
        <f t="shared" si="7"/>
        <v>0</v>
      </c>
      <c r="AS41" s="111"/>
      <c r="AT41" s="117">
        <f t="shared" si="8"/>
        <v>0</v>
      </c>
      <c r="AU41" s="117">
        <f t="shared" si="9"/>
        <v>0</v>
      </c>
      <c r="AV41" s="8"/>
      <c r="AW41" s="8"/>
      <c r="AX41" s="10"/>
      <c r="AY41" s="8"/>
      <c r="AZ41" s="21"/>
      <c r="BA41" s="21"/>
      <c r="BB41" s="21"/>
      <c r="BC41" s="21"/>
      <c r="BD41" s="21"/>
      <c r="BE41" s="21"/>
      <c r="BF41" s="22"/>
      <c r="BG41" s="23"/>
      <c r="BH41" s="89"/>
      <c r="BJ41" s="55" t="str">
        <f>'Charity details'!AI41</f>
        <v/>
      </c>
    </row>
    <row r="42" spans="1:62" ht="25.5" customHeight="1" thickBot="1" x14ac:dyDescent="0.25">
      <c r="A42" s="117" t="str">
        <f>IF('Charity details'!A42="","",'Charity details'!A42)</f>
        <v/>
      </c>
      <c r="B42" s="117" t="str">
        <f>IF('Charity details'!B42="",IF(A42="","","Complete Sec.A"),'Charity details'!B42)</f>
        <v/>
      </c>
      <c r="C42" s="274" t="str">
        <f>IF('Charity details'!AB42="",IF(A42="","","Complete Sec.A"),'Charity details'!AB42)</f>
        <v/>
      </c>
      <c r="D42" s="271" t="str">
        <f>IF('Charity details'!AI42="",IF(B42="","","Complete Sec.A"),'Charity details'!AI42)</f>
        <v/>
      </c>
      <c r="E42" s="8"/>
      <c r="F42" s="105"/>
      <c r="G42" s="105"/>
      <c r="H42" s="8"/>
      <c r="I42" s="8"/>
      <c r="J42" s="8"/>
      <c r="K42" s="8"/>
      <c r="L42" s="8"/>
      <c r="M42" s="8"/>
      <c r="N42" s="110"/>
      <c r="O42" s="276" t="str">
        <f>IF('Charity details'!AB42="",IF(A42="","","Complete Sec.A"),'Charity details'!AB42)</f>
        <v/>
      </c>
      <c r="P42" s="8"/>
      <c r="Q42" s="8"/>
      <c r="R42" s="8"/>
      <c r="S42" s="8"/>
      <c r="T42" s="8"/>
      <c r="U42" s="117">
        <f t="shared" si="0"/>
        <v>0</v>
      </c>
      <c r="V42" s="110"/>
      <c r="W42" s="117">
        <f t="shared" si="1"/>
        <v>0</v>
      </c>
      <c r="X42" s="8"/>
      <c r="Y42" s="8"/>
      <c r="Z42" s="8"/>
      <c r="AA42" s="8"/>
      <c r="AB42" s="110"/>
      <c r="AC42" s="117">
        <f t="shared" si="2"/>
        <v>0</v>
      </c>
      <c r="AD42" s="117">
        <f t="shared" si="3"/>
        <v>0</v>
      </c>
      <c r="AE42" s="110"/>
      <c r="AF42" s="118">
        <f t="shared" si="4"/>
        <v>0</v>
      </c>
      <c r="AG42" s="8"/>
      <c r="AH42" s="8"/>
      <c r="AI42" s="8"/>
      <c r="AJ42" s="110"/>
      <c r="AK42" s="117">
        <f t="shared" si="5"/>
        <v>0</v>
      </c>
      <c r="AL42" s="111"/>
      <c r="AM42" s="117">
        <f t="shared" si="6"/>
        <v>0</v>
      </c>
      <c r="AN42" s="8"/>
      <c r="AO42" s="8"/>
      <c r="AP42" s="8"/>
      <c r="AQ42" s="110"/>
      <c r="AR42" s="117">
        <f t="shared" si="7"/>
        <v>0</v>
      </c>
      <c r="AS42" s="111"/>
      <c r="AT42" s="117">
        <f t="shared" si="8"/>
        <v>0</v>
      </c>
      <c r="AU42" s="117">
        <f t="shared" si="9"/>
        <v>0</v>
      </c>
      <c r="AV42" s="8"/>
      <c r="AW42" s="8"/>
      <c r="AX42" s="10"/>
      <c r="AY42" s="8"/>
      <c r="AZ42" s="21"/>
      <c r="BA42" s="21"/>
      <c r="BB42" s="21"/>
      <c r="BC42" s="21"/>
      <c r="BD42" s="21"/>
      <c r="BE42" s="21"/>
      <c r="BF42" s="22"/>
      <c r="BG42" s="23"/>
      <c r="BH42" s="89"/>
      <c r="BJ42" s="55" t="str">
        <f>'Charity details'!AI42</f>
        <v/>
      </c>
    </row>
    <row r="43" spans="1:62" ht="25.5" customHeight="1" thickBot="1" x14ac:dyDescent="0.25">
      <c r="A43" s="117" t="str">
        <f>IF('Charity details'!A43="","",'Charity details'!A43)</f>
        <v/>
      </c>
      <c r="B43" s="117" t="str">
        <f>IF('Charity details'!B43="",IF(A43="","","Complete Sec.A"),'Charity details'!B43)</f>
        <v/>
      </c>
      <c r="C43" s="274" t="str">
        <f>IF('Charity details'!AB43="",IF(A43="","","Complete Sec.A"),'Charity details'!AB43)</f>
        <v/>
      </c>
      <c r="D43" s="271" t="str">
        <f>IF('Charity details'!AI43="",IF(B43="","","Complete Sec.A"),'Charity details'!AI43)</f>
        <v/>
      </c>
      <c r="E43" s="8"/>
      <c r="F43" s="105"/>
      <c r="G43" s="105"/>
      <c r="H43" s="8"/>
      <c r="I43" s="8"/>
      <c r="J43" s="8"/>
      <c r="K43" s="8"/>
      <c r="L43" s="8"/>
      <c r="M43" s="8"/>
      <c r="N43" s="110"/>
      <c r="O43" s="276" t="str">
        <f>IF('Charity details'!AB43="",IF(A43="","","Complete Sec.A"),'Charity details'!AB43)</f>
        <v/>
      </c>
      <c r="P43" s="8"/>
      <c r="Q43" s="8"/>
      <c r="R43" s="8"/>
      <c r="S43" s="8"/>
      <c r="T43" s="8"/>
      <c r="U43" s="117">
        <f t="shared" si="0"/>
        <v>0</v>
      </c>
      <c r="V43" s="110"/>
      <c r="W43" s="117">
        <f t="shared" si="1"/>
        <v>0</v>
      </c>
      <c r="X43" s="8"/>
      <c r="Y43" s="8"/>
      <c r="Z43" s="8"/>
      <c r="AA43" s="8"/>
      <c r="AB43" s="110"/>
      <c r="AC43" s="117">
        <f t="shared" si="2"/>
        <v>0</v>
      </c>
      <c r="AD43" s="117">
        <f t="shared" si="3"/>
        <v>0</v>
      </c>
      <c r="AE43" s="110"/>
      <c r="AF43" s="118">
        <f t="shared" si="4"/>
        <v>0</v>
      </c>
      <c r="AG43" s="8"/>
      <c r="AH43" s="8"/>
      <c r="AI43" s="8"/>
      <c r="AJ43" s="110"/>
      <c r="AK43" s="117">
        <f t="shared" si="5"/>
        <v>0</v>
      </c>
      <c r="AL43" s="111"/>
      <c r="AM43" s="117">
        <f t="shared" si="6"/>
        <v>0</v>
      </c>
      <c r="AN43" s="8"/>
      <c r="AO43" s="8"/>
      <c r="AP43" s="8"/>
      <c r="AQ43" s="110"/>
      <c r="AR43" s="117">
        <f t="shared" si="7"/>
        <v>0</v>
      </c>
      <c r="AS43" s="111"/>
      <c r="AT43" s="117">
        <f t="shared" si="8"/>
        <v>0</v>
      </c>
      <c r="AU43" s="117">
        <f t="shared" si="9"/>
        <v>0</v>
      </c>
      <c r="AV43" s="8"/>
      <c r="AW43" s="8"/>
      <c r="AX43" s="10"/>
      <c r="AY43" s="8"/>
      <c r="AZ43" s="21"/>
      <c r="BA43" s="21"/>
      <c r="BB43" s="21"/>
      <c r="BC43" s="21"/>
      <c r="BD43" s="21"/>
      <c r="BE43" s="21"/>
      <c r="BF43" s="22"/>
      <c r="BG43" s="23"/>
      <c r="BH43" s="89"/>
      <c r="BJ43" s="55" t="str">
        <f>'Charity details'!AI43</f>
        <v/>
      </c>
    </row>
    <row r="44" spans="1:62" ht="25.5" customHeight="1" thickBot="1" x14ac:dyDescent="0.25">
      <c r="A44" s="117" t="str">
        <f>IF('Charity details'!A44="","",'Charity details'!A44)</f>
        <v/>
      </c>
      <c r="B44" s="117" t="str">
        <f>IF('Charity details'!B44="",IF(A44="","","Complete Sec.A"),'Charity details'!B44)</f>
        <v/>
      </c>
      <c r="C44" s="274" t="str">
        <f>IF('Charity details'!AB44="",IF(A44="","","Complete Sec.A"),'Charity details'!AB44)</f>
        <v/>
      </c>
      <c r="D44" s="271" t="str">
        <f>IF('Charity details'!AI44="",IF(B44="","","Complete Sec.A"),'Charity details'!AI44)</f>
        <v/>
      </c>
      <c r="E44" s="8"/>
      <c r="F44" s="105"/>
      <c r="G44" s="105"/>
      <c r="H44" s="8"/>
      <c r="I44" s="8"/>
      <c r="J44" s="8"/>
      <c r="K44" s="8"/>
      <c r="L44" s="8"/>
      <c r="M44" s="8"/>
      <c r="N44" s="110"/>
      <c r="O44" s="276" t="str">
        <f>IF('Charity details'!AB44="",IF(A44="","","Complete Sec.A"),'Charity details'!AB44)</f>
        <v/>
      </c>
      <c r="P44" s="8"/>
      <c r="Q44" s="8"/>
      <c r="R44" s="8"/>
      <c r="S44" s="8"/>
      <c r="T44" s="8"/>
      <c r="U44" s="117">
        <f t="shared" si="0"/>
        <v>0</v>
      </c>
      <c r="V44" s="110"/>
      <c r="W44" s="117">
        <f t="shared" si="1"/>
        <v>0</v>
      </c>
      <c r="X44" s="8"/>
      <c r="Y44" s="8"/>
      <c r="Z44" s="8"/>
      <c r="AA44" s="8"/>
      <c r="AB44" s="110"/>
      <c r="AC44" s="117">
        <f t="shared" si="2"/>
        <v>0</v>
      </c>
      <c r="AD44" s="117">
        <f t="shared" si="3"/>
        <v>0</v>
      </c>
      <c r="AE44" s="110"/>
      <c r="AF44" s="118">
        <f t="shared" si="4"/>
        <v>0</v>
      </c>
      <c r="AG44" s="8"/>
      <c r="AH44" s="8"/>
      <c r="AI44" s="8"/>
      <c r="AJ44" s="110"/>
      <c r="AK44" s="117">
        <f t="shared" si="5"/>
        <v>0</v>
      </c>
      <c r="AL44" s="111"/>
      <c r="AM44" s="117">
        <f t="shared" si="6"/>
        <v>0</v>
      </c>
      <c r="AN44" s="8"/>
      <c r="AO44" s="8"/>
      <c r="AP44" s="8"/>
      <c r="AQ44" s="110"/>
      <c r="AR44" s="117">
        <f t="shared" si="7"/>
        <v>0</v>
      </c>
      <c r="AS44" s="111"/>
      <c r="AT44" s="117">
        <f t="shared" si="8"/>
        <v>0</v>
      </c>
      <c r="AU44" s="117">
        <f t="shared" si="9"/>
        <v>0</v>
      </c>
      <c r="AV44" s="8"/>
      <c r="AW44" s="8"/>
      <c r="AX44" s="10"/>
      <c r="AY44" s="8"/>
      <c r="AZ44" s="21"/>
      <c r="BA44" s="21"/>
      <c r="BB44" s="21"/>
      <c r="BC44" s="21"/>
      <c r="BD44" s="21"/>
      <c r="BE44" s="21"/>
      <c r="BF44" s="22"/>
      <c r="BG44" s="23"/>
      <c r="BH44" s="89"/>
      <c r="BJ44" s="55" t="str">
        <f>'Charity details'!AI44</f>
        <v/>
      </c>
    </row>
    <row r="45" spans="1:62" ht="25.5" customHeight="1" thickBot="1" x14ac:dyDescent="0.25">
      <c r="A45" s="117" t="str">
        <f>IF('Charity details'!A45="","",'Charity details'!A45)</f>
        <v/>
      </c>
      <c r="B45" s="117" t="str">
        <f>IF('Charity details'!B45="",IF(A45="","","Complete Sec.A"),'Charity details'!B45)</f>
        <v/>
      </c>
      <c r="C45" s="274" t="str">
        <f>IF('Charity details'!AB45="",IF(A45="","","Complete Sec.A"),'Charity details'!AB45)</f>
        <v/>
      </c>
      <c r="D45" s="271" t="str">
        <f>IF('Charity details'!AI45="",IF(B45="","","Complete Sec.A"),'Charity details'!AI45)</f>
        <v/>
      </c>
      <c r="E45" s="8"/>
      <c r="F45" s="105"/>
      <c r="G45" s="105"/>
      <c r="H45" s="8"/>
      <c r="I45" s="8"/>
      <c r="J45" s="8"/>
      <c r="K45" s="8"/>
      <c r="L45" s="8"/>
      <c r="M45" s="8"/>
      <c r="N45" s="110"/>
      <c r="O45" s="276" t="str">
        <f>IF('Charity details'!AB45="",IF(A45="","","Complete Sec.A"),'Charity details'!AB45)</f>
        <v/>
      </c>
      <c r="P45" s="8"/>
      <c r="Q45" s="8"/>
      <c r="R45" s="8"/>
      <c r="S45" s="8"/>
      <c r="T45" s="8"/>
      <c r="U45" s="117">
        <f t="shared" si="0"/>
        <v>0</v>
      </c>
      <c r="V45" s="110"/>
      <c r="W45" s="117">
        <f t="shared" si="1"/>
        <v>0</v>
      </c>
      <c r="X45" s="8"/>
      <c r="Y45" s="8"/>
      <c r="Z45" s="8"/>
      <c r="AA45" s="8"/>
      <c r="AB45" s="110"/>
      <c r="AC45" s="117">
        <f t="shared" si="2"/>
        <v>0</v>
      </c>
      <c r="AD45" s="117">
        <f t="shared" si="3"/>
        <v>0</v>
      </c>
      <c r="AE45" s="110"/>
      <c r="AF45" s="118">
        <f t="shared" si="4"/>
        <v>0</v>
      </c>
      <c r="AG45" s="8"/>
      <c r="AH45" s="8"/>
      <c r="AI45" s="8"/>
      <c r="AJ45" s="110"/>
      <c r="AK45" s="117">
        <f t="shared" si="5"/>
        <v>0</v>
      </c>
      <c r="AL45" s="111"/>
      <c r="AM45" s="117">
        <f t="shared" si="6"/>
        <v>0</v>
      </c>
      <c r="AN45" s="8"/>
      <c r="AO45" s="8"/>
      <c r="AP45" s="8"/>
      <c r="AQ45" s="110"/>
      <c r="AR45" s="117">
        <f t="shared" si="7"/>
        <v>0</v>
      </c>
      <c r="AS45" s="111"/>
      <c r="AT45" s="117">
        <f t="shared" si="8"/>
        <v>0</v>
      </c>
      <c r="AU45" s="117">
        <f t="shared" si="9"/>
        <v>0</v>
      </c>
      <c r="AV45" s="8"/>
      <c r="AW45" s="8"/>
      <c r="AX45" s="10"/>
      <c r="AY45" s="8"/>
      <c r="AZ45" s="21"/>
      <c r="BA45" s="21"/>
      <c r="BB45" s="21"/>
      <c r="BC45" s="21"/>
      <c r="BD45" s="21"/>
      <c r="BE45" s="21"/>
      <c r="BF45" s="22"/>
      <c r="BG45" s="23"/>
      <c r="BH45" s="89"/>
      <c r="BJ45" s="55" t="str">
        <f>'Charity details'!AI45</f>
        <v/>
      </c>
    </row>
    <row r="46" spans="1:62" ht="25.5" customHeight="1" thickBot="1" x14ac:dyDescent="0.25">
      <c r="A46" s="117" t="str">
        <f>IF('Charity details'!A46="","",'Charity details'!A46)</f>
        <v/>
      </c>
      <c r="B46" s="117" t="str">
        <f>IF('Charity details'!B46="",IF(A46="","","Complete Sec.A"),'Charity details'!B46)</f>
        <v/>
      </c>
      <c r="C46" s="274" t="str">
        <f>IF('Charity details'!AB46="",IF(A46="","","Complete Sec.A"),'Charity details'!AB46)</f>
        <v/>
      </c>
      <c r="D46" s="271" t="str">
        <f>IF('Charity details'!AI46="",IF(B46="","","Complete Sec.A"),'Charity details'!AI46)</f>
        <v/>
      </c>
      <c r="E46" s="8"/>
      <c r="F46" s="105"/>
      <c r="G46" s="105"/>
      <c r="H46" s="8"/>
      <c r="I46" s="8"/>
      <c r="J46" s="8"/>
      <c r="K46" s="8"/>
      <c r="L46" s="8"/>
      <c r="M46" s="8"/>
      <c r="N46" s="110"/>
      <c r="O46" s="276" t="str">
        <f>IF('Charity details'!AB46="",IF(A46="","","Complete Sec.A"),'Charity details'!AB46)</f>
        <v/>
      </c>
      <c r="P46" s="8"/>
      <c r="Q46" s="8"/>
      <c r="R46" s="8"/>
      <c r="S46" s="8"/>
      <c r="T46" s="8"/>
      <c r="U46" s="117">
        <f t="shared" si="0"/>
        <v>0</v>
      </c>
      <c r="V46" s="110"/>
      <c r="W46" s="117">
        <f t="shared" si="1"/>
        <v>0</v>
      </c>
      <c r="X46" s="8"/>
      <c r="Y46" s="8"/>
      <c r="Z46" s="8"/>
      <c r="AA46" s="8"/>
      <c r="AB46" s="110"/>
      <c r="AC46" s="117">
        <f t="shared" si="2"/>
        <v>0</v>
      </c>
      <c r="AD46" s="117">
        <f t="shared" si="3"/>
        <v>0</v>
      </c>
      <c r="AE46" s="110"/>
      <c r="AF46" s="118">
        <f t="shared" si="4"/>
        <v>0</v>
      </c>
      <c r="AG46" s="8"/>
      <c r="AH46" s="8"/>
      <c r="AI46" s="8"/>
      <c r="AJ46" s="110"/>
      <c r="AK46" s="117">
        <f t="shared" si="5"/>
        <v>0</v>
      </c>
      <c r="AL46" s="111"/>
      <c r="AM46" s="117">
        <f t="shared" si="6"/>
        <v>0</v>
      </c>
      <c r="AN46" s="8"/>
      <c r="AO46" s="8"/>
      <c r="AP46" s="8"/>
      <c r="AQ46" s="110"/>
      <c r="AR46" s="117">
        <f t="shared" si="7"/>
        <v>0</v>
      </c>
      <c r="AS46" s="111"/>
      <c r="AT46" s="117">
        <f t="shared" si="8"/>
        <v>0</v>
      </c>
      <c r="AU46" s="117">
        <f t="shared" si="9"/>
        <v>0</v>
      </c>
      <c r="AV46" s="8"/>
      <c r="AW46" s="8"/>
      <c r="AX46" s="10"/>
      <c r="AY46" s="8"/>
      <c r="AZ46" s="21"/>
      <c r="BA46" s="21"/>
      <c r="BB46" s="21"/>
      <c r="BC46" s="21"/>
      <c r="BD46" s="21"/>
      <c r="BE46" s="21"/>
      <c r="BF46" s="22"/>
      <c r="BG46" s="23"/>
      <c r="BH46" s="89"/>
      <c r="BJ46" s="55" t="str">
        <f>'Charity details'!AI46</f>
        <v/>
      </c>
    </row>
    <row r="47" spans="1:62" ht="25.5" customHeight="1" thickBot="1" x14ac:dyDescent="0.25">
      <c r="A47" s="117" t="str">
        <f>IF('Charity details'!A47="","",'Charity details'!A47)</f>
        <v/>
      </c>
      <c r="B47" s="117" t="str">
        <f>IF('Charity details'!B47="",IF(A47="","","Complete Sec.A"),'Charity details'!B47)</f>
        <v/>
      </c>
      <c r="C47" s="274" t="str">
        <f>IF('Charity details'!AB47="",IF(A47="","","Complete Sec.A"),'Charity details'!AB47)</f>
        <v/>
      </c>
      <c r="D47" s="271" t="str">
        <f>IF('Charity details'!AI47="",IF(B47="","","Complete Sec.A"),'Charity details'!AI47)</f>
        <v/>
      </c>
      <c r="E47" s="8"/>
      <c r="F47" s="105"/>
      <c r="G47" s="105"/>
      <c r="H47" s="8"/>
      <c r="I47" s="8"/>
      <c r="J47" s="8"/>
      <c r="K47" s="8"/>
      <c r="L47" s="8"/>
      <c r="M47" s="8"/>
      <c r="N47" s="110"/>
      <c r="O47" s="276" t="str">
        <f>IF('Charity details'!AB47="",IF(A47="","","Complete Sec.A"),'Charity details'!AB47)</f>
        <v/>
      </c>
      <c r="P47" s="8"/>
      <c r="Q47" s="8"/>
      <c r="R47" s="8"/>
      <c r="S47" s="8"/>
      <c r="T47" s="8"/>
      <c r="U47" s="117">
        <f t="shared" si="0"/>
        <v>0</v>
      </c>
      <c r="V47" s="110"/>
      <c r="W47" s="117">
        <f t="shared" si="1"/>
        <v>0</v>
      </c>
      <c r="X47" s="8"/>
      <c r="Y47" s="8"/>
      <c r="Z47" s="8"/>
      <c r="AA47" s="8"/>
      <c r="AB47" s="110"/>
      <c r="AC47" s="117">
        <f t="shared" si="2"/>
        <v>0</v>
      </c>
      <c r="AD47" s="117">
        <f t="shared" si="3"/>
        <v>0</v>
      </c>
      <c r="AE47" s="110"/>
      <c r="AF47" s="118">
        <f t="shared" si="4"/>
        <v>0</v>
      </c>
      <c r="AG47" s="8"/>
      <c r="AH47" s="8"/>
      <c r="AI47" s="8"/>
      <c r="AJ47" s="110"/>
      <c r="AK47" s="117">
        <f t="shared" si="5"/>
        <v>0</v>
      </c>
      <c r="AL47" s="111"/>
      <c r="AM47" s="117">
        <f t="shared" si="6"/>
        <v>0</v>
      </c>
      <c r="AN47" s="8"/>
      <c r="AO47" s="8"/>
      <c r="AP47" s="8"/>
      <c r="AQ47" s="110"/>
      <c r="AR47" s="117">
        <f t="shared" si="7"/>
        <v>0</v>
      </c>
      <c r="AS47" s="111"/>
      <c r="AT47" s="117">
        <f t="shared" si="8"/>
        <v>0</v>
      </c>
      <c r="AU47" s="117">
        <f t="shared" si="9"/>
        <v>0</v>
      </c>
      <c r="AV47" s="8"/>
      <c r="AW47" s="8"/>
      <c r="AX47" s="10"/>
      <c r="AY47" s="8"/>
      <c r="AZ47" s="21"/>
      <c r="BA47" s="21"/>
      <c r="BB47" s="21"/>
      <c r="BC47" s="21"/>
      <c r="BD47" s="21"/>
      <c r="BE47" s="21"/>
      <c r="BF47" s="22"/>
      <c r="BG47" s="23"/>
      <c r="BH47" s="89"/>
      <c r="BJ47" s="55" t="str">
        <f>'Charity details'!AI47</f>
        <v/>
      </c>
    </row>
    <row r="48" spans="1:62" ht="25.5" customHeight="1" thickBot="1" x14ac:dyDescent="0.25">
      <c r="A48" s="117" t="str">
        <f>IF('Charity details'!A48="","",'Charity details'!A48)</f>
        <v/>
      </c>
      <c r="B48" s="117" t="str">
        <f>IF('Charity details'!B48="",IF(A48="","","Complete Sec.A"),'Charity details'!B48)</f>
        <v/>
      </c>
      <c r="C48" s="274" t="str">
        <f>IF('Charity details'!AB48="",IF(A48="","","Complete Sec.A"),'Charity details'!AB48)</f>
        <v/>
      </c>
      <c r="D48" s="271" t="str">
        <f>IF('Charity details'!AI48="",IF(B48="","","Complete Sec.A"),'Charity details'!AI48)</f>
        <v/>
      </c>
      <c r="E48" s="8"/>
      <c r="F48" s="105"/>
      <c r="G48" s="105"/>
      <c r="H48" s="8"/>
      <c r="I48" s="8"/>
      <c r="J48" s="8"/>
      <c r="K48" s="8"/>
      <c r="L48" s="8"/>
      <c r="M48" s="8"/>
      <c r="N48" s="110"/>
      <c r="O48" s="276" t="str">
        <f>IF('Charity details'!AB48="",IF(A48="","","Complete Sec.A"),'Charity details'!AB48)</f>
        <v/>
      </c>
      <c r="P48" s="8"/>
      <c r="Q48" s="8"/>
      <c r="R48" s="8"/>
      <c r="S48" s="8"/>
      <c r="T48" s="8"/>
      <c r="U48" s="117">
        <f t="shared" si="0"/>
        <v>0</v>
      </c>
      <c r="V48" s="110"/>
      <c r="W48" s="117">
        <f t="shared" si="1"/>
        <v>0</v>
      </c>
      <c r="X48" s="8"/>
      <c r="Y48" s="8"/>
      <c r="Z48" s="8"/>
      <c r="AA48" s="8"/>
      <c r="AB48" s="110"/>
      <c r="AC48" s="117">
        <f t="shared" si="2"/>
        <v>0</v>
      </c>
      <c r="AD48" s="117">
        <f t="shared" si="3"/>
        <v>0</v>
      </c>
      <c r="AE48" s="110"/>
      <c r="AF48" s="118">
        <f t="shared" si="4"/>
        <v>0</v>
      </c>
      <c r="AG48" s="8"/>
      <c r="AH48" s="8"/>
      <c r="AI48" s="8"/>
      <c r="AJ48" s="110"/>
      <c r="AK48" s="117">
        <f t="shared" si="5"/>
        <v>0</v>
      </c>
      <c r="AL48" s="111"/>
      <c r="AM48" s="117">
        <f t="shared" si="6"/>
        <v>0</v>
      </c>
      <c r="AN48" s="8"/>
      <c r="AO48" s="8"/>
      <c r="AP48" s="8"/>
      <c r="AQ48" s="110"/>
      <c r="AR48" s="117">
        <f t="shared" si="7"/>
        <v>0</v>
      </c>
      <c r="AS48" s="111"/>
      <c r="AT48" s="117">
        <f t="shared" si="8"/>
        <v>0</v>
      </c>
      <c r="AU48" s="117">
        <f t="shared" si="9"/>
        <v>0</v>
      </c>
      <c r="AV48" s="8"/>
      <c r="AW48" s="8"/>
      <c r="AX48" s="10"/>
      <c r="AY48" s="8"/>
      <c r="AZ48" s="21"/>
      <c r="BA48" s="21"/>
      <c r="BB48" s="21"/>
      <c r="BC48" s="21"/>
      <c r="BD48" s="21"/>
      <c r="BE48" s="21"/>
      <c r="BF48" s="22"/>
      <c r="BG48" s="23"/>
      <c r="BH48" s="89"/>
      <c r="BJ48" s="55" t="str">
        <f>'Charity details'!AI48</f>
        <v/>
      </c>
    </row>
    <row r="49" spans="1:62" ht="25.5" customHeight="1" thickBot="1" x14ac:dyDescent="0.25">
      <c r="A49" s="117" t="str">
        <f>IF('Charity details'!A49="","",'Charity details'!A49)</f>
        <v/>
      </c>
      <c r="B49" s="117" t="str">
        <f>IF('Charity details'!B49="",IF(A49="","","Complete Sec.A"),'Charity details'!B49)</f>
        <v/>
      </c>
      <c r="C49" s="274" t="str">
        <f>IF('Charity details'!AB49="",IF(A49="","","Complete Sec.A"),'Charity details'!AB49)</f>
        <v/>
      </c>
      <c r="D49" s="271" t="str">
        <f>IF('Charity details'!AI49="",IF(B49="","","Complete Sec.A"),'Charity details'!AI49)</f>
        <v/>
      </c>
      <c r="E49" s="8"/>
      <c r="F49" s="105"/>
      <c r="G49" s="105"/>
      <c r="H49" s="8"/>
      <c r="I49" s="8"/>
      <c r="J49" s="8"/>
      <c r="K49" s="8"/>
      <c r="L49" s="8"/>
      <c r="M49" s="8"/>
      <c r="N49" s="110"/>
      <c r="O49" s="276" t="str">
        <f>IF('Charity details'!AB49="",IF(A49="","","Complete Sec.A"),'Charity details'!AB49)</f>
        <v/>
      </c>
      <c r="P49" s="8"/>
      <c r="Q49" s="8"/>
      <c r="R49" s="8"/>
      <c r="S49" s="8"/>
      <c r="T49" s="8"/>
      <c r="U49" s="117">
        <f t="shared" si="0"/>
        <v>0</v>
      </c>
      <c r="V49" s="110"/>
      <c r="W49" s="117">
        <f t="shared" si="1"/>
        <v>0</v>
      </c>
      <c r="X49" s="8"/>
      <c r="Y49" s="8"/>
      <c r="Z49" s="8"/>
      <c r="AA49" s="8"/>
      <c r="AB49" s="110"/>
      <c r="AC49" s="117">
        <f t="shared" si="2"/>
        <v>0</v>
      </c>
      <c r="AD49" s="117">
        <f t="shared" si="3"/>
        <v>0</v>
      </c>
      <c r="AE49" s="110"/>
      <c r="AF49" s="118">
        <f t="shared" si="4"/>
        <v>0</v>
      </c>
      <c r="AG49" s="8"/>
      <c r="AH49" s="8"/>
      <c r="AI49" s="8"/>
      <c r="AJ49" s="110"/>
      <c r="AK49" s="117">
        <f t="shared" si="5"/>
        <v>0</v>
      </c>
      <c r="AL49" s="111"/>
      <c r="AM49" s="117">
        <f t="shared" si="6"/>
        <v>0</v>
      </c>
      <c r="AN49" s="8"/>
      <c r="AO49" s="8"/>
      <c r="AP49" s="8"/>
      <c r="AQ49" s="110"/>
      <c r="AR49" s="117">
        <f t="shared" si="7"/>
        <v>0</v>
      </c>
      <c r="AS49" s="111"/>
      <c r="AT49" s="117">
        <f t="shared" si="8"/>
        <v>0</v>
      </c>
      <c r="AU49" s="117">
        <f t="shared" si="9"/>
        <v>0</v>
      </c>
      <c r="AV49" s="8"/>
      <c r="AW49" s="8"/>
      <c r="AX49" s="10"/>
      <c r="AY49" s="8"/>
      <c r="AZ49" s="21"/>
      <c r="BA49" s="21"/>
      <c r="BB49" s="21"/>
      <c r="BC49" s="21"/>
      <c r="BD49" s="21"/>
      <c r="BE49" s="21"/>
      <c r="BF49" s="22"/>
      <c r="BG49" s="23"/>
      <c r="BH49" s="89"/>
      <c r="BJ49" s="55" t="str">
        <f>'Charity details'!AI49</f>
        <v/>
      </c>
    </row>
    <row r="50" spans="1:62" ht="25.5" customHeight="1" thickBot="1" x14ac:dyDescent="0.25">
      <c r="A50" s="117" t="str">
        <f>IF('Charity details'!A50="","",'Charity details'!A50)</f>
        <v/>
      </c>
      <c r="B50" s="117" t="str">
        <f>IF('Charity details'!B50="",IF(A50="","","Complete Sec.A"),'Charity details'!B50)</f>
        <v/>
      </c>
      <c r="C50" s="274" t="str">
        <f>IF('Charity details'!AB50="",IF(A50="","","Complete Sec.A"),'Charity details'!AB50)</f>
        <v/>
      </c>
      <c r="D50" s="271" t="str">
        <f>IF('Charity details'!AI50="",IF(B50="","","Complete Sec.A"),'Charity details'!AI50)</f>
        <v/>
      </c>
      <c r="E50" s="8"/>
      <c r="F50" s="105"/>
      <c r="G50" s="105"/>
      <c r="H50" s="8"/>
      <c r="I50" s="8"/>
      <c r="J50" s="8"/>
      <c r="K50" s="8"/>
      <c r="L50" s="8"/>
      <c r="M50" s="8"/>
      <c r="N50" s="110"/>
      <c r="O50" s="276" t="str">
        <f>IF('Charity details'!AB50="",IF(A50="","","Complete Sec.A"),'Charity details'!AB50)</f>
        <v/>
      </c>
      <c r="P50" s="8"/>
      <c r="Q50" s="8"/>
      <c r="R50" s="8"/>
      <c r="S50" s="8"/>
      <c r="T50" s="8"/>
      <c r="U50" s="117">
        <f t="shared" si="0"/>
        <v>0</v>
      </c>
      <c r="V50" s="110"/>
      <c r="W50" s="117">
        <f t="shared" si="1"/>
        <v>0</v>
      </c>
      <c r="X50" s="8"/>
      <c r="Y50" s="8"/>
      <c r="Z50" s="8"/>
      <c r="AA50" s="8"/>
      <c r="AB50" s="110"/>
      <c r="AC50" s="117">
        <f t="shared" si="2"/>
        <v>0</v>
      </c>
      <c r="AD50" s="117">
        <f t="shared" si="3"/>
        <v>0</v>
      </c>
      <c r="AE50" s="110"/>
      <c r="AF50" s="118">
        <f t="shared" si="4"/>
        <v>0</v>
      </c>
      <c r="AG50" s="8"/>
      <c r="AH50" s="8"/>
      <c r="AI50" s="8"/>
      <c r="AJ50" s="110"/>
      <c r="AK50" s="117">
        <f t="shared" si="5"/>
        <v>0</v>
      </c>
      <c r="AL50" s="111"/>
      <c r="AM50" s="117">
        <f t="shared" si="6"/>
        <v>0</v>
      </c>
      <c r="AN50" s="8"/>
      <c r="AO50" s="8"/>
      <c r="AP50" s="8"/>
      <c r="AQ50" s="110"/>
      <c r="AR50" s="117">
        <f t="shared" si="7"/>
        <v>0</v>
      </c>
      <c r="AS50" s="111"/>
      <c r="AT50" s="117">
        <f t="shared" si="8"/>
        <v>0</v>
      </c>
      <c r="AU50" s="117">
        <f t="shared" si="9"/>
        <v>0</v>
      </c>
      <c r="AV50" s="8"/>
      <c r="AW50" s="8"/>
      <c r="AX50" s="10"/>
      <c r="AY50" s="8"/>
      <c r="AZ50" s="21"/>
      <c r="BA50" s="21"/>
      <c r="BB50" s="21"/>
      <c r="BC50" s="21"/>
      <c r="BD50" s="21"/>
      <c r="BE50" s="21"/>
      <c r="BF50" s="22"/>
      <c r="BG50" s="23"/>
      <c r="BH50" s="89"/>
      <c r="BJ50" s="55" t="str">
        <f>'Charity details'!AI50</f>
        <v/>
      </c>
    </row>
    <row r="51" spans="1:62" ht="25.5" customHeight="1" thickBot="1" x14ac:dyDescent="0.25">
      <c r="A51" s="117" t="str">
        <f>IF('Charity details'!A51="","",'Charity details'!A51)</f>
        <v/>
      </c>
      <c r="B51" s="117" t="str">
        <f>IF('Charity details'!B51="",IF(A51="","","Complete Sec.A"),'Charity details'!B51)</f>
        <v/>
      </c>
      <c r="C51" s="274" t="str">
        <f>IF('Charity details'!AB51="",IF(A51="","","Complete Sec.A"),'Charity details'!AB51)</f>
        <v/>
      </c>
      <c r="D51" s="271" t="str">
        <f>IF('Charity details'!AI51="",IF(B51="","","Complete Sec.A"),'Charity details'!AI51)</f>
        <v/>
      </c>
      <c r="E51" s="8"/>
      <c r="F51" s="105"/>
      <c r="G51" s="105"/>
      <c r="H51" s="8"/>
      <c r="I51" s="8"/>
      <c r="J51" s="8"/>
      <c r="K51" s="8"/>
      <c r="L51" s="8"/>
      <c r="M51" s="8"/>
      <c r="N51" s="110"/>
      <c r="O51" s="276" t="str">
        <f>IF('Charity details'!AB51="",IF(A51="","","Complete Sec.A"),'Charity details'!AB51)</f>
        <v/>
      </c>
      <c r="P51" s="8"/>
      <c r="Q51" s="8"/>
      <c r="R51" s="8"/>
      <c r="S51" s="8"/>
      <c r="T51" s="8"/>
      <c r="U51" s="117">
        <f t="shared" si="0"/>
        <v>0</v>
      </c>
      <c r="V51" s="110"/>
      <c r="W51" s="117">
        <f t="shared" si="1"/>
        <v>0</v>
      </c>
      <c r="X51" s="8"/>
      <c r="Y51" s="8"/>
      <c r="Z51" s="8"/>
      <c r="AA51" s="8"/>
      <c r="AB51" s="110"/>
      <c r="AC51" s="117">
        <f t="shared" si="2"/>
        <v>0</v>
      </c>
      <c r="AD51" s="117">
        <f t="shared" si="3"/>
        <v>0</v>
      </c>
      <c r="AE51" s="110"/>
      <c r="AF51" s="118">
        <f t="shared" si="4"/>
        <v>0</v>
      </c>
      <c r="AG51" s="8"/>
      <c r="AH51" s="8"/>
      <c r="AI51" s="8"/>
      <c r="AJ51" s="110"/>
      <c r="AK51" s="117">
        <f t="shared" si="5"/>
        <v>0</v>
      </c>
      <c r="AL51" s="111"/>
      <c r="AM51" s="117">
        <f t="shared" si="6"/>
        <v>0</v>
      </c>
      <c r="AN51" s="8"/>
      <c r="AO51" s="8"/>
      <c r="AP51" s="8"/>
      <c r="AQ51" s="110"/>
      <c r="AR51" s="117">
        <f t="shared" si="7"/>
        <v>0</v>
      </c>
      <c r="AS51" s="111"/>
      <c r="AT51" s="117">
        <f t="shared" si="8"/>
        <v>0</v>
      </c>
      <c r="AU51" s="117">
        <f t="shared" si="9"/>
        <v>0</v>
      </c>
      <c r="AV51" s="8"/>
      <c r="AW51" s="8"/>
      <c r="AX51" s="10"/>
      <c r="AY51" s="8"/>
      <c r="AZ51" s="21"/>
      <c r="BA51" s="21"/>
      <c r="BB51" s="21"/>
      <c r="BC51" s="21"/>
      <c r="BD51" s="21"/>
      <c r="BE51" s="21"/>
      <c r="BF51" s="22"/>
      <c r="BG51" s="23"/>
      <c r="BH51" s="89"/>
      <c r="BJ51" s="55" t="str">
        <f>'Charity details'!AI51</f>
        <v/>
      </c>
    </row>
    <row r="52" spans="1:62" ht="25.5" customHeight="1" thickBot="1" x14ac:dyDescent="0.25">
      <c r="A52" s="117" t="str">
        <f>IF('Charity details'!A52="","",'Charity details'!A52)</f>
        <v/>
      </c>
      <c r="B52" s="117" t="str">
        <f>IF('Charity details'!B52="",IF(A52="","","Complete Sec.A"),'Charity details'!B52)</f>
        <v/>
      </c>
      <c r="C52" s="274" t="str">
        <f>IF('Charity details'!AB52="",IF(A52="","","Complete Sec.A"),'Charity details'!AB52)</f>
        <v/>
      </c>
      <c r="D52" s="271" t="str">
        <f>IF('Charity details'!AI52="",IF(B52="","","Complete Sec.A"),'Charity details'!AI52)</f>
        <v/>
      </c>
      <c r="E52" s="8"/>
      <c r="F52" s="105"/>
      <c r="G52" s="105"/>
      <c r="H52" s="8"/>
      <c r="I52" s="8"/>
      <c r="J52" s="8"/>
      <c r="K52" s="8"/>
      <c r="L52" s="8"/>
      <c r="M52" s="8"/>
      <c r="N52" s="110"/>
      <c r="O52" s="276" t="str">
        <f>IF('Charity details'!AB52="",IF(A52="","","Complete Sec.A"),'Charity details'!AB52)</f>
        <v/>
      </c>
      <c r="P52" s="8"/>
      <c r="Q52" s="8"/>
      <c r="R52" s="8"/>
      <c r="S52" s="8"/>
      <c r="T52" s="8"/>
      <c r="U52" s="117">
        <f t="shared" si="0"/>
        <v>0</v>
      </c>
      <c r="V52" s="110"/>
      <c r="W52" s="117">
        <f t="shared" si="1"/>
        <v>0</v>
      </c>
      <c r="X52" s="8"/>
      <c r="Y52" s="8"/>
      <c r="Z52" s="8"/>
      <c r="AA52" s="8"/>
      <c r="AB52" s="110"/>
      <c r="AC52" s="117">
        <f t="shared" si="2"/>
        <v>0</v>
      </c>
      <c r="AD52" s="117">
        <f t="shared" si="3"/>
        <v>0</v>
      </c>
      <c r="AE52" s="110"/>
      <c r="AF52" s="118">
        <f t="shared" si="4"/>
        <v>0</v>
      </c>
      <c r="AG52" s="8"/>
      <c r="AH52" s="8"/>
      <c r="AI52" s="8"/>
      <c r="AJ52" s="110"/>
      <c r="AK52" s="117">
        <f t="shared" si="5"/>
        <v>0</v>
      </c>
      <c r="AL52" s="111"/>
      <c r="AM52" s="117">
        <f t="shared" si="6"/>
        <v>0</v>
      </c>
      <c r="AN52" s="8"/>
      <c r="AO52" s="8"/>
      <c r="AP52" s="8"/>
      <c r="AQ52" s="110"/>
      <c r="AR52" s="117">
        <f t="shared" si="7"/>
        <v>0</v>
      </c>
      <c r="AS52" s="111"/>
      <c r="AT52" s="117">
        <f t="shared" si="8"/>
        <v>0</v>
      </c>
      <c r="AU52" s="117">
        <f t="shared" si="9"/>
        <v>0</v>
      </c>
      <c r="AV52" s="8"/>
      <c r="AW52" s="8"/>
      <c r="AX52" s="10"/>
      <c r="AY52" s="8"/>
      <c r="AZ52" s="21"/>
      <c r="BA52" s="21"/>
      <c r="BB52" s="21"/>
      <c r="BC52" s="21"/>
      <c r="BD52" s="21"/>
      <c r="BE52" s="21"/>
      <c r="BF52" s="22"/>
      <c r="BG52" s="23"/>
      <c r="BH52" s="89"/>
      <c r="BJ52" s="55" t="str">
        <f>'Charity details'!AI52</f>
        <v/>
      </c>
    </row>
    <row r="53" spans="1:62" ht="25.5" customHeight="1" thickBot="1" x14ac:dyDescent="0.25">
      <c r="A53" s="117" t="str">
        <f>IF('Charity details'!A53="","",'Charity details'!A53)</f>
        <v/>
      </c>
      <c r="B53" s="117" t="str">
        <f>IF('Charity details'!B53="",IF(A53="","","Complete Sec.A"),'Charity details'!B53)</f>
        <v/>
      </c>
      <c r="C53" s="274" t="str">
        <f>IF('Charity details'!AB53="",IF(A53="","","Complete Sec.A"),'Charity details'!AB53)</f>
        <v/>
      </c>
      <c r="D53" s="271" t="str">
        <f>IF('Charity details'!AI53="",IF(B53="","","Complete Sec.A"),'Charity details'!AI53)</f>
        <v/>
      </c>
      <c r="E53" s="8"/>
      <c r="F53" s="105"/>
      <c r="G53" s="105"/>
      <c r="H53" s="8"/>
      <c r="I53" s="8"/>
      <c r="J53" s="8"/>
      <c r="K53" s="8"/>
      <c r="L53" s="8"/>
      <c r="M53" s="8"/>
      <c r="N53" s="110"/>
      <c r="O53" s="276" t="str">
        <f>IF('Charity details'!AB53="",IF(A53="","","Complete Sec.A"),'Charity details'!AB53)</f>
        <v/>
      </c>
      <c r="P53" s="8"/>
      <c r="Q53" s="8"/>
      <c r="R53" s="8"/>
      <c r="S53" s="8"/>
      <c r="T53" s="8"/>
      <c r="U53" s="117">
        <f t="shared" si="0"/>
        <v>0</v>
      </c>
      <c r="V53" s="110"/>
      <c r="W53" s="117">
        <f t="shared" si="1"/>
        <v>0</v>
      </c>
      <c r="X53" s="8"/>
      <c r="Y53" s="8"/>
      <c r="Z53" s="8"/>
      <c r="AA53" s="8"/>
      <c r="AB53" s="110"/>
      <c r="AC53" s="117">
        <f t="shared" si="2"/>
        <v>0</v>
      </c>
      <c r="AD53" s="117">
        <f t="shared" si="3"/>
        <v>0</v>
      </c>
      <c r="AE53" s="110"/>
      <c r="AF53" s="118">
        <f t="shared" si="4"/>
        <v>0</v>
      </c>
      <c r="AG53" s="8"/>
      <c r="AH53" s="8"/>
      <c r="AI53" s="8"/>
      <c r="AJ53" s="110"/>
      <c r="AK53" s="117">
        <f t="shared" si="5"/>
        <v>0</v>
      </c>
      <c r="AL53" s="111"/>
      <c r="AM53" s="117">
        <f t="shared" si="6"/>
        <v>0</v>
      </c>
      <c r="AN53" s="8"/>
      <c r="AO53" s="8"/>
      <c r="AP53" s="8"/>
      <c r="AQ53" s="110"/>
      <c r="AR53" s="117">
        <f t="shared" si="7"/>
        <v>0</v>
      </c>
      <c r="AS53" s="111"/>
      <c r="AT53" s="117">
        <f t="shared" si="8"/>
        <v>0</v>
      </c>
      <c r="AU53" s="117">
        <f t="shared" si="9"/>
        <v>0</v>
      </c>
      <c r="AV53" s="8"/>
      <c r="AW53" s="8"/>
      <c r="AX53" s="10"/>
      <c r="AY53" s="8"/>
      <c r="AZ53" s="21"/>
      <c r="BA53" s="21"/>
      <c r="BB53" s="21"/>
      <c r="BC53" s="21"/>
      <c r="BD53" s="21"/>
      <c r="BE53" s="21"/>
      <c r="BF53" s="22"/>
      <c r="BG53" s="23"/>
      <c r="BH53" s="89"/>
      <c r="BJ53" s="55" t="str">
        <f>'Charity details'!AI53</f>
        <v/>
      </c>
    </row>
    <row r="54" spans="1:62" ht="25.5" customHeight="1" thickBot="1" x14ac:dyDescent="0.25">
      <c r="A54" s="117" t="str">
        <f>IF('Charity details'!A54="","",'Charity details'!A54)</f>
        <v/>
      </c>
      <c r="B54" s="117" t="str">
        <f>IF('Charity details'!B54="",IF(A54="","","Complete Sec.A"),'Charity details'!B54)</f>
        <v/>
      </c>
      <c r="C54" s="274" t="str">
        <f>IF('Charity details'!AB54="",IF(A54="","","Complete Sec.A"),'Charity details'!AB54)</f>
        <v/>
      </c>
      <c r="D54" s="271" t="str">
        <f>IF('Charity details'!AI54="",IF(B54="","","Complete Sec.A"),'Charity details'!AI54)</f>
        <v/>
      </c>
      <c r="E54" s="8"/>
      <c r="F54" s="105"/>
      <c r="G54" s="105"/>
      <c r="H54" s="8"/>
      <c r="I54" s="8"/>
      <c r="J54" s="8"/>
      <c r="K54" s="8"/>
      <c r="L54" s="8"/>
      <c r="M54" s="8"/>
      <c r="N54" s="110"/>
      <c r="O54" s="276" t="str">
        <f>IF('Charity details'!AB54="",IF(A54="","","Complete Sec.A"),'Charity details'!AB54)</f>
        <v/>
      </c>
      <c r="P54" s="8"/>
      <c r="Q54" s="8"/>
      <c r="R54" s="8"/>
      <c r="S54" s="8"/>
      <c r="T54" s="8"/>
      <c r="U54" s="117">
        <f t="shared" si="0"/>
        <v>0</v>
      </c>
      <c r="V54" s="110"/>
      <c r="W54" s="117">
        <f t="shared" si="1"/>
        <v>0</v>
      </c>
      <c r="X54" s="8"/>
      <c r="Y54" s="8"/>
      <c r="Z54" s="8"/>
      <c r="AA54" s="8"/>
      <c r="AB54" s="110"/>
      <c r="AC54" s="117">
        <f t="shared" si="2"/>
        <v>0</v>
      </c>
      <c r="AD54" s="117">
        <f t="shared" si="3"/>
        <v>0</v>
      </c>
      <c r="AE54" s="110"/>
      <c r="AF54" s="118">
        <f t="shared" si="4"/>
        <v>0</v>
      </c>
      <c r="AG54" s="8"/>
      <c r="AH54" s="8"/>
      <c r="AI54" s="8"/>
      <c r="AJ54" s="110"/>
      <c r="AK54" s="117">
        <f t="shared" si="5"/>
        <v>0</v>
      </c>
      <c r="AL54" s="111"/>
      <c r="AM54" s="117">
        <f t="shared" si="6"/>
        <v>0</v>
      </c>
      <c r="AN54" s="8"/>
      <c r="AO54" s="8"/>
      <c r="AP54" s="8"/>
      <c r="AQ54" s="110"/>
      <c r="AR54" s="117">
        <f t="shared" si="7"/>
        <v>0</v>
      </c>
      <c r="AS54" s="111"/>
      <c r="AT54" s="117">
        <f t="shared" si="8"/>
        <v>0</v>
      </c>
      <c r="AU54" s="117">
        <f t="shared" si="9"/>
        <v>0</v>
      </c>
      <c r="AV54" s="8"/>
      <c r="AW54" s="8"/>
      <c r="AX54" s="10"/>
      <c r="AY54" s="8"/>
      <c r="AZ54" s="21"/>
      <c r="BA54" s="21"/>
      <c r="BB54" s="21"/>
      <c r="BC54" s="21"/>
      <c r="BD54" s="21"/>
      <c r="BE54" s="21"/>
      <c r="BF54" s="22"/>
      <c r="BG54" s="23"/>
      <c r="BH54" s="89"/>
      <c r="BJ54" s="55" t="str">
        <f>'Charity details'!AI54</f>
        <v/>
      </c>
    </row>
    <row r="55" spans="1:62" ht="25.5" customHeight="1" thickBot="1" x14ac:dyDescent="0.25">
      <c r="A55" s="117" t="str">
        <f>IF('Charity details'!A55="","",'Charity details'!A55)</f>
        <v/>
      </c>
      <c r="B55" s="117" t="str">
        <f>IF('Charity details'!B55="",IF(A55="","","Complete Sec.A"),'Charity details'!B55)</f>
        <v/>
      </c>
      <c r="C55" s="274" t="str">
        <f>IF('Charity details'!AB55="",IF(A55="","","Complete Sec.A"),'Charity details'!AB55)</f>
        <v/>
      </c>
      <c r="D55" s="271" t="str">
        <f>IF('Charity details'!AI55="",IF(B55="","","Complete Sec.A"),'Charity details'!AI55)</f>
        <v/>
      </c>
      <c r="E55" s="8"/>
      <c r="F55" s="105"/>
      <c r="G55" s="105"/>
      <c r="H55" s="8"/>
      <c r="I55" s="8"/>
      <c r="J55" s="8"/>
      <c r="K55" s="8"/>
      <c r="L55" s="8"/>
      <c r="M55" s="8"/>
      <c r="N55" s="110"/>
      <c r="O55" s="276" t="str">
        <f>IF('Charity details'!AB55="",IF(A55="","","Complete Sec.A"),'Charity details'!AB55)</f>
        <v/>
      </c>
      <c r="P55" s="8"/>
      <c r="Q55" s="8"/>
      <c r="R55" s="8"/>
      <c r="S55" s="8"/>
      <c r="T55" s="8"/>
      <c r="U55" s="117">
        <f t="shared" si="0"/>
        <v>0</v>
      </c>
      <c r="V55" s="110"/>
      <c r="W55" s="117">
        <f t="shared" si="1"/>
        <v>0</v>
      </c>
      <c r="X55" s="8"/>
      <c r="Y55" s="8"/>
      <c r="Z55" s="8"/>
      <c r="AA55" s="8"/>
      <c r="AB55" s="110"/>
      <c r="AC55" s="117">
        <f t="shared" si="2"/>
        <v>0</v>
      </c>
      <c r="AD55" s="117">
        <f t="shared" si="3"/>
        <v>0</v>
      </c>
      <c r="AE55" s="110"/>
      <c r="AF55" s="118">
        <f t="shared" si="4"/>
        <v>0</v>
      </c>
      <c r="AG55" s="8"/>
      <c r="AH55" s="8"/>
      <c r="AI55" s="8"/>
      <c r="AJ55" s="110"/>
      <c r="AK55" s="117">
        <f t="shared" si="5"/>
        <v>0</v>
      </c>
      <c r="AL55" s="111"/>
      <c r="AM55" s="117">
        <f t="shared" si="6"/>
        <v>0</v>
      </c>
      <c r="AN55" s="8"/>
      <c r="AO55" s="8"/>
      <c r="AP55" s="8"/>
      <c r="AQ55" s="110"/>
      <c r="AR55" s="117">
        <f t="shared" si="7"/>
        <v>0</v>
      </c>
      <c r="AS55" s="111"/>
      <c r="AT55" s="117">
        <f t="shared" si="8"/>
        <v>0</v>
      </c>
      <c r="AU55" s="117">
        <f t="shared" si="9"/>
        <v>0</v>
      </c>
      <c r="AV55" s="8"/>
      <c r="AW55" s="8"/>
      <c r="AX55" s="10"/>
      <c r="AY55" s="8"/>
      <c r="AZ55" s="21"/>
      <c r="BA55" s="21"/>
      <c r="BB55" s="21"/>
      <c r="BC55" s="21"/>
      <c r="BD55" s="21"/>
      <c r="BE55" s="21"/>
      <c r="BF55" s="22"/>
      <c r="BG55" s="23"/>
      <c r="BH55" s="89"/>
      <c r="BJ55" s="55" t="str">
        <f>'Charity details'!AI55</f>
        <v/>
      </c>
    </row>
    <row r="56" spans="1:62" ht="25.5" customHeight="1" thickBot="1" x14ac:dyDescent="0.25">
      <c r="A56" s="117" t="str">
        <f>IF('Charity details'!A56="","",'Charity details'!A56)</f>
        <v/>
      </c>
      <c r="B56" s="117" t="str">
        <f>IF('Charity details'!B56="",IF(A56="","","Complete Sec.A"),'Charity details'!B56)</f>
        <v/>
      </c>
      <c r="C56" s="274" t="str">
        <f>IF('Charity details'!AB56="",IF(A56="","","Complete Sec.A"),'Charity details'!AB56)</f>
        <v/>
      </c>
      <c r="D56" s="271" t="str">
        <f>IF('Charity details'!AI56="",IF(B56="","","Complete Sec.A"),'Charity details'!AI56)</f>
        <v/>
      </c>
      <c r="E56" s="8"/>
      <c r="F56" s="105"/>
      <c r="G56" s="105"/>
      <c r="H56" s="8"/>
      <c r="I56" s="8"/>
      <c r="J56" s="8"/>
      <c r="K56" s="8"/>
      <c r="L56" s="8"/>
      <c r="M56" s="8"/>
      <c r="N56" s="110"/>
      <c r="O56" s="276" t="str">
        <f>IF('Charity details'!AB56="",IF(A56="","","Complete Sec.A"),'Charity details'!AB56)</f>
        <v/>
      </c>
      <c r="P56" s="8"/>
      <c r="Q56" s="8"/>
      <c r="R56" s="8"/>
      <c r="S56" s="8"/>
      <c r="T56" s="8"/>
      <c r="U56" s="117">
        <f t="shared" si="0"/>
        <v>0</v>
      </c>
      <c r="V56" s="110"/>
      <c r="W56" s="117">
        <f t="shared" si="1"/>
        <v>0</v>
      </c>
      <c r="X56" s="8"/>
      <c r="Y56" s="8"/>
      <c r="Z56" s="8"/>
      <c r="AA56" s="8"/>
      <c r="AB56" s="110"/>
      <c r="AC56" s="117">
        <f t="shared" si="2"/>
        <v>0</v>
      </c>
      <c r="AD56" s="117">
        <f t="shared" si="3"/>
        <v>0</v>
      </c>
      <c r="AE56" s="110"/>
      <c r="AF56" s="118">
        <f t="shared" si="4"/>
        <v>0</v>
      </c>
      <c r="AG56" s="8"/>
      <c r="AH56" s="8"/>
      <c r="AI56" s="8"/>
      <c r="AJ56" s="110"/>
      <c r="AK56" s="117">
        <f t="shared" si="5"/>
        <v>0</v>
      </c>
      <c r="AL56" s="111"/>
      <c r="AM56" s="117">
        <f t="shared" si="6"/>
        <v>0</v>
      </c>
      <c r="AN56" s="8"/>
      <c r="AO56" s="8"/>
      <c r="AP56" s="8"/>
      <c r="AQ56" s="110"/>
      <c r="AR56" s="117">
        <f t="shared" si="7"/>
        <v>0</v>
      </c>
      <c r="AS56" s="111"/>
      <c r="AT56" s="117">
        <f t="shared" si="8"/>
        <v>0</v>
      </c>
      <c r="AU56" s="117">
        <f t="shared" si="9"/>
        <v>0</v>
      </c>
      <c r="AV56" s="8"/>
      <c r="AW56" s="8"/>
      <c r="AX56" s="10"/>
      <c r="AY56" s="8"/>
      <c r="AZ56" s="21"/>
      <c r="BA56" s="21"/>
      <c r="BB56" s="21"/>
      <c r="BC56" s="21"/>
      <c r="BD56" s="21"/>
      <c r="BE56" s="21"/>
      <c r="BF56" s="22"/>
      <c r="BG56" s="23"/>
      <c r="BH56" s="89"/>
      <c r="BJ56" s="55" t="str">
        <f>'Charity details'!AI56</f>
        <v/>
      </c>
    </row>
    <row r="57" spans="1:62" ht="25.5" customHeight="1" thickBot="1" x14ac:dyDescent="0.25">
      <c r="A57" s="117" t="str">
        <f>IF('Charity details'!A57="","",'Charity details'!A57)</f>
        <v/>
      </c>
      <c r="B57" s="117" t="str">
        <f>IF('Charity details'!B57="",IF(A57="","","Complete Sec.A"),'Charity details'!B57)</f>
        <v/>
      </c>
      <c r="C57" s="274" t="str">
        <f>IF('Charity details'!AB57="",IF(A57="","","Complete Sec.A"),'Charity details'!AB57)</f>
        <v/>
      </c>
      <c r="D57" s="271" t="str">
        <f>IF('Charity details'!AI57="",IF(B57="","","Complete Sec.A"),'Charity details'!AI57)</f>
        <v/>
      </c>
      <c r="E57" s="8"/>
      <c r="F57" s="105"/>
      <c r="G57" s="105"/>
      <c r="H57" s="8"/>
      <c r="I57" s="8"/>
      <c r="J57" s="8"/>
      <c r="K57" s="8"/>
      <c r="L57" s="8"/>
      <c r="M57" s="8"/>
      <c r="N57" s="110"/>
      <c r="O57" s="276" t="str">
        <f>IF('Charity details'!AB57="",IF(A57="","","Complete Sec.A"),'Charity details'!AB57)</f>
        <v/>
      </c>
      <c r="P57" s="8"/>
      <c r="Q57" s="8"/>
      <c r="R57" s="8"/>
      <c r="S57" s="8"/>
      <c r="T57" s="8"/>
      <c r="U57" s="117">
        <f t="shared" si="0"/>
        <v>0</v>
      </c>
      <c r="V57" s="110"/>
      <c r="W57" s="117">
        <f t="shared" si="1"/>
        <v>0</v>
      </c>
      <c r="X57" s="8"/>
      <c r="Y57" s="8"/>
      <c r="Z57" s="8"/>
      <c r="AA57" s="8"/>
      <c r="AB57" s="110"/>
      <c r="AC57" s="117">
        <f t="shared" si="2"/>
        <v>0</v>
      </c>
      <c r="AD57" s="117">
        <f t="shared" si="3"/>
        <v>0</v>
      </c>
      <c r="AE57" s="110"/>
      <c r="AF57" s="118">
        <f t="shared" si="4"/>
        <v>0</v>
      </c>
      <c r="AG57" s="8"/>
      <c r="AH57" s="8"/>
      <c r="AI57" s="8"/>
      <c r="AJ57" s="110"/>
      <c r="AK57" s="117">
        <f t="shared" si="5"/>
        <v>0</v>
      </c>
      <c r="AL57" s="111"/>
      <c r="AM57" s="117">
        <f t="shared" si="6"/>
        <v>0</v>
      </c>
      <c r="AN57" s="8"/>
      <c r="AO57" s="8"/>
      <c r="AP57" s="8"/>
      <c r="AQ57" s="110"/>
      <c r="AR57" s="117">
        <f t="shared" si="7"/>
        <v>0</v>
      </c>
      <c r="AS57" s="111"/>
      <c r="AT57" s="117">
        <f t="shared" si="8"/>
        <v>0</v>
      </c>
      <c r="AU57" s="117">
        <f t="shared" si="9"/>
        <v>0</v>
      </c>
      <c r="AV57" s="8"/>
      <c r="AW57" s="8"/>
      <c r="AX57" s="10"/>
      <c r="AY57" s="8"/>
      <c r="AZ57" s="21"/>
      <c r="BA57" s="21"/>
      <c r="BB57" s="21"/>
      <c r="BC57" s="21"/>
      <c r="BD57" s="21"/>
      <c r="BE57" s="21"/>
      <c r="BF57" s="22"/>
      <c r="BG57" s="23"/>
      <c r="BH57" s="89"/>
      <c r="BJ57" s="55" t="str">
        <f>'Charity details'!AI57</f>
        <v/>
      </c>
    </row>
    <row r="58" spans="1:62" ht="25.5" customHeight="1" thickBot="1" x14ac:dyDescent="0.25">
      <c r="A58" s="117" t="str">
        <f>IF('Charity details'!A58="","",'Charity details'!A58)</f>
        <v/>
      </c>
      <c r="B58" s="117" t="str">
        <f>IF('Charity details'!B58="",IF(A58="","","Complete Sec.A"),'Charity details'!B58)</f>
        <v/>
      </c>
      <c r="C58" s="274" t="str">
        <f>IF('Charity details'!AB58="",IF(A58="","","Complete Sec.A"),'Charity details'!AB58)</f>
        <v/>
      </c>
      <c r="D58" s="271" t="str">
        <f>IF('Charity details'!AI58="",IF(B58="","","Complete Sec.A"),'Charity details'!AI58)</f>
        <v/>
      </c>
      <c r="E58" s="8"/>
      <c r="F58" s="105"/>
      <c r="G58" s="105"/>
      <c r="H58" s="8"/>
      <c r="I58" s="8"/>
      <c r="J58" s="8"/>
      <c r="K58" s="8"/>
      <c r="L58" s="8"/>
      <c r="M58" s="8"/>
      <c r="N58" s="110"/>
      <c r="O58" s="276" t="str">
        <f>IF('Charity details'!AB58="",IF(A58="","","Complete Sec.A"),'Charity details'!AB58)</f>
        <v/>
      </c>
      <c r="P58" s="8"/>
      <c r="Q58" s="8"/>
      <c r="R58" s="8"/>
      <c r="S58" s="8"/>
      <c r="T58" s="8"/>
      <c r="U58" s="117">
        <f t="shared" si="0"/>
        <v>0</v>
      </c>
      <c r="V58" s="110"/>
      <c r="W58" s="117">
        <f t="shared" si="1"/>
        <v>0</v>
      </c>
      <c r="X58" s="8"/>
      <c r="Y58" s="8"/>
      <c r="Z58" s="8"/>
      <c r="AA58" s="8"/>
      <c r="AB58" s="110"/>
      <c r="AC58" s="117">
        <f t="shared" si="2"/>
        <v>0</v>
      </c>
      <c r="AD58" s="117">
        <f t="shared" si="3"/>
        <v>0</v>
      </c>
      <c r="AE58" s="110"/>
      <c r="AF58" s="118">
        <f t="shared" si="4"/>
        <v>0</v>
      </c>
      <c r="AG58" s="8"/>
      <c r="AH58" s="8"/>
      <c r="AI58" s="8"/>
      <c r="AJ58" s="110"/>
      <c r="AK58" s="117">
        <f t="shared" si="5"/>
        <v>0</v>
      </c>
      <c r="AL58" s="111"/>
      <c r="AM58" s="117">
        <f t="shared" si="6"/>
        <v>0</v>
      </c>
      <c r="AN58" s="8"/>
      <c r="AO58" s="8"/>
      <c r="AP58" s="8"/>
      <c r="AQ58" s="110"/>
      <c r="AR58" s="117">
        <f t="shared" si="7"/>
        <v>0</v>
      </c>
      <c r="AS58" s="111"/>
      <c r="AT58" s="117">
        <f t="shared" si="8"/>
        <v>0</v>
      </c>
      <c r="AU58" s="117">
        <f t="shared" si="9"/>
        <v>0</v>
      </c>
      <c r="AV58" s="8"/>
      <c r="AW58" s="8"/>
      <c r="AX58" s="10"/>
      <c r="AY58" s="8"/>
      <c r="AZ58" s="21"/>
      <c r="BA58" s="21"/>
      <c r="BB58" s="21"/>
      <c r="BC58" s="21"/>
      <c r="BD58" s="21"/>
      <c r="BE58" s="21"/>
      <c r="BF58" s="22"/>
      <c r="BG58" s="23"/>
      <c r="BH58" s="89"/>
      <c r="BJ58" s="55" t="str">
        <f>'Charity details'!AI58</f>
        <v/>
      </c>
    </row>
    <row r="59" spans="1:62" ht="25.5" customHeight="1" thickBot="1" x14ac:dyDescent="0.25">
      <c r="A59" s="117" t="str">
        <f>IF('Charity details'!A59="","",'Charity details'!A59)</f>
        <v/>
      </c>
      <c r="B59" s="117" t="str">
        <f>IF('Charity details'!B59="",IF(A59="","","Complete Sec.A"),'Charity details'!B59)</f>
        <v/>
      </c>
      <c r="C59" s="274" t="str">
        <f>IF('Charity details'!AB59="",IF(A59="","","Complete Sec.A"),'Charity details'!AB59)</f>
        <v/>
      </c>
      <c r="D59" s="271" t="str">
        <f>IF('Charity details'!AI59="",IF(B59="","","Complete Sec.A"),'Charity details'!AI59)</f>
        <v/>
      </c>
      <c r="E59" s="8"/>
      <c r="F59" s="105"/>
      <c r="G59" s="105"/>
      <c r="H59" s="8"/>
      <c r="I59" s="8"/>
      <c r="J59" s="8"/>
      <c r="K59" s="8"/>
      <c r="L59" s="8"/>
      <c r="M59" s="8"/>
      <c r="N59" s="110"/>
      <c r="O59" s="276" t="str">
        <f>IF('Charity details'!AB59="",IF(A59="","","Complete Sec.A"),'Charity details'!AB59)</f>
        <v/>
      </c>
      <c r="P59" s="8"/>
      <c r="Q59" s="8"/>
      <c r="R59" s="8"/>
      <c r="S59" s="8"/>
      <c r="T59" s="8"/>
      <c r="U59" s="117">
        <f t="shared" si="0"/>
        <v>0</v>
      </c>
      <c r="V59" s="110"/>
      <c r="W59" s="117">
        <f t="shared" si="1"/>
        <v>0</v>
      </c>
      <c r="X59" s="8"/>
      <c r="Y59" s="8"/>
      <c r="Z59" s="8"/>
      <c r="AA59" s="8"/>
      <c r="AB59" s="110"/>
      <c r="AC59" s="117">
        <f t="shared" si="2"/>
        <v>0</v>
      </c>
      <c r="AD59" s="117">
        <f t="shared" si="3"/>
        <v>0</v>
      </c>
      <c r="AE59" s="110"/>
      <c r="AF59" s="118">
        <f t="shared" si="4"/>
        <v>0</v>
      </c>
      <c r="AG59" s="8"/>
      <c r="AH59" s="8"/>
      <c r="AI59" s="8"/>
      <c r="AJ59" s="110"/>
      <c r="AK59" s="117">
        <f t="shared" si="5"/>
        <v>0</v>
      </c>
      <c r="AL59" s="111"/>
      <c r="AM59" s="117">
        <f t="shared" si="6"/>
        <v>0</v>
      </c>
      <c r="AN59" s="8"/>
      <c r="AO59" s="8"/>
      <c r="AP59" s="8"/>
      <c r="AQ59" s="110"/>
      <c r="AR59" s="117">
        <f t="shared" si="7"/>
        <v>0</v>
      </c>
      <c r="AS59" s="111"/>
      <c r="AT59" s="117">
        <f t="shared" si="8"/>
        <v>0</v>
      </c>
      <c r="AU59" s="117">
        <f t="shared" si="9"/>
        <v>0</v>
      </c>
      <c r="AV59" s="8"/>
      <c r="AW59" s="8"/>
      <c r="AX59" s="10"/>
      <c r="AY59" s="8"/>
      <c r="AZ59" s="21"/>
      <c r="BA59" s="21"/>
      <c r="BB59" s="21"/>
      <c r="BC59" s="21"/>
      <c r="BD59" s="21"/>
      <c r="BE59" s="21"/>
      <c r="BF59" s="22"/>
      <c r="BG59" s="23"/>
      <c r="BH59" s="89"/>
      <c r="BJ59" s="55" t="str">
        <f>'Charity details'!AI59</f>
        <v/>
      </c>
    </row>
    <row r="60" spans="1:62" ht="25.5" customHeight="1" thickBot="1" x14ac:dyDescent="0.25">
      <c r="A60" s="117" t="str">
        <f>IF('Charity details'!A60="","",'Charity details'!A60)</f>
        <v/>
      </c>
      <c r="B60" s="117" t="str">
        <f>IF('Charity details'!B60="",IF(A60="","","Complete Sec.A"),'Charity details'!B60)</f>
        <v/>
      </c>
      <c r="C60" s="274" t="str">
        <f>IF('Charity details'!AB60="",IF(A60="","","Complete Sec.A"),'Charity details'!AB60)</f>
        <v/>
      </c>
      <c r="D60" s="271" t="str">
        <f>IF('Charity details'!AI60="",IF(B60="","","Complete Sec.A"),'Charity details'!AI60)</f>
        <v/>
      </c>
      <c r="E60" s="8"/>
      <c r="F60" s="105"/>
      <c r="G60" s="105"/>
      <c r="H60" s="8"/>
      <c r="I60" s="8"/>
      <c r="J60" s="8"/>
      <c r="K60" s="8"/>
      <c r="L60" s="8"/>
      <c r="M60" s="8"/>
      <c r="N60" s="110"/>
      <c r="O60" s="276" t="str">
        <f>IF('Charity details'!AB60="",IF(A60="","","Complete Sec.A"),'Charity details'!AB60)</f>
        <v/>
      </c>
      <c r="P60" s="8"/>
      <c r="Q60" s="8"/>
      <c r="R60" s="8"/>
      <c r="S60" s="8"/>
      <c r="T60" s="8"/>
      <c r="U60" s="117">
        <f t="shared" si="0"/>
        <v>0</v>
      </c>
      <c r="V60" s="110"/>
      <c r="W60" s="117">
        <f t="shared" si="1"/>
        <v>0</v>
      </c>
      <c r="X60" s="8"/>
      <c r="Y60" s="8"/>
      <c r="Z60" s="8"/>
      <c r="AA60" s="8"/>
      <c r="AB60" s="110"/>
      <c r="AC60" s="117">
        <f t="shared" si="2"/>
        <v>0</v>
      </c>
      <c r="AD60" s="117">
        <f t="shared" si="3"/>
        <v>0</v>
      </c>
      <c r="AE60" s="110"/>
      <c r="AF60" s="118">
        <f t="shared" si="4"/>
        <v>0</v>
      </c>
      <c r="AG60" s="8"/>
      <c r="AH60" s="8"/>
      <c r="AI60" s="8"/>
      <c r="AJ60" s="110"/>
      <c r="AK60" s="117">
        <f t="shared" si="5"/>
        <v>0</v>
      </c>
      <c r="AL60" s="111"/>
      <c r="AM60" s="117">
        <f t="shared" si="6"/>
        <v>0</v>
      </c>
      <c r="AN60" s="8"/>
      <c r="AO60" s="8"/>
      <c r="AP60" s="8"/>
      <c r="AQ60" s="110"/>
      <c r="AR60" s="117">
        <f t="shared" si="7"/>
        <v>0</v>
      </c>
      <c r="AS60" s="111"/>
      <c r="AT60" s="117">
        <f t="shared" si="8"/>
        <v>0</v>
      </c>
      <c r="AU60" s="117">
        <f t="shared" si="9"/>
        <v>0</v>
      </c>
      <c r="AV60" s="8"/>
      <c r="AW60" s="8"/>
      <c r="AX60" s="10"/>
      <c r="AY60" s="8"/>
      <c r="AZ60" s="21"/>
      <c r="BA60" s="21"/>
      <c r="BB60" s="21"/>
      <c r="BC60" s="21"/>
      <c r="BD60" s="21"/>
      <c r="BE60" s="21"/>
      <c r="BF60" s="22"/>
      <c r="BG60" s="23"/>
      <c r="BH60" s="89"/>
      <c r="BJ60" s="55" t="str">
        <f>'Charity details'!AI60</f>
        <v/>
      </c>
    </row>
    <row r="61" spans="1:62" ht="25.5" customHeight="1" thickBot="1" x14ac:dyDescent="0.25">
      <c r="A61" s="117" t="str">
        <f>IF('Charity details'!A61="","",'Charity details'!A61)</f>
        <v/>
      </c>
      <c r="B61" s="117" t="str">
        <f>IF('Charity details'!B61="",IF(A61="","","Complete Sec.A"),'Charity details'!B61)</f>
        <v/>
      </c>
      <c r="C61" s="274" t="str">
        <f>IF('Charity details'!AB61="",IF(A61="","","Complete Sec.A"),'Charity details'!AB61)</f>
        <v/>
      </c>
      <c r="D61" s="271" t="str">
        <f>IF('Charity details'!AI61="",IF(B61="","","Complete Sec.A"),'Charity details'!AI61)</f>
        <v/>
      </c>
      <c r="E61" s="8"/>
      <c r="F61" s="105"/>
      <c r="G61" s="105"/>
      <c r="H61" s="8"/>
      <c r="I61" s="8"/>
      <c r="J61" s="8"/>
      <c r="K61" s="8"/>
      <c r="L61" s="8"/>
      <c r="M61" s="8"/>
      <c r="N61" s="110"/>
      <c r="O61" s="276" t="str">
        <f>IF('Charity details'!AB61="",IF(A61="","","Complete Sec.A"),'Charity details'!AB61)</f>
        <v/>
      </c>
      <c r="P61" s="8"/>
      <c r="Q61" s="8"/>
      <c r="R61" s="8"/>
      <c r="S61" s="8"/>
      <c r="T61" s="8"/>
      <c r="U61" s="117">
        <f t="shared" si="0"/>
        <v>0</v>
      </c>
      <c r="V61" s="110"/>
      <c r="W61" s="117">
        <f t="shared" si="1"/>
        <v>0</v>
      </c>
      <c r="X61" s="8"/>
      <c r="Y61" s="8"/>
      <c r="Z61" s="8"/>
      <c r="AA61" s="8"/>
      <c r="AB61" s="110"/>
      <c r="AC61" s="117">
        <f t="shared" si="2"/>
        <v>0</v>
      </c>
      <c r="AD61" s="117">
        <f t="shared" si="3"/>
        <v>0</v>
      </c>
      <c r="AE61" s="110"/>
      <c r="AF61" s="118">
        <f t="shared" si="4"/>
        <v>0</v>
      </c>
      <c r="AG61" s="8"/>
      <c r="AH61" s="8"/>
      <c r="AI61" s="8"/>
      <c r="AJ61" s="110"/>
      <c r="AK61" s="117">
        <f t="shared" si="5"/>
        <v>0</v>
      </c>
      <c r="AL61" s="111"/>
      <c r="AM61" s="117">
        <f t="shared" si="6"/>
        <v>0</v>
      </c>
      <c r="AN61" s="8"/>
      <c r="AO61" s="8"/>
      <c r="AP61" s="8"/>
      <c r="AQ61" s="110"/>
      <c r="AR61" s="117">
        <f t="shared" si="7"/>
        <v>0</v>
      </c>
      <c r="AS61" s="111"/>
      <c r="AT61" s="117">
        <f t="shared" si="8"/>
        <v>0</v>
      </c>
      <c r="AU61" s="117">
        <f t="shared" si="9"/>
        <v>0</v>
      </c>
      <c r="AV61" s="8"/>
      <c r="AW61" s="8"/>
      <c r="AX61" s="10"/>
      <c r="AY61" s="8"/>
      <c r="AZ61" s="21"/>
      <c r="BA61" s="21"/>
      <c r="BB61" s="21"/>
      <c r="BC61" s="21"/>
      <c r="BD61" s="21"/>
      <c r="BE61" s="21"/>
      <c r="BF61" s="22"/>
      <c r="BG61" s="23"/>
      <c r="BH61" s="89"/>
      <c r="BJ61" s="55" t="str">
        <f>'Charity details'!AI61</f>
        <v/>
      </c>
    </row>
    <row r="62" spans="1:62" ht="25.5" customHeight="1" thickBot="1" x14ac:dyDescent="0.25">
      <c r="A62" s="117" t="str">
        <f>IF('Charity details'!A62="","",'Charity details'!A62)</f>
        <v/>
      </c>
      <c r="B62" s="117" t="str">
        <f>IF('Charity details'!B62="",IF(A62="","","Complete Sec.A"),'Charity details'!B62)</f>
        <v/>
      </c>
      <c r="C62" s="274" t="str">
        <f>IF('Charity details'!AB62="",IF(A62="","","Complete Sec.A"),'Charity details'!AB62)</f>
        <v/>
      </c>
      <c r="D62" s="271" t="str">
        <f>IF('Charity details'!AI62="",IF(B62="","","Complete Sec.A"),'Charity details'!AI62)</f>
        <v/>
      </c>
      <c r="E62" s="8"/>
      <c r="F62" s="105"/>
      <c r="G62" s="105"/>
      <c r="H62" s="8"/>
      <c r="I62" s="8"/>
      <c r="J62" s="8"/>
      <c r="K62" s="8"/>
      <c r="L62" s="8"/>
      <c r="M62" s="8"/>
      <c r="N62" s="110"/>
      <c r="O62" s="276" t="str">
        <f>IF('Charity details'!AB62="",IF(A62="","","Complete Sec.A"),'Charity details'!AB62)</f>
        <v/>
      </c>
      <c r="P62" s="8"/>
      <c r="Q62" s="8"/>
      <c r="R62" s="8"/>
      <c r="S62" s="8"/>
      <c r="T62" s="8"/>
      <c r="U62" s="117">
        <f t="shared" si="0"/>
        <v>0</v>
      </c>
      <c r="V62" s="110"/>
      <c r="W62" s="117">
        <f t="shared" si="1"/>
        <v>0</v>
      </c>
      <c r="X62" s="8"/>
      <c r="Y62" s="8"/>
      <c r="Z62" s="8"/>
      <c r="AA62" s="8"/>
      <c r="AB62" s="110"/>
      <c r="AC62" s="117">
        <f t="shared" si="2"/>
        <v>0</v>
      </c>
      <c r="AD62" s="117">
        <f t="shared" si="3"/>
        <v>0</v>
      </c>
      <c r="AE62" s="110"/>
      <c r="AF62" s="118">
        <f t="shared" si="4"/>
        <v>0</v>
      </c>
      <c r="AG62" s="8"/>
      <c r="AH62" s="8"/>
      <c r="AI62" s="8"/>
      <c r="AJ62" s="110"/>
      <c r="AK62" s="117">
        <f t="shared" si="5"/>
        <v>0</v>
      </c>
      <c r="AL62" s="111"/>
      <c r="AM62" s="117">
        <f t="shared" si="6"/>
        <v>0</v>
      </c>
      <c r="AN62" s="8"/>
      <c r="AO62" s="8"/>
      <c r="AP62" s="8"/>
      <c r="AQ62" s="110"/>
      <c r="AR62" s="117">
        <f t="shared" si="7"/>
        <v>0</v>
      </c>
      <c r="AS62" s="111"/>
      <c r="AT62" s="117">
        <f t="shared" si="8"/>
        <v>0</v>
      </c>
      <c r="AU62" s="117">
        <f t="shared" si="9"/>
        <v>0</v>
      </c>
      <c r="AV62" s="8"/>
      <c r="AW62" s="8"/>
      <c r="AX62" s="10"/>
      <c r="AY62" s="8"/>
      <c r="AZ62" s="21"/>
      <c r="BA62" s="21"/>
      <c r="BB62" s="21"/>
      <c r="BC62" s="21"/>
      <c r="BD62" s="21"/>
      <c r="BE62" s="21"/>
      <c r="BF62" s="22"/>
      <c r="BG62" s="23"/>
      <c r="BH62" s="89"/>
      <c r="BJ62" s="55" t="str">
        <f>'Charity details'!AI62</f>
        <v/>
      </c>
    </row>
    <row r="63" spans="1:62" ht="25.5" customHeight="1" thickBot="1" x14ac:dyDescent="0.25">
      <c r="A63" s="117" t="str">
        <f>IF('Charity details'!A63="","",'Charity details'!A63)</f>
        <v/>
      </c>
      <c r="B63" s="117" t="str">
        <f>IF('Charity details'!B63="",IF(A63="","","Complete Sec.A"),'Charity details'!B63)</f>
        <v/>
      </c>
      <c r="C63" s="274" t="str">
        <f>IF('Charity details'!AB63="",IF(A63="","","Complete Sec.A"),'Charity details'!AB63)</f>
        <v/>
      </c>
      <c r="D63" s="271" t="str">
        <f>IF('Charity details'!AI63="",IF(B63="","","Complete Sec.A"),'Charity details'!AI63)</f>
        <v/>
      </c>
      <c r="E63" s="8"/>
      <c r="F63" s="105"/>
      <c r="G63" s="105"/>
      <c r="H63" s="8"/>
      <c r="I63" s="8"/>
      <c r="J63" s="8"/>
      <c r="K63" s="8"/>
      <c r="L63" s="8"/>
      <c r="M63" s="8"/>
      <c r="N63" s="110"/>
      <c r="O63" s="276" t="str">
        <f>IF('Charity details'!AB63="",IF(A63="","","Complete Sec.A"),'Charity details'!AB63)</f>
        <v/>
      </c>
      <c r="P63" s="8"/>
      <c r="Q63" s="8"/>
      <c r="R63" s="8"/>
      <c r="S63" s="8"/>
      <c r="T63" s="8"/>
      <c r="U63" s="117">
        <f t="shared" si="0"/>
        <v>0</v>
      </c>
      <c r="V63" s="110"/>
      <c r="W63" s="117">
        <f t="shared" si="1"/>
        <v>0</v>
      </c>
      <c r="X63" s="8"/>
      <c r="Y63" s="8"/>
      <c r="Z63" s="8"/>
      <c r="AA63" s="8"/>
      <c r="AB63" s="110"/>
      <c r="AC63" s="117">
        <f t="shared" si="2"/>
        <v>0</v>
      </c>
      <c r="AD63" s="117">
        <f t="shared" si="3"/>
        <v>0</v>
      </c>
      <c r="AE63" s="110"/>
      <c r="AF63" s="118">
        <f t="shared" si="4"/>
        <v>0</v>
      </c>
      <c r="AG63" s="8"/>
      <c r="AH63" s="8"/>
      <c r="AI63" s="8"/>
      <c r="AJ63" s="110"/>
      <c r="AK63" s="117">
        <f t="shared" si="5"/>
        <v>0</v>
      </c>
      <c r="AL63" s="111"/>
      <c r="AM63" s="117">
        <f t="shared" si="6"/>
        <v>0</v>
      </c>
      <c r="AN63" s="8"/>
      <c r="AO63" s="8"/>
      <c r="AP63" s="8"/>
      <c r="AQ63" s="110"/>
      <c r="AR63" s="117">
        <f t="shared" si="7"/>
        <v>0</v>
      </c>
      <c r="AS63" s="111"/>
      <c r="AT63" s="117">
        <f t="shared" si="8"/>
        <v>0</v>
      </c>
      <c r="AU63" s="117">
        <f t="shared" si="9"/>
        <v>0</v>
      </c>
      <c r="AV63" s="8"/>
      <c r="AW63" s="8"/>
      <c r="AX63" s="10"/>
      <c r="AY63" s="8"/>
      <c r="AZ63" s="21"/>
      <c r="BA63" s="21"/>
      <c r="BB63" s="21"/>
      <c r="BC63" s="21"/>
      <c r="BD63" s="21"/>
      <c r="BE63" s="21"/>
      <c r="BF63" s="22"/>
      <c r="BG63" s="23"/>
      <c r="BH63" s="89"/>
      <c r="BJ63" s="55" t="str">
        <f>'Charity details'!AI63</f>
        <v/>
      </c>
    </row>
    <row r="64" spans="1:62" ht="25.5" customHeight="1" thickBot="1" x14ac:dyDescent="0.25">
      <c r="A64" s="117" t="str">
        <f>IF('Charity details'!A64="","",'Charity details'!A64)</f>
        <v/>
      </c>
      <c r="B64" s="117" t="str">
        <f>IF('Charity details'!B64="",IF(A64="","","Complete Sec.A"),'Charity details'!B64)</f>
        <v/>
      </c>
      <c r="C64" s="274" t="str">
        <f>IF('Charity details'!AB64="",IF(A64="","","Complete Sec.A"),'Charity details'!AB64)</f>
        <v/>
      </c>
      <c r="D64" s="271" t="str">
        <f>IF('Charity details'!AI64="",IF(B64="","","Complete Sec.A"),'Charity details'!AI64)</f>
        <v/>
      </c>
      <c r="E64" s="8"/>
      <c r="F64" s="105"/>
      <c r="G64" s="105"/>
      <c r="H64" s="8"/>
      <c r="I64" s="8"/>
      <c r="J64" s="8"/>
      <c r="K64" s="8"/>
      <c r="L64" s="8"/>
      <c r="M64" s="8"/>
      <c r="N64" s="110"/>
      <c r="O64" s="276" t="str">
        <f>IF('Charity details'!AB64="",IF(A64="","","Complete Sec.A"),'Charity details'!AB64)</f>
        <v/>
      </c>
      <c r="P64" s="8"/>
      <c r="Q64" s="8"/>
      <c r="R64" s="8"/>
      <c r="S64" s="8"/>
      <c r="T64" s="8"/>
      <c r="U64" s="117">
        <f t="shared" si="0"/>
        <v>0</v>
      </c>
      <c r="V64" s="110"/>
      <c r="W64" s="117">
        <f t="shared" si="1"/>
        <v>0</v>
      </c>
      <c r="X64" s="8"/>
      <c r="Y64" s="8"/>
      <c r="Z64" s="8"/>
      <c r="AA64" s="8"/>
      <c r="AB64" s="110"/>
      <c r="AC64" s="117">
        <f t="shared" si="2"/>
        <v>0</v>
      </c>
      <c r="AD64" s="117">
        <f t="shared" si="3"/>
        <v>0</v>
      </c>
      <c r="AE64" s="110"/>
      <c r="AF64" s="118">
        <f t="shared" si="4"/>
        <v>0</v>
      </c>
      <c r="AG64" s="8"/>
      <c r="AH64" s="8"/>
      <c r="AI64" s="8"/>
      <c r="AJ64" s="110"/>
      <c r="AK64" s="117">
        <f t="shared" si="5"/>
        <v>0</v>
      </c>
      <c r="AL64" s="111"/>
      <c r="AM64" s="117">
        <f t="shared" si="6"/>
        <v>0</v>
      </c>
      <c r="AN64" s="8"/>
      <c r="AO64" s="8"/>
      <c r="AP64" s="8"/>
      <c r="AQ64" s="110"/>
      <c r="AR64" s="117">
        <f t="shared" si="7"/>
        <v>0</v>
      </c>
      <c r="AS64" s="111"/>
      <c r="AT64" s="117">
        <f t="shared" si="8"/>
        <v>0</v>
      </c>
      <c r="AU64" s="117">
        <f t="shared" si="9"/>
        <v>0</v>
      </c>
      <c r="AV64" s="8"/>
      <c r="AW64" s="8"/>
      <c r="AX64" s="10"/>
      <c r="AY64" s="8"/>
      <c r="AZ64" s="21"/>
      <c r="BA64" s="21"/>
      <c r="BB64" s="21"/>
      <c r="BC64" s="21"/>
      <c r="BD64" s="21"/>
      <c r="BE64" s="21"/>
      <c r="BF64" s="22"/>
      <c r="BG64" s="23"/>
      <c r="BH64" s="89"/>
      <c r="BJ64" s="55" t="str">
        <f>'Charity details'!AI64</f>
        <v/>
      </c>
    </row>
    <row r="65" spans="1:62" ht="25.5" customHeight="1" thickBot="1" x14ac:dyDescent="0.25">
      <c r="A65" s="117" t="str">
        <f>IF('Charity details'!A65="","",'Charity details'!A65)</f>
        <v/>
      </c>
      <c r="B65" s="117" t="str">
        <f>IF('Charity details'!B65="",IF(A65="","","Complete Sec.A"),'Charity details'!B65)</f>
        <v/>
      </c>
      <c r="C65" s="274" t="str">
        <f>IF('Charity details'!AB65="",IF(A65="","","Complete Sec.A"),'Charity details'!AB65)</f>
        <v/>
      </c>
      <c r="D65" s="271" t="str">
        <f>IF('Charity details'!AI65="",IF(B65="","","Complete Sec.A"),'Charity details'!AI65)</f>
        <v/>
      </c>
      <c r="E65" s="8"/>
      <c r="F65" s="105"/>
      <c r="G65" s="105"/>
      <c r="H65" s="8"/>
      <c r="I65" s="8"/>
      <c r="J65" s="8"/>
      <c r="K65" s="8"/>
      <c r="L65" s="8"/>
      <c r="M65" s="8"/>
      <c r="N65" s="110"/>
      <c r="O65" s="276" t="str">
        <f>IF('Charity details'!AB65="",IF(A65="","","Complete Sec.A"),'Charity details'!AB65)</f>
        <v/>
      </c>
      <c r="P65" s="8"/>
      <c r="Q65" s="8"/>
      <c r="R65" s="8"/>
      <c r="S65" s="8"/>
      <c r="T65" s="8"/>
      <c r="U65" s="117">
        <f t="shared" si="0"/>
        <v>0</v>
      </c>
      <c r="V65" s="110"/>
      <c r="W65" s="117">
        <f t="shared" si="1"/>
        <v>0</v>
      </c>
      <c r="X65" s="8"/>
      <c r="Y65" s="8"/>
      <c r="Z65" s="8"/>
      <c r="AA65" s="8"/>
      <c r="AB65" s="110"/>
      <c r="AC65" s="117">
        <f t="shared" si="2"/>
        <v>0</v>
      </c>
      <c r="AD65" s="117">
        <f t="shared" si="3"/>
        <v>0</v>
      </c>
      <c r="AE65" s="110"/>
      <c r="AF65" s="118">
        <f t="shared" si="4"/>
        <v>0</v>
      </c>
      <c r="AG65" s="8"/>
      <c r="AH65" s="8"/>
      <c r="AI65" s="8"/>
      <c r="AJ65" s="110"/>
      <c r="AK65" s="117">
        <f t="shared" si="5"/>
        <v>0</v>
      </c>
      <c r="AL65" s="111"/>
      <c r="AM65" s="117">
        <f t="shared" si="6"/>
        <v>0</v>
      </c>
      <c r="AN65" s="8"/>
      <c r="AO65" s="8"/>
      <c r="AP65" s="8"/>
      <c r="AQ65" s="110"/>
      <c r="AR65" s="117">
        <f t="shared" si="7"/>
        <v>0</v>
      </c>
      <c r="AS65" s="111"/>
      <c r="AT65" s="117">
        <f t="shared" si="8"/>
        <v>0</v>
      </c>
      <c r="AU65" s="117">
        <f t="shared" si="9"/>
        <v>0</v>
      </c>
      <c r="AV65" s="8"/>
      <c r="AW65" s="8"/>
      <c r="AX65" s="10"/>
      <c r="AY65" s="8"/>
      <c r="AZ65" s="21"/>
      <c r="BA65" s="21"/>
      <c r="BB65" s="21"/>
      <c r="BC65" s="21"/>
      <c r="BD65" s="21"/>
      <c r="BE65" s="21"/>
      <c r="BF65" s="22"/>
      <c r="BG65" s="23"/>
      <c r="BH65" s="89"/>
      <c r="BJ65" s="55" t="str">
        <f>'Charity details'!AI65</f>
        <v/>
      </c>
    </row>
    <row r="66" spans="1:62" ht="25.5" customHeight="1" thickBot="1" x14ac:dyDescent="0.25">
      <c r="A66" s="117" t="str">
        <f>IF('Charity details'!A66="","",'Charity details'!A66)</f>
        <v/>
      </c>
      <c r="B66" s="117" t="str">
        <f>IF('Charity details'!B66="",IF(A66="","","Complete Sec.A"),'Charity details'!B66)</f>
        <v/>
      </c>
      <c r="C66" s="274" t="str">
        <f>IF('Charity details'!AB66="",IF(A66="","","Complete Sec.A"),'Charity details'!AB66)</f>
        <v/>
      </c>
      <c r="D66" s="271" t="str">
        <f>IF('Charity details'!AI66="",IF(B66="","","Complete Sec.A"),'Charity details'!AI66)</f>
        <v/>
      </c>
      <c r="E66" s="8"/>
      <c r="F66" s="105"/>
      <c r="G66" s="105"/>
      <c r="H66" s="8"/>
      <c r="I66" s="8"/>
      <c r="J66" s="8"/>
      <c r="K66" s="8"/>
      <c r="L66" s="8"/>
      <c r="M66" s="8"/>
      <c r="N66" s="110"/>
      <c r="O66" s="276" t="str">
        <f>IF('Charity details'!AB66="",IF(A66="","","Complete Sec.A"),'Charity details'!AB66)</f>
        <v/>
      </c>
      <c r="P66" s="8"/>
      <c r="Q66" s="8"/>
      <c r="R66" s="8"/>
      <c r="S66" s="8"/>
      <c r="T66" s="8"/>
      <c r="U66" s="117">
        <f t="shared" si="0"/>
        <v>0</v>
      </c>
      <c r="V66" s="110"/>
      <c r="W66" s="117">
        <f t="shared" si="1"/>
        <v>0</v>
      </c>
      <c r="X66" s="8"/>
      <c r="Y66" s="8"/>
      <c r="Z66" s="8"/>
      <c r="AA66" s="8"/>
      <c r="AB66" s="110"/>
      <c r="AC66" s="117">
        <f t="shared" si="2"/>
        <v>0</v>
      </c>
      <c r="AD66" s="117">
        <f t="shared" si="3"/>
        <v>0</v>
      </c>
      <c r="AE66" s="110"/>
      <c r="AF66" s="118">
        <f t="shared" si="4"/>
        <v>0</v>
      </c>
      <c r="AG66" s="8"/>
      <c r="AH66" s="8"/>
      <c r="AI66" s="8"/>
      <c r="AJ66" s="110"/>
      <c r="AK66" s="117">
        <f t="shared" si="5"/>
        <v>0</v>
      </c>
      <c r="AL66" s="111"/>
      <c r="AM66" s="117">
        <f t="shared" si="6"/>
        <v>0</v>
      </c>
      <c r="AN66" s="8"/>
      <c r="AO66" s="8"/>
      <c r="AP66" s="8"/>
      <c r="AQ66" s="110"/>
      <c r="AR66" s="117">
        <f t="shared" si="7"/>
        <v>0</v>
      </c>
      <c r="AS66" s="111"/>
      <c r="AT66" s="117">
        <f t="shared" si="8"/>
        <v>0</v>
      </c>
      <c r="AU66" s="117">
        <f t="shared" si="9"/>
        <v>0</v>
      </c>
      <c r="AV66" s="8"/>
      <c r="AW66" s="8"/>
      <c r="AX66" s="10"/>
      <c r="AY66" s="8"/>
      <c r="AZ66" s="21"/>
      <c r="BA66" s="21"/>
      <c r="BB66" s="21"/>
      <c r="BC66" s="21"/>
      <c r="BD66" s="21"/>
      <c r="BE66" s="21"/>
      <c r="BF66" s="22"/>
      <c r="BG66" s="23"/>
      <c r="BH66" s="89"/>
      <c r="BJ66" s="55" t="str">
        <f>'Charity details'!AI66</f>
        <v/>
      </c>
    </row>
    <row r="67" spans="1:62" ht="25.5" customHeight="1" thickBot="1" x14ac:dyDescent="0.25">
      <c r="A67" s="117" t="str">
        <f>IF('Charity details'!A67="","",'Charity details'!A67)</f>
        <v/>
      </c>
      <c r="B67" s="117" t="str">
        <f>IF('Charity details'!B67="",IF(A67="","","Complete Sec.A"),'Charity details'!B67)</f>
        <v/>
      </c>
      <c r="C67" s="274" t="str">
        <f>IF('Charity details'!AB67="",IF(A67="","","Complete Sec.A"),'Charity details'!AB67)</f>
        <v/>
      </c>
      <c r="D67" s="271" t="str">
        <f>IF('Charity details'!AI67="",IF(B67="","","Complete Sec.A"),'Charity details'!AI67)</f>
        <v/>
      </c>
      <c r="E67" s="8"/>
      <c r="F67" s="105"/>
      <c r="G67" s="105"/>
      <c r="H67" s="8"/>
      <c r="I67" s="8"/>
      <c r="J67" s="8"/>
      <c r="K67" s="8"/>
      <c r="L67" s="8"/>
      <c r="M67" s="8"/>
      <c r="N67" s="110"/>
      <c r="O67" s="276" t="str">
        <f>IF('Charity details'!AB67="",IF(A67="","","Complete Sec.A"),'Charity details'!AB67)</f>
        <v/>
      </c>
      <c r="P67" s="8"/>
      <c r="Q67" s="8"/>
      <c r="R67" s="8"/>
      <c r="S67" s="8"/>
      <c r="T67" s="8"/>
      <c r="U67" s="117">
        <f t="shared" si="0"/>
        <v>0</v>
      </c>
      <c r="V67" s="110"/>
      <c r="W67" s="117">
        <f t="shared" si="1"/>
        <v>0</v>
      </c>
      <c r="X67" s="8"/>
      <c r="Y67" s="8"/>
      <c r="Z67" s="8"/>
      <c r="AA67" s="8"/>
      <c r="AB67" s="110"/>
      <c r="AC67" s="117">
        <f t="shared" si="2"/>
        <v>0</v>
      </c>
      <c r="AD67" s="117">
        <f t="shared" si="3"/>
        <v>0</v>
      </c>
      <c r="AE67" s="110"/>
      <c r="AF67" s="118">
        <f t="shared" si="4"/>
        <v>0</v>
      </c>
      <c r="AG67" s="8"/>
      <c r="AH67" s="8"/>
      <c r="AI67" s="8"/>
      <c r="AJ67" s="110"/>
      <c r="AK67" s="117">
        <f t="shared" si="5"/>
        <v>0</v>
      </c>
      <c r="AL67" s="111"/>
      <c r="AM67" s="117">
        <f t="shared" si="6"/>
        <v>0</v>
      </c>
      <c r="AN67" s="8"/>
      <c r="AO67" s="8"/>
      <c r="AP67" s="8"/>
      <c r="AQ67" s="110"/>
      <c r="AR67" s="117">
        <f t="shared" si="7"/>
        <v>0</v>
      </c>
      <c r="AS67" s="111"/>
      <c r="AT67" s="117">
        <f t="shared" si="8"/>
        <v>0</v>
      </c>
      <c r="AU67" s="117">
        <f t="shared" si="9"/>
        <v>0</v>
      </c>
      <c r="AV67" s="8"/>
      <c r="AW67" s="8"/>
      <c r="AX67" s="10"/>
      <c r="AY67" s="8"/>
      <c r="AZ67" s="21"/>
      <c r="BA67" s="21"/>
      <c r="BB67" s="21"/>
      <c r="BC67" s="21"/>
      <c r="BD67" s="21"/>
      <c r="BE67" s="21"/>
      <c r="BF67" s="22"/>
      <c r="BG67" s="23"/>
      <c r="BH67" s="89"/>
      <c r="BJ67" s="55" t="str">
        <f>'Charity details'!AI67</f>
        <v/>
      </c>
    </row>
    <row r="68" spans="1:62" ht="25.5" customHeight="1" thickBot="1" x14ac:dyDescent="0.25">
      <c r="A68" s="117" t="str">
        <f>IF('Charity details'!A68="","",'Charity details'!A68)</f>
        <v/>
      </c>
      <c r="B68" s="117" t="str">
        <f>IF('Charity details'!B68="",IF(A68="","","Complete Sec.A"),'Charity details'!B68)</f>
        <v/>
      </c>
      <c r="C68" s="274" t="str">
        <f>IF('Charity details'!AB68="",IF(A68="","","Complete Sec.A"),'Charity details'!AB68)</f>
        <v/>
      </c>
      <c r="D68" s="271" t="str">
        <f>IF('Charity details'!AI68="",IF(B68="","","Complete Sec.A"),'Charity details'!AI68)</f>
        <v/>
      </c>
      <c r="E68" s="8"/>
      <c r="F68" s="105"/>
      <c r="G68" s="105"/>
      <c r="H68" s="8"/>
      <c r="I68" s="8"/>
      <c r="J68" s="8"/>
      <c r="K68" s="8"/>
      <c r="L68" s="8"/>
      <c r="M68" s="8"/>
      <c r="N68" s="110"/>
      <c r="O68" s="276" t="str">
        <f>IF('Charity details'!AB68="",IF(A68="","","Complete Sec.A"),'Charity details'!AB68)</f>
        <v/>
      </c>
      <c r="P68" s="8"/>
      <c r="Q68" s="8"/>
      <c r="R68" s="8"/>
      <c r="S68" s="8"/>
      <c r="T68" s="8"/>
      <c r="U68" s="117">
        <f t="shared" si="0"/>
        <v>0</v>
      </c>
      <c r="V68" s="110"/>
      <c r="W68" s="117">
        <f t="shared" si="1"/>
        <v>0</v>
      </c>
      <c r="X68" s="8"/>
      <c r="Y68" s="8"/>
      <c r="Z68" s="8"/>
      <c r="AA68" s="8"/>
      <c r="AB68" s="110"/>
      <c r="AC68" s="117">
        <f t="shared" si="2"/>
        <v>0</v>
      </c>
      <c r="AD68" s="117">
        <f t="shared" si="3"/>
        <v>0</v>
      </c>
      <c r="AE68" s="110"/>
      <c r="AF68" s="118">
        <f t="shared" si="4"/>
        <v>0</v>
      </c>
      <c r="AG68" s="8"/>
      <c r="AH68" s="8"/>
      <c r="AI68" s="8"/>
      <c r="AJ68" s="110"/>
      <c r="AK68" s="117">
        <f t="shared" si="5"/>
        <v>0</v>
      </c>
      <c r="AL68" s="111"/>
      <c r="AM68" s="117">
        <f t="shared" si="6"/>
        <v>0</v>
      </c>
      <c r="AN68" s="8"/>
      <c r="AO68" s="8"/>
      <c r="AP68" s="8"/>
      <c r="AQ68" s="110"/>
      <c r="AR68" s="117">
        <f t="shared" si="7"/>
        <v>0</v>
      </c>
      <c r="AS68" s="111"/>
      <c r="AT68" s="117">
        <f t="shared" si="8"/>
        <v>0</v>
      </c>
      <c r="AU68" s="117">
        <f t="shared" si="9"/>
        <v>0</v>
      </c>
      <c r="AV68" s="8"/>
      <c r="AW68" s="8"/>
      <c r="AX68" s="10"/>
      <c r="AY68" s="8"/>
      <c r="AZ68" s="21"/>
      <c r="BA68" s="21"/>
      <c r="BB68" s="21"/>
      <c r="BC68" s="21"/>
      <c r="BD68" s="21"/>
      <c r="BE68" s="21"/>
      <c r="BF68" s="22"/>
      <c r="BG68" s="23"/>
      <c r="BH68" s="89"/>
      <c r="BJ68" s="55" t="str">
        <f>'Charity details'!AI68</f>
        <v/>
      </c>
    </row>
    <row r="69" spans="1:62" ht="25.5" customHeight="1" thickBot="1" x14ac:dyDescent="0.25">
      <c r="A69" s="117" t="str">
        <f>IF('Charity details'!A69="","",'Charity details'!A69)</f>
        <v/>
      </c>
      <c r="B69" s="117" t="str">
        <f>IF('Charity details'!B69="",IF(A69="","","Complete Sec.A"),'Charity details'!B69)</f>
        <v/>
      </c>
      <c r="C69" s="274" t="str">
        <f>IF('Charity details'!AB69="",IF(A69="","","Complete Sec.A"),'Charity details'!AB69)</f>
        <v/>
      </c>
      <c r="D69" s="271" t="str">
        <f>IF('Charity details'!AI69="",IF(B69="","","Complete Sec.A"),'Charity details'!AI69)</f>
        <v/>
      </c>
      <c r="E69" s="8"/>
      <c r="F69" s="105"/>
      <c r="G69" s="105"/>
      <c r="H69" s="8"/>
      <c r="I69" s="8"/>
      <c r="J69" s="8"/>
      <c r="K69" s="8"/>
      <c r="L69" s="8"/>
      <c r="M69" s="8"/>
      <c r="N69" s="110"/>
      <c r="O69" s="276" t="str">
        <f>IF('Charity details'!AB69="",IF(A69="","","Complete Sec.A"),'Charity details'!AB69)</f>
        <v/>
      </c>
      <c r="P69" s="8"/>
      <c r="Q69" s="8"/>
      <c r="R69" s="8"/>
      <c r="S69" s="8"/>
      <c r="T69" s="8"/>
      <c r="U69" s="117">
        <f t="shared" si="0"/>
        <v>0</v>
      </c>
      <c r="V69" s="110"/>
      <c r="W69" s="117">
        <f t="shared" si="1"/>
        <v>0</v>
      </c>
      <c r="X69" s="8"/>
      <c r="Y69" s="8"/>
      <c r="Z69" s="8"/>
      <c r="AA69" s="8"/>
      <c r="AB69" s="110"/>
      <c r="AC69" s="117">
        <f t="shared" si="2"/>
        <v>0</v>
      </c>
      <c r="AD69" s="117">
        <f t="shared" si="3"/>
        <v>0</v>
      </c>
      <c r="AE69" s="110"/>
      <c r="AF69" s="118">
        <f t="shared" si="4"/>
        <v>0</v>
      </c>
      <c r="AG69" s="8"/>
      <c r="AH69" s="8"/>
      <c r="AI69" s="8"/>
      <c r="AJ69" s="110"/>
      <c r="AK69" s="117">
        <f t="shared" si="5"/>
        <v>0</v>
      </c>
      <c r="AL69" s="111"/>
      <c r="AM69" s="117">
        <f t="shared" si="6"/>
        <v>0</v>
      </c>
      <c r="AN69" s="8"/>
      <c r="AO69" s="8"/>
      <c r="AP69" s="8"/>
      <c r="AQ69" s="110"/>
      <c r="AR69" s="117">
        <f t="shared" si="7"/>
        <v>0</v>
      </c>
      <c r="AS69" s="111"/>
      <c r="AT69" s="117">
        <f t="shared" si="8"/>
        <v>0</v>
      </c>
      <c r="AU69" s="117">
        <f t="shared" si="9"/>
        <v>0</v>
      </c>
      <c r="AV69" s="8"/>
      <c r="AW69" s="8"/>
      <c r="AX69" s="10"/>
      <c r="AY69" s="8"/>
      <c r="AZ69" s="21"/>
      <c r="BA69" s="21"/>
      <c r="BB69" s="21"/>
      <c r="BC69" s="21"/>
      <c r="BD69" s="21"/>
      <c r="BE69" s="21"/>
      <c r="BF69" s="22"/>
      <c r="BG69" s="23"/>
      <c r="BH69" s="89"/>
      <c r="BJ69" s="55" t="str">
        <f>'Charity details'!AI69</f>
        <v/>
      </c>
    </row>
    <row r="70" spans="1:62" ht="25.5" customHeight="1" thickBot="1" x14ac:dyDescent="0.25">
      <c r="A70" s="117" t="str">
        <f>IF('Charity details'!A70="","",'Charity details'!A70)</f>
        <v/>
      </c>
      <c r="B70" s="117" t="str">
        <f>IF('Charity details'!B70="",IF(A70="","","Complete Sec.A"),'Charity details'!B70)</f>
        <v/>
      </c>
      <c r="C70" s="274" t="str">
        <f>IF('Charity details'!AB70="",IF(A70="","","Complete Sec.A"),'Charity details'!AB70)</f>
        <v/>
      </c>
      <c r="D70" s="271" t="str">
        <f>IF('Charity details'!AI70="",IF(B70="","","Complete Sec.A"),'Charity details'!AI70)</f>
        <v/>
      </c>
      <c r="E70" s="8"/>
      <c r="F70" s="105"/>
      <c r="G70" s="105"/>
      <c r="H70" s="8"/>
      <c r="I70" s="8"/>
      <c r="J70" s="8"/>
      <c r="K70" s="8"/>
      <c r="L70" s="8"/>
      <c r="M70" s="8"/>
      <c r="N70" s="110"/>
      <c r="O70" s="276" t="str">
        <f>IF('Charity details'!AB70="",IF(A70="","","Complete Sec.A"),'Charity details'!AB70)</f>
        <v/>
      </c>
      <c r="P70" s="8"/>
      <c r="Q70" s="8"/>
      <c r="R70" s="8"/>
      <c r="S70" s="8"/>
      <c r="T70" s="8"/>
      <c r="U70" s="117">
        <f t="shared" si="0"/>
        <v>0</v>
      </c>
      <c r="V70" s="110"/>
      <c r="W70" s="117">
        <f t="shared" si="1"/>
        <v>0</v>
      </c>
      <c r="X70" s="8"/>
      <c r="Y70" s="8"/>
      <c r="Z70" s="8"/>
      <c r="AA70" s="8"/>
      <c r="AB70" s="110"/>
      <c r="AC70" s="117">
        <f t="shared" si="2"/>
        <v>0</v>
      </c>
      <c r="AD70" s="117">
        <f t="shared" si="3"/>
        <v>0</v>
      </c>
      <c r="AE70" s="110"/>
      <c r="AF70" s="118">
        <f t="shared" si="4"/>
        <v>0</v>
      </c>
      <c r="AG70" s="8"/>
      <c r="AH70" s="8"/>
      <c r="AI70" s="8"/>
      <c r="AJ70" s="110"/>
      <c r="AK70" s="117">
        <f t="shared" si="5"/>
        <v>0</v>
      </c>
      <c r="AL70" s="111"/>
      <c r="AM70" s="117">
        <f t="shared" si="6"/>
        <v>0</v>
      </c>
      <c r="AN70" s="8"/>
      <c r="AO70" s="8"/>
      <c r="AP70" s="8"/>
      <c r="AQ70" s="110"/>
      <c r="AR70" s="117">
        <f t="shared" si="7"/>
        <v>0</v>
      </c>
      <c r="AS70" s="111"/>
      <c r="AT70" s="117">
        <f t="shared" si="8"/>
        <v>0</v>
      </c>
      <c r="AU70" s="117">
        <f t="shared" si="9"/>
        <v>0</v>
      </c>
      <c r="AV70" s="8"/>
      <c r="AW70" s="8"/>
      <c r="AX70" s="10"/>
      <c r="AY70" s="8"/>
      <c r="AZ70" s="21"/>
      <c r="BA70" s="21"/>
      <c r="BB70" s="21"/>
      <c r="BC70" s="21"/>
      <c r="BD70" s="21"/>
      <c r="BE70" s="21"/>
      <c r="BF70" s="22"/>
      <c r="BG70" s="23"/>
      <c r="BH70" s="89"/>
      <c r="BJ70" s="55" t="str">
        <f>'Charity details'!AI70</f>
        <v/>
      </c>
    </row>
    <row r="71" spans="1:62" ht="25.5" customHeight="1" thickBot="1" x14ac:dyDescent="0.25">
      <c r="A71" s="117" t="str">
        <f>IF('Charity details'!A71="","",'Charity details'!A71)</f>
        <v/>
      </c>
      <c r="B71" s="117" t="str">
        <f>IF('Charity details'!B71="",IF(A71="","","Complete Sec.A"),'Charity details'!B71)</f>
        <v/>
      </c>
      <c r="C71" s="274" t="str">
        <f>IF('Charity details'!AB71="",IF(A71="","","Complete Sec.A"),'Charity details'!AB71)</f>
        <v/>
      </c>
      <c r="D71" s="271" t="str">
        <f>IF('Charity details'!AI71="",IF(B71="","","Complete Sec.A"),'Charity details'!AI71)</f>
        <v/>
      </c>
      <c r="E71" s="8"/>
      <c r="F71" s="105"/>
      <c r="G71" s="105"/>
      <c r="H71" s="8"/>
      <c r="I71" s="8"/>
      <c r="J71" s="8"/>
      <c r="K71" s="8"/>
      <c r="L71" s="8"/>
      <c r="M71" s="8"/>
      <c r="N71" s="110"/>
      <c r="O71" s="276" t="str">
        <f>IF('Charity details'!AB71="",IF(A71="","","Complete Sec.A"),'Charity details'!AB71)</f>
        <v/>
      </c>
      <c r="P71" s="8"/>
      <c r="Q71" s="8"/>
      <c r="R71" s="8"/>
      <c r="S71" s="8"/>
      <c r="T71" s="8"/>
      <c r="U71" s="117">
        <f t="shared" si="0"/>
        <v>0</v>
      </c>
      <c r="V71" s="110"/>
      <c r="W71" s="117">
        <f t="shared" si="1"/>
        <v>0</v>
      </c>
      <c r="X71" s="8"/>
      <c r="Y71" s="8"/>
      <c r="Z71" s="8"/>
      <c r="AA71" s="8"/>
      <c r="AB71" s="110"/>
      <c r="AC71" s="117">
        <f t="shared" si="2"/>
        <v>0</v>
      </c>
      <c r="AD71" s="117">
        <f t="shared" si="3"/>
        <v>0</v>
      </c>
      <c r="AE71" s="110"/>
      <c r="AF71" s="118">
        <f t="shared" si="4"/>
        <v>0</v>
      </c>
      <c r="AG71" s="8"/>
      <c r="AH71" s="8"/>
      <c r="AI71" s="8"/>
      <c r="AJ71" s="110"/>
      <c r="AK71" s="117">
        <f t="shared" si="5"/>
        <v>0</v>
      </c>
      <c r="AL71" s="111"/>
      <c r="AM71" s="117">
        <f t="shared" si="6"/>
        <v>0</v>
      </c>
      <c r="AN71" s="8"/>
      <c r="AO71" s="8"/>
      <c r="AP71" s="8"/>
      <c r="AQ71" s="110"/>
      <c r="AR71" s="117">
        <f t="shared" si="7"/>
        <v>0</v>
      </c>
      <c r="AS71" s="111"/>
      <c r="AT71" s="117">
        <f t="shared" si="8"/>
        <v>0</v>
      </c>
      <c r="AU71" s="117">
        <f t="shared" si="9"/>
        <v>0</v>
      </c>
      <c r="AV71" s="8"/>
      <c r="AW71" s="8"/>
      <c r="AX71" s="10"/>
      <c r="AY71" s="8"/>
      <c r="AZ71" s="21"/>
      <c r="BA71" s="21"/>
      <c r="BB71" s="21"/>
      <c r="BC71" s="21"/>
      <c r="BD71" s="21"/>
      <c r="BE71" s="21"/>
      <c r="BF71" s="22"/>
      <c r="BG71" s="23"/>
      <c r="BH71" s="89"/>
      <c r="BJ71" s="55" t="str">
        <f>'Charity details'!AI71</f>
        <v/>
      </c>
    </row>
    <row r="72" spans="1:62" ht="25.5" customHeight="1" thickBot="1" x14ac:dyDescent="0.25">
      <c r="A72" s="117" t="str">
        <f>IF('Charity details'!A72="","",'Charity details'!A72)</f>
        <v/>
      </c>
      <c r="B72" s="117" t="str">
        <f>IF('Charity details'!B72="",IF(A72="","","Complete Sec.A"),'Charity details'!B72)</f>
        <v/>
      </c>
      <c r="C72" s="274" t="str">
        <f>IF('Charity details'!AB72="",IF(A72="","","Complete Sec.A"),'Charity details'!AB72)</f>
        <v/>
      </c>
      <c r="D72" s="271" t="str">
        <f>IF('Charity details'!AI72="",IF(B72="","","Complete Sec.A"),'Charity details'!AI72)</f>
        <v/>
      </c>
      <c r="E72" s="8"/>
      <c r="F72" s="105"/>
      <c r="G72" s="105"/>
      <c r="H72" s="8"/>
      <c r="I72" s="8"/>
      <c r="J72" s="8"/>
      <c r="K72" s="8"/>
      <c r="L72" s="8"/>
      <c r="M72" s="8"/>
      <c r="N72" s="110"/>
      <c r="O72" s="276" t="str">
        <f>IF('Charity details'!AB72="",IF(A72="","","Complete Sec.A"),'Charity details'!AB72)</f>
        <v/>
      </c>
      <c r="P72" s="8"/>
      <c r="Q72" s="8"/>
      <c r="R72" s="8"/>
      <c r="S72" s="8"/>
      <c r="T72" s="8"/>
      <c r="U72" s="117">
        <f t="shared" si="0"/>
        <v>0</v>
      </c>
      <c r="V72" s="110"/>
      <c r="W72" s="117">
        <f t="shared" si="1"/>
        <v>0</v>
      </c>
      <c r="X72" s="8"/>
      <c r="Y72" s="8"/>
      <c r="Z72" s="8"/>
      <c r="AA72" s="8"/>
      <c r="AB72" s="110"/>
      <c r="AC72" s="117">
        <f t="shared" si="2"/>
        <v>0</v>
      </c>
      <c r="AD72" s="117">
        <f t="shared" si="3"/>
        <v>0</v>
      </c>
      <c r="AE72" s="110"/>
      <c r="AF72" s="118">
        <f t="shared" si="4"/>
        <v>0</v>
      </c>
      <c r="AG72" s="8"/>
      <c r="AH72" s="8"/>
      <c r="AI72" s="8"/>
      <c r="AJ72" s="110"/>
      <c r="AK72" s="117">
        <f t="shared" si="5"/>
        <v>0</v>
      </c>
      <c r="AL72" s="111"/>
      <c r="AM72" s="117">
        <f t="shared" si="6"/>
        <v>0</v>
      </c>
      <c r="AN72" s="8"/>
      <c r="AO72" s="8"/>
      <c r="AP72" s="8"/>
      <c r="AQ72" s="110"/>
      <c r="AR72" s="117">
        <f t="shared" si="7"/>
        <v>0</v>
      </c>
      <c r="AS72" s="111"/>
      <c r="AT72" s="117">
        <f t="shared" si="8"/>
        <v>0</v>
      </c>
      <c r="AU72" s="117">
        <f t="shared" si="9"/>
        <v>0</v>
      </c>
      <c r="AV72" s="8"/>
      <c r="AW72" s="8"/>
      <c r="AX72" s="10"/>
      <c r="AY72" s="8"/>
      <c r="AZ72" s="21"/>
      <c r="BA72" s="21"/>
      <c r="BB72" s="21"/>
      <c r="BC72" s="21"/>
      <c r="BD72" s="21"/>
      <c r="BE72" s="21"/>
      <c r="BF72" s="22"/>
      <c r="BG72" s="23"/>
      <c r="BH72" s="89"/>
      <c r="BJ72" s="55" t="str">
        <f>'Charity details'!AI72</f>
        <v/>
      </c>
    </row>
    <row r="73" spans="1:62" ht="25.5" customHeight="1" thickBot="1" x14ac:dyDescent="0.25">
      <c r="A73" s="117" t="str">
        <f>IF('Charity details'!A73="","",'Charity details'!A73)</f>
        <v/>
      </c>
      <c r="B73" s="117" t="str">
        <f>IF('Charity details'!B73="",IF(A73="","","Complete Sec.A"),'Charity details'!B73)</f>
        <v/>
      </c>
      <c r="C73" s="274" t="str">
        <f>IF('Charity details'!AB73="",IF(A73="","","Complete Sec.A"),'Charity details'!AB73)</f>
        <v/>
      </c>
      <c r="D73" s="271" t="str">
        <f>IF('Charity details'!AI73="",IF(B73="","","Complete Sec.A"),'Charity details'!AI73)</f>
        <v/>
      </c>
      <c r="E73" s="8"/>
      <c r="F73" s="105"/>
      <c r="G73" s="105"/>
      <c r="H73" s="8"/>
      <c r="I73" s="8"/>
      <c r="J73" s="8"/>
      <c r="K73" s="8"/>
      <c r="L73" s="8"/>
      <c r="M73" s="8"/>
      <c r="N73" s="110"/>
      <c r="O73" s="276" t="str">
        <f>IF('Charity details'!AB73="",IF(A73="","","Complete Sec.A"),'Charity details'!AB73)</f>
        <v/>
      </c>
      <c r="P73" s="8"/>
      <c r="Q73" s="8"/>
      <c r="R73" s="8"/>
      <c r="S73" s="8"/>
      <c r="T73" s="8"/>
      <c r="U73" s="117">
        <f t="shared" si="0"/>
        <v>0</v>
      </c>
      <c r="V73" s="110"/>
      <c r="W73" s="117">
        <f t="shared" ref="W73:W136" si="10">SUM(U73:V73)</f>
        <v>0</v>
      </c>
      <c r="X73" s="8"/>
      <c r="Y73" s="8"/>
      <c r="Z73" s="8"/>
      <c r="AA73" s="8"/>
      <c r="AB73" s="110"/>
      <c r="AC73" s="117">
        <f t="shared" si="2"/>
        <v>0</v>
      </c>
      <c r="AD73" s="117">
        <f t="shared" si="3"/>
        <v>0</v>
      </c>
      <c r="AE73" s="110"/>
      <c r="AF73" s="118">
        <f t="shared" si="4"/>
        <v>0</v>
      </c>
      <c r="AG73" s="8"/>
      <c r="AH73" s="8"/>
      <c r="AI73" s="8"/>
      <c r="AJ73" s="110"/>
      <c r="AK73" s="117">
        <f t="shared" si="5"/>
        <v>0</v>
      </c>
      <c r="AL73" s="111"/>
      <c r="AM73" s="117">
        <f t="shared" si="6"/>
        <v>0</v>
      </c>
      <c r="AN73" s="8"/>
      <c r="AO73" s="8"/>
      <c r="AP73" s="8"/>
      <c r="AQ73" s="110"/>
      <c r="AR73" s="117">
        <f t="shared" si="7"/>
        <v>0</v>
      </c>
      <c r="AS73" s="111"/>
      <c r="AT73" s="117">
        <f t="shared" si="8"/>
        <v>0</v>
      </c>
      <c r="AU73" s="117">
        <f t="shared" si="9"/>
        <v>0</v>
      </c>
      <c r="AV73" s="8"/>
      <c r="AW73" s="8"/>
      <c r="AX73" s="10"/>
      <c r="AY73" s="8"/>
      <c r="AZ73" s="21"/>
      <c r="BA73" s="21"/>
      <c r="BB73" s="21"/>
      <c r="BC73" s="21"/>
      <c r="BD73" s="21"/>
      <c r="BE73" s="21"/>
      <c r="BF73" s="22"/>
      <c r="BG73" s="23"/>
      <c r="BH73" s="89"/>
      <c r="BJ73" s="55" t="str">
        <f>'Charity details'!AI73</f>
        <v/>
      </c>
    </row>
    <row r="74" spans="1:62" ht="25.5" customHeight="1" thickBot="1" x14ac:dyDescent="0.25">
      <c r="A74" s="117" t="str">
        <f>IF('Charity details'!A74="","",'Charity details'!A74)</f>
        <v/>
      </c>
      <c r="B74" s="117" t="str">
        <f>IF('Charity details'!B74="",IF(A74="","","Complete Sec.A"),'Charity details'!B74)</f>
        <v/>
      </c>
      <c r="C74" s="274" t="str">
        <f>IF('Charity details'!AB74="",IF(A74="","","Complete Sec.A"),'Charity details'!AB74)</f>
        <v/>
      </c>
      <c r="D74" s="271" t="str">
        <f>IF('Charity details'!AI74="",IF(B74="","","Complete Sec.A"),'Charity details'!AI74)</f>
        <v/>
      </c>
      <c r="E74" s="8"/>
      <c r="F74" s="105"/>
      <c r="G74" s="105"/>
      <c r="H74" s="8"/>
      <c r="I74" s="8"/>
      <c r="J74" s="8"/>
      <c r="K74" s="8"/>
      <c r="L74" s="8"/>
      <c r="M74" s="8"/>
      <c r="N74" s="110"/>
      <c r="O74" s="276" t="str">
        <f>IF('Charity details'!AB74="",IF(A74="","","Complete Sec.A"),'Charity details'!AB74)</f>
        <v/>
      </c>
      <c r="P74" s="8"/>
      <c r="Q74" s="8"/>
      <c r="R74" s="8"/>
      <c r="S74" s="8"/>
      <c r="T74" s="8"/>
      <c r="U74" s="117">
        <f t="shared" ref="U74:U137" si="11">SUM(P74:T74)</f>
        <v>0</v>
      </c>
      <c r="V74" s="110"/>
      <c r="W74" s="117">
        <f t="shared" si="10"/>
        <v>0</v>
      </c>
      <c r="X74" s="8"/>
      <c r="Y74" s="8"/>
      <c r="Z74" s="8"/>
      <c r="AA74" s="8"/>
      <c r="AB74" s="110"/>
      <c r="AC74" s="117">
        <f t="shared" ref="AC74:AC137" si="12">SUM(X74:AB74)</f>
        <v>0</v>
      </c>
      <c r="AD74" s="117">
        <f t="shared" ref="AD74:AD137" si="13">W74-AC74</f>
        <v>0</v>
      </c>
      <c r="AE74" s="110"/>
      <c r="AF74" s="118">
        <f t="shared" ref="AF74:AF137" si="14">SUM(AD74:AE74)</f>
        <v>0</v>
      </c>
      <c r="AG74" s="8"/>
      <c r="AH74" s="8"/>
      <c r="AI74" s="8"/>
      <c r="AJ74" s="110"/>
      <c r="AK74" s="117">
        <f t="shared" ref="AK74:AK137" si="15">SUM(AH74:AJ74)</f>
        <v>0</v>
      </c>
      <c r="AL74" s="111"/>
      <c r="AM74" s="117">
        <f t="shared" ref="AM74:AM137" si="16">AG74+AK74+AL74</f>
        <v>0</v>
      </c>
      <c r="AN74" s="8"/>
      <c r="AO74" s="8"/>
      <c r="AP74" s="8"/>
      <c r="AQ74" s="110"/>
      <c r="AR74" s="117">
        <f t="shared" ref="AR74:AR137" si="17">SUM(AO74:AQ74)</f>
        <v>0</v>
      </c>
      <c r="AS74" s="111"/>
      <c r="AT74" s="117">
        <f t="shared" ref="AT74:AT137" si="18">AN74+AR74+AS74</f>
        <v>0</v>
      </c>
      <c r="AU74" s="117">
        <f t="shared" ref="AU74:AU137" si="19">AM74-AT74</f>
        <v>0</v>
      </c>
      <c r="AV74" s="8"/>
      <c r="AW74" s="8"/>
      <c r="AX74" s="10"/>
      <c r="AY74" s="8"/>
      <c r="AZ74" s="21"/>
      <c r="BA74" s="21"/>
      <c r="BB74" s="21"/>
      <c r="BC74" s="21"/>
      <c r="BD74" s="21"/>
      <c r="BE74" s="21"/>
      <c r="BF74" s="22"/>
      <c r="BG74" s="23"/>
      <c r="BH74" s="89"/>
      <c r="BJ74" s="55" t="str">
        <f>'Charity details'!AI74</f>
        <v/>
      </c>
    </row>
    <row r="75" spans="1:62" ht="25.5" customHeight="1" thickBot="1" x14ac:dyDescent="0.25">
      <c r="A75" s="117" t="str">
        <f>IF('Charity details'!A75="","",'Charity details'!A75)</f>
        <v/>
      </c>
      <c r="B75" s="117" t="str">
        <f>IF('Charity details'!B75="",IF(A75="","","Complete Sec.A"),'Charity details'!B75)</f>
        <v/>
      </c>
      <c r="C75" s="274" t="str">
        <f>IF('Charity details'!AB75="",IF(A75="","","Complete Sec.A"),'Charity details'!AB75)</f>
        <v/>
      </c>
      <c r="D75" s="271" t="str">
        <f>IF('Charity details'!AI75="",IF(B75="","","Complete Sec.A"),'Charity details'!AI75)</f>
        <v/>
      </c>
      <c r="E75" s="8"/>
      <c r="F75" s="105"/>
      <c r="G75" s="105"/>
      <c r="H75" s="8"/>
      <c r="I75" s="8"/>
      <c r="J75" s="8"/>
      <c r="K75" s="8"/>
      <c r="L75" s="8"/>
      <c r="M75" s="8"/>
      <c r="N75" s="110"/>
      <c r="O75" s="276" t="str">
        <f>IF('Charity details'!AB75="",IF(A75="","","Complete Sec.A"),'Charity details'!AB75)</f>
        <v/>
      </c>
      <c r="P75" s="8"/>
      <c r="Q75" s="8"/>
      <c r="R75" s="8"/>
      <c r="S75" s="8"/>
      <c r="T75" s="8"/>
      <c r="U75" s="117">
        <f t="shared" si="11"/>
        <v>0</v>
      </c>
      <c r="V75" s="110"/>
      <c r="W75" s="117">
        <f t="shared" si="10"/>
        <v>0</v>
      </c>
      <c r="X75" s="8"/>
      <c r="Y75" s="8"/>
      <c r="Z75" s="8"/>
      <c r="AA75" s="8"/>
      <c r="AB75" s="110"/>
      <c r="AC75" s="117">
        <f t="shared" si="12"/>
        <v>0</v>
      </c>
      <c r="AD75" s="117">
        <f t="shared" si="13"/>
        <v>0</v>
      </c>
      <c r="AE75" s="110"/>
      <c r="AF75" s="118">
        <f t="shared" si="14"/>
        <v>0</v>
      </c>
      <c r="AG75" s="8"/>
      <c r="AH75" s="8"/>
      <c r="AI75" s="8"/>
      <c r="AJ75" s="110"/>
      <c r="AK75" s="117">
        <f t="shared" si="15"/>
        <v>0</v>
      </c>
      <c r="AL75" s="111"/>
      <c r="AM75" s="117">
        <f t="shared" si="16"/>
        <v>0</v>
      </c>
      <c r="AN75" s="8"/>
      <c r="AO75" s="8"/>
      <c r="AP75" s="8"/>
      <c r="AQ75" s="110"/>
      <c r="AR75" s="117">
        <f t="shared" si="17"/>
        <v>0</v>
      </c>
      <c r="AS75" s="111"/>
      <c r="AT75" s="117">
        <f t="shared" si="18"/>
        <v>0</v>
      </c>
      <c r="AU75" s="117">
        <f t="shared" si="19"/>
        <v>0</v>
      </c>
      <c r="AV75" s="8"/>
      <c r="AW75" s="8"/>
      <c r="AX75" s="10"/>
      <c r="AY75" s="8"/>
      <c r="AZ75" s="21"/>
      <c r="BA75" s="21"/>
      <c r="BB75" s="21"/>
      <c r="BC75" s="21"/>
      <c r="BD75" s="21"/>
      <c r="BE75" s="21"/>
      <c r="BF75" s="22"/>
      <c r="BG75" s="23"/>
      <c r="BH75" s="89"/>
      <c r="BJ75" s="55" t="str">
        <f>'Charity details'!AI75</f>
        <v/>
      </c>
    </row>
    <row r="76" spans="1:62" ht="25.5" customHeight="1" thickBot="1" x14ac:dyDescent="0.25">
      <c r="A76" s="117" t="str">
        <f>IF('Charity details'!A76="","",'Charity details'!A76)</f>
        <v/>
      </c>
      <c r="B76" s="117" t="str">
        <f>IF('Charity details'!B76="",IF(A76="","","Complete Sec.A"),'Charity details'!B76)</f>
        <v/>
      </c>
      <c r="C76" s="274" t="str">
        <f>IF('Charity details'!AB76="",IF(A76="","","Complete Sec.A"),'Charity details'!AB76)</f>
        <v/>
      </c>
      <c r="D76" s="271" t="str">
        <f>IF('Charity details'!AI76="",IF(B76="","","Complete Sec.A"),'Charity details'!AI76)</f>
        <v/>
      </c>
      <c r="E76" s="8"/>
      <c r="F76" s="105"/>
      <c r="G76" s="105"/>
      <c r="H76" s="8"/>
      <c r="I76" s="8"/>
      <c r="J76" s="8"/>
      <c r="K76" s="8"/>
      <c r="L76" s="8"/>
      <c r="M76" s="8"/>
      <c r="N76" s="110"/>
      <c r="O76" s="276" t="str">
        <f>IF('Charity details'!AB76="",IF(A76="","","Complete Sec.A"),'Charity details'!AB76)</f>
        <v/>
      </c>
      <c r="P76" s="8"/>
      <c r="Q76" s="8"/>
      <c r="R76" s="8"/>
      <c r="S76" s="8"/>
      <c r="T76" s="8"/>
      <c r="U76" s="117">
        <f t="shared" si="11"/>
        <v>0</v>
      </c>
      <c r="V76" s="110"/>
      <c r="W76" s="117">
        <f t="shared" si="10"/>
        <v>0</v>
      </c>
      <c r="X76" s="8"/>
      <c r="Y76" s="8"/>
      <c r="Z76" s="8"/>
      <c r="AA76" s="8"/>
      <c r="AB76" s="110"/>
      <c r="AC76" s="117">
        <f t="shared" si="12"/>
        <v>0</v>
      </c>
      <c r="AD76" s="117">
        <f t="shared" si="13"/>
        <v>0</v>
      </c>
      <c r="AE76" s="110"/>
      <c r="AF76" s="118">
        <f t="shared" si="14"/>
        <v>0</v>
      </c>
      <c r="AG76" s="8"/>
      <c r="AH76" s="8"/>
      <c r="AI76" s="8"/>
      <c r="AJ76" s="110"/>
      <c r="AK76" s="117">
        <f t="shared" si="15"/>
        <v>0</v>
      </c>
      <c r="AL76" s="111"/>
      <c r="AM76" s="117">
        <f t="shared" si="16"/>
        <v>0</v>
      </c>
      <c r="AN76" s="8"/>
      <c r="AO76" s="8"/>
      <c r="AP76" s="8"/>
      <c r="AQ76" s="110"/>
      <c r="AR76" s="117">
        <f t="shared" si="17"/>
        <v>0</v>
      </c>
      <c r="AS76" s="111"/>
      <c r="AT76" s="117">
        <f t="shared" si="18"/>
        <v>0</v>
      </c>
      <c r="AU76" s="117">
        <f t="shared" si="19"/>
        <v>0</v>
      </c>
      <c r="AV76" s="8"/>
      <c r="AW76" s="8"/>
      <c r="AX76" s="10"/>
      <c r="AY76" s="8"/>
      <c r="AZ76" s="21"/>
      <c r="BA76" s="21"/>
      <c r="BB76" s="21"/>
      <c r="BC76" s="21"/>
      <c r="BD76" s="21"/>
      <c r="BE76" s="21"/>
      <c r="BF76" s="22"/>
      <c r="BG76" s="23"/>
      <c r="BH76" s="89"/>
      <c r="BJ76" s="55" t="str">
        <f>'Charity details'!AI76</f>
        <v/>
      </c>
    </row>
    <row r="77" spans="1:62" ht="25.5" customHeight="1" thickBot="1" x14ac:dyDescent="0.25">
      <c r="A77" s="117" t="str">
        <f>IF('Charity details'!A77="","",'Charity details'!A77)</f>
        <v/>
      </c>
      <c r="B77" s="117" t="str">
        <f>IF('Charity details'!B77="",IF(A77="","","Complete Sec.A"),'Charity details'!B77)</f>
        <v/>
      </c>
      <c r="C77" s="274" t="str">
        <f>IF('Charity details'!AB77="",IF(A77="","","Complete Sec.A"),'Charity details'!AB77)</f>
        <v/>
      </c>
      <c r="D77" s="271" t="str">
        <f>IF('Charity details'!AI77="",IF(B77="","","Complete Sec.A"),'Charity details'!AI77)</f>
        <v/>
      </c>
      <c r="E77" s="8"/>
      <c r="F77" s="105"/>
      <c r="G77" s="105"/>
      <c r="H77" s="8"/>
      <c r="I77" s="8"/>
      <c r="J77" s="8"/>
      <c r="K77" s="8"/>
      <c r="L77" s="8"/>
      <c r="M77" s="8"/>
      <c r="N77" s="110"/>
      <c r="O77" s="276" t="str">
        <f>IF('Charity details'!AB77="",IF(A77="","","Complete Sec.A"),'Charity details'!AB77)</f>
        <v/>
      </c>
      <c r="P77" s="8"/>
      <c r="Q77" s="8"/>
      <c r="R77" s="8"/>
      <c r="S77" s="8"/>
      <c r="T77" s="8"/>
      <c r="U77" s="117">
        <f t="shared" si="11"/>
        <v>0</v>
      </c>
      <c r="V77" s="110"/>
      <c r="W77" s="117">
        <f t="shared" si="10"/>
        <v>0</v>
      </c>
      <c r="X77" s="8"/>
      <c r="Y77" s="8"/>
      <c r="Z77" s="8"/>
      <c r="AA77" s="8"/>
      <c r="AB77" s="110"/>
      <c r="AC77" s="117">
        <f t="shared" si="12"/>
        <v>0</v>
      </c>
      <c r="AD77" s="117">
        <f t="shared" si="13"/>
        <v>0</v>
      </c>
      <c r="AE77" s="110"/>
      <c r="AF77" s="118">
        <f t="shared" si="14"/>
        <v>0</v>
      </c>
      <c r="AG77" s="8"/>
      <c r="AH77" s="8"/>
      <c r="AI77" s="8"/>
      <c r="AJ77" s="110"/>
      <c r="AK77" s="117">
        <f t="shared" si="15"/>
        <v>0</v>
      </c>
      <c r="AL77" s="111"/>
      <c r="AM77" s="117">
        <f t="shared" si="16"/>
        <v>0</v>
      </c>
      <c r="AN77" s="8"/>
      <c r="AO77" s="8"/>
      <c r="AP77" s="8"/>
      <c r="AQ77" s="110"/>
      <c r="AR77" s="117">
        <f t="shared" si="17"/>
        <v>0</v>
      </c>
      <c r="AS77" s="111"/>
      <c r="AT77" s="117">
        <f t="shared" si="18"/>
        <v>0</v>
      </c>
      <c r="AU77" s="117">
        <f t="shared" si="19"/>
        <v>0</v>
      </c>
      <c r="AV77" s="8"/>
      <c r="AW77" s="8"/>
      <c r="AX77" s="10"/>
      <c r="AY77" s="8"/>
      <c r="AZ77" s="21"/>
      <c r="BA77" s="21"/>
      <c r="BB77" s="21"/>
      <c r="BC77" s="21"/>
      <c r="BD77" s="21"/>
      <c r="BE77" s="21"/>
      <c r="BF77" s="22"/>
      <c r="BG77" s="23"/>
      <c r="BH77" s="89"/>
      <c r="BJ77" s="55" t="str">
        <f>'Charity details'!AI77</f>
        <v/>
      </c>
    </row>
    <row r="78" spans="1:62" ht="25.5" customHeight="1" thickBot="1" x14ac:dyDescent="0.25">
      <c r="A78" s="117" t="str">
        <f>IF('Charity details'!A78="","",'Charity details'!A78)</f>
        <v/>
      </c>
      <c r="B78" s="117" t="str">
        <f>IF('Charity details'!B78="",IF(A78="","","Complete Sec.A"),'Charity details'!B78)</f>
        <v/>
      </c>
      <c r="C78" s="274" t="str">
        <f>IF('Charity details'!AB78="",IF(A78="","","Complete Sec.A"),'Charity details'!AB78)</f>
        <v/>
      </c>
      <c r="D78" s="271" t="str">
        <f>IF('Charity details'!AI78="",IF(B78="","","Complete Sec.A"),'Charity details'!AI78)</f>
        <v/>
      </c>
      <c r="E78" s="8"/>
      <c r="F78" s="105"/>
      <c r="G78" s="105"/>
      <c r="H78" s="8"/>
      <c r="I78" s="8"/>
      <c r="J78" s="8"/>
      <c r="K78" s="8"/>
      <c r="L78" s="8"/>
      <c r="M78" s="8"/>
      <c r="N78" s="110"/>
      <c r="O78" s="276" t="str">
        <f>IF('Charity details'!AB78="",IF(A78="","","Complete Sec.A"),'Charity details'!AB78)</f>
        <v/>
      </c>
      <c r="P78" s="8"/>
      <c r="Q78" s="8"/>
      <c r="R78" s="8"/>
      <c r="S78" s="8"/>
      <c r="T78" s="8"/>
      <c r="U78" s="117">
        <f t="shared" si="11"/>
        <v>0</v>
      </c>
      <c r="V78" s="110"/>
      <c r="W78" s="117">
        <f t="shared" si="10"/>
        <v>0</v>
      </c>
      <c r="X78" s="8"/>
      <c r="Y78" s="8"/>
      <c r="Z78" s="8"/>
      <c r="AA78" s="8"/>
      <c r="AB78" s="110"/>
      <c r="AC78" s="117">
        <f t="shared" si="12"/>
        <v>0</v>
      </c>
      <c r="AD78" s="117">
        <f t="shared" si="13"/>
        <v>0</v>
      </c>
      <c r="AE78" s="110"/>
      <c r="AF78" s="118">
        <f t="shared" si="14"/>
        <v>0</v>
      </c>
      <c r="AG78" s="8"/>
      <c r="AH78" s="8"/>
      <c r="AI78" s="8"/>
      <c r="AJ78" s="110"/>
      <c r="AK78" s="117">
        <f t="shared" si="15"/>
        <v>0</v>
      </c>
      <c r="AL78" s="111"/>
      <c r="AM78" s="117">
        <f t="shared" si="16"/>
        <v>0</v>
      </c>
      <c r="AN78" s="8"/>
      <c r="AO78" s="8"/>
      <c r="AP78" s="8"/>
      <c r="AQ78" s="110"/>
      <c r="AR78" s="117">
        <f t="shared" si="17"/>
        <v>0</v>
      </c>
      <c r="AS78" s="111"/>
      <c r="AT78" s="117">
        <f t="shared" si="18"/>
        <v>0</v>
      </c>
      <c r="AU78" s="117">
        <f t="shared" si="19"/>
        <v>0</v>
      </c>
      <c r="AV78" s="8"/>
      <c r="AW78" s="8"/>
      <c r="AX78" s="10"/>
      <c r="AY78" s="8"/>
      <c r="AZ78" s="21"/>
      <c r="BA78" s="21"/>
      <c r="BB78" s="21"/>
      <c r="BC78" s="21"/>
      <c r="BD78" s="21"/>
      <c r="BE78" s="21"/>
      <c r="BF78" s="22"/>
      <c r="BG78" s="23"/>
      <c r="BH78" s="89"/>
      <c r="BJ78" s="55" t="str">
        <f>'Charity details'!AI78</f>
        <v/>
      </c>
    </row>
    <row r="79" spans="1:62" ht="25.5" customHeight="1" thickBot="1" x14ac:dyDescent="0.25">
      <c r="A79" s="117" t="str">
        <f>IF('Charity details'!A79="","",'Charity details'!A79)</f>
        <v/>
      </c>
      <c r="B79" s="117" t="str">
        <f>IF('Charity details'!B79="",IF(A79="","","Complete Sec.A"),'Charity details'!B79)</f>
        <v/>
      </c>
      <c r="C79" s="274" t="str">
        <f>IF('Charity details'!AB79="",IF(A79="","","Complete Sec.A"),'Charity details'!AB79)</f>
        <v/>
      </c>
      <c r="D79" s="271" t="str">
        <f>IF('Charity details'!AI79="",IF(B79="","","Complete Sec.A"),'Charity details'!AI79)</f>
        <v/>
      </c>
      <c r="E79" s="8"/>
      <c r="F79" s="105"/>
      <c r="G79" s="105"/>
      <c r="H79" s="8"/>
      <c r="I79" s="8"/>
      <c r="J79" s="8"/>
      <c r="K79" s="8"/>
      <c r="L79" s="8"/>
      <c r="M79" s="8"/>
      <c r="N79" s="110"/>
      <c r="O79" s="276" t="str">
        <f>IF('Charity details'!AB79="",IF(A79="","","Complete Sec.A"),'Charity details'!AB79)</f>
        <v/>
      </c>
      <c r="P79" s="8"/>
      <c r="Q79" s="8"/>
      <c r="R79" s="8"/>
      <c r="S79" s="8"/>
      <c r="T79" s="8"/>
      <c r="U79" s="117">
        <f t="shared" si="11"/>
        <v>0</v>
      </c>
      <c r="V79" s="110"/>
      <c r="W79" s="117">
        <f t="shared" si="10"/>
        <v>0</v>
      </c>
      <c r="X79" s="8"/>
      <c r="Y79" s="8"/>
      <c r="Z79" s="8"/>
      <c r="AA79" s="8"/>
      <c r="AB79" s="110"/>
      <c r="AC79" s="117">
        <f t="shared" si="12"/>
        <v>0</v>
      </c>
      <c r="AD79" s="117">
        <f t="shared" si="13"/>
        <v>0</v>
      </c>
      <c r="AE79" s="110"/>
      <c r="AF79" s="118">
        <f t="shared" si="14"/>
        <v>0</v>
      </c>
      <c r="AG79" s="8"/>
      <c r="AH79" s="8"/>
      <c r="AI79" s="8"/>
      <c r="AJ79" s="110"/>
      <c r="AK79" s="117">
        <f t="shared" si="15"/>
        <v>0</v>
      </c>
      <c r="AL79" s="111"/>
      <c r="AM79" s="117">
        <f t="shared" si="16"/>
        <v>0</v>
      </c>
      <c r="AN79" s="8"/>
      <c r="AO79" s="8"/>
      <c r="AP79" s="8"/>
      <c r="AQ79" s="110"/>
      <c r="AR79" s="117">
        <f t="shared" si="17"/>
        <v>0</v>
      </c>
      <c r="AS79" s="111"/>
      <c r="AT79" s="117">
        <f t="shared" si="18"/>
        <v>0</v>
      </c>
      <c r="AU79" s="117">
        <f t="shared" si="19"/>
        <v>0</v>
      </c>
      <c r="AV79" s="8"/>
      <c r="AW79" s="8"/>
      <c r="AX79" s="10"/>
      <c r="AY79" s="8"/>
      <c r="AZ79" s="21"/>
      <c r="BA79" s="21"/>
      <c r="BB79" s="21"/>
      <c r="BC79" s="21"/>
      <c r="BD79" s="21"/>
      <c r="BE79" s="21"/>
      <c r="BF79" s="22"/>
      <c r="BG79" s="23"/>
      <c r="BH79" s="89"/>
      <c r="BJ79" s="55" t="str">
        <f>'Charity details'!AI79</f>
        <v/>
      </c>
    </row>
    <row r="80" spans="1:62" ht="25.5" customHeight="1" thickBot="1" x14ac:dyDescent="0.25">
      <c r="A80" s="117" t="str">
        <f>IF('Charity details'!A80="","",'Charity details'!A80)</f>
        <v/>
      </c>
      <c r="B80" s="117" t="str">
        <f>IF('Charity details'!B80="",IF(A80="","","Complete Sec.A"),'Charity details'!B80)</f>
        <v/>
      </c>
      <c r="C80" s="274" t="str">
        <f>IF('Charity details'!AB80="",IF(A80="","","Complete Sec.A"),'Charity details'!AB80)</f>
        <v/>
      </c>
      <c r="D80" s="271" t="str">
        <f>IF('Charity details'!AI80="",IF(B80="","","Complete Sec.A"),'Charity details'!AI80)</f>
        <v/>
      </c>
      <c r="E80" s="8"/>
      <c r="F80" s="105"/>
      <c r="G80" s="105"/>
      <c r="H80" s="8"/>
      <c r="I80" s="8"/>
      <c r="J80" s="8"/>
      <c r="K80" s="8"/>
      <c r="L80" s="8"/>
      <c r="M80" s="8"/>
      <c r="N80" s="110"/>
      <c r="O80" s="276" t="str">
        <f>IF('Charity details'!AB80="",IF(A80="","","Complete Sec.A"),'Charity details'!AB80)</f>
        <v/>
      </c>
      <c r="P80" s="8"/>
      <c r="Q80" s="8"/>
      <c r="R80" s="8"/>
      <c r="S80" s="8"/>
      <c r="T80" s="8"/>
      <c r="U80" s="117">
        <f t="shared" si="11"/>
        <v>0</v>
      </c>
      <c r="V80" s="110"/>
      <c r="W80" s="117">
        <f t="shared" si="10"/>
        <v>0</v>
      </c>
      <c r="X80" s="8"/>
      <c r="Y80" s="8"/>
      <c r="Z80" s="8"/>
      <c r="AA80" s="8"/>
      <c r="AB80" s="110"/>
      <c r="AC80" s="117">
        <f t="shared" si="12"/>
        <v>0</v>
      </c>
      <c r="AD80" s="117">
        <f t="shared" si="13"/>
        <v>0</v>
      </c>
      <c r="AE80" s="110"/>
      <c r="AF80" s="118">
        <f t="shared" si="14"/>
        <v>0</v>
      </c>
      <c r="AG80" s="8"/>
      <c r="AH80" s="8"/>
      <c r="AI80" s="8"/>
      <c r="AJ80" s="110"/>
      <c r="AK80" s="117">
        <f t="shared" si="15"/>
        <v>0</v>
      </c>
      <c r="AL80" s="111"/>
      <c r="AM80" s="117">
        <f t="shared" si="16"/>
        <v>0</v>
      </c>
      <c r="AN80" s="8"/>
      <c r="AO80" s="8"/>
      <c r="AP80" s="8"/>
      <c r="AQ80" s="110"/>
      <c r="AR80" s="117">
        <f t="shared" si="17"/>
        <v>0</v>
      </c>
      <c r="AS80" s="111"/>
      <c r="AT80" s="117">
        <f t="shared" si="18"/>
        <v>0</v>
      </c>
      <c r="AU80" s="117">
        <f t="shared" si="19"/>
        <v>0</v>
      </c>
      <c r="AV80" s="8"/>
      <c r="AW80" s="8"/>
      <c r="AX80" s="10"/>
      <c r="AY80" s="8"/>
      <c r="AZ80" s="21"/>
      <c r="BA80" s="21"/>
      <c r="BB80" s="21"/>
      <c r="BC80" s="21"/>
      <c r="BD80" s="21"/>
      <c r="BE80" s="21"/>
      <c r="BF80" s="22"/>
      <c r="BG80" s="23"/>
      <c r="BH80" s="89"/>
      <c r="BJ80" s="55" t="str">
        <f>'Charity details'!AI80</f>
        <v/>
      </c>
    </row>
    <row r="81" spans="1:62" ht="25.5" customHeight="1" thickBot="1" x14ac:dyDescent="0.25">
      <c r="A81" s="117" t="str">
        <f>IF('Charity details'!A81="","",'Charity details'!A81)</f>
        <v/>
      </c>
      <c r="B81" s="117" t="str">
        <f>IF('Charity details'!B81="",IF(A81="","","Complete Sec.A"),'Charity details'!B81)</f>
        <v/>
      </c>
      <c r="C81" s="274" t="str">
        <f>IF('Charity details'!AB81="",IF(A81="","","Complete Sec.A"),'Charity details'!AB81)</f>
        <v/>
      </c>
      <c r="D81" s="271" t="str">
        <f>IF('Charity details'!AI81="",IF(B81="","","Complete Sec.A"),'Charity details'!AI81)</f>
        <v/>
      </c>
      <c r="E81" s="8"/>
      <c r="F81" s="105"/>
      <c r="G81" s="105"/>
      <c r="H81" s="8"/>
      <c r="I81" s="8"/>
      <c r="J81" s="8"/>
      <c r="K81" s="8"/>
      <c r="L81" s="8"/>
      <c r="M81" s="8"/>
      <c r="N81" s="110"/>
      <c r="O81" s="276" t="str">
        <f>IF('Charity details'!AB81="",IF(A81="","","Complete Sec.A"),'Charity details'!AB81)</f>
        <v/>
      </c>
      <c r="P81" s="8"/>
      <c r="Q81" s="8"/>
      <c r="R81" s="8"/>
      <c r="S81" s="8"/>
      <c r="T81" s="8"/>
      <c r="U81" s="117">
        <f t="shared" si="11"/>
        <v>0</v>
      </c>
      <c r="V81" s="110"/>
      <c r="W81" s="117">
        <f t="shared" si="10"/>
        <v>0</v>
      </c>
      <c r="X81" s="8"/>
      <c r="Y81" s="8"/>
      <c r="Z81" s="8"/>
      <c r="AA81" s="8"/>
      <c r="AB81" s="110"/>
      <c r="AC81" s="117">
        <f t="shared" si="12"/>
        <v>0</v>
      </c>
      <c r="AD81" s="117">
        <f t="shared" si="13"/>
        <v>0</v>
      </c>
      <c r="AE81" s="110"/>
      <c r="AF81" s="118">
        <f t="shared" si="14"/>
        <v>0</v>
      </c>
      <c r="AG81" s="8"/>
      <c r="AH81" s="8"/>
      <c r="AI81" s="8"/>
      <c r="AJ81" s="110"/>
      <c r="AK81" s="117">
        <f t="shared" si="15"/>
        <v>0</v>
      </c>
      <c r="AL81" s="111"/>
      <c r="AM81" s="117">
        <f t="shared" si="16"/>
        <v>0</v>
      </c>
      <c r="AN81" s="8"/>
      <c r="AO81" s="8"/>
      <c r="AP81" s="8"/>
      <c r="AQ81" s="110"/>
      <c r="AR81" s="117">
        <f t="shared" si="17"/>
        <v>0</v>
      </c>
      <c r="AS81" s="111"/>
      <c r="AT81" s="117">
        <f t="shared" si="18"/>
        <v>0</v>
      </c>
      <c r="AU81" s="117">
        <f t="shared" si="19"/>
        <v>0</v>
      </c>
      <c r="AV81" s="8"/>
      <c r="AW81" s="8"/>
      <c r="AX81" s="10"/>
      <c r="AY81" s="8"/>
      <c r="AZ81" s="21"/>
      <c r="BA81" s="21"/>
      <c r="BB81" s="21"/>
      <c r="BC81" s="21"/>
      <c r="BD81" s="21"/>
      <c r="BE81" s="21"/>
      <c r="BF81" s="22"/>
      <c r="BG81" s="23"/>
      <c r="BH81" s="89"/>
      <c r="BJ81" s="55" t="str">
        <f>'Charity details'!AI81</f>
        <v/>
      </c>
    </row>
    <row r="82" spans="1:62" ht="25.5" customHeight="1" thickBot="1" x14ac:dyDescent="0.25">
      <c r="A82" s="117" t="str">
        <f>IF('Charity details'!A82="","",'Charity details'!A82)</f>
        <v/>
      </c>
      <c r="B82" s="117" t="str">
        <f>IF('Charity details'!B82="",IF(A82="","","Complete Sec.A"),'Charity details'!B82)</f>
        <v/>
      </c>
      <c r="C82" s="274" t="str">
        <f>IF('Charity details'!AB82="",IF(A82="","","Complete Sec.A"),'Charity details'!AB82)</f>
        <v/>
      </c>
      <c r="D82" s="271" t="str">
        <f>IF('Charity details'!AI82="",IF(B82="","","Complete Sec.A"),'Charity details'!AI82)</f>
        <v/>
      </c>
      <c r="E82" s="8"/>
      <c r="F82" s="105"/>
      <c r="G82" s="105"/>
      <c r="H82" s="8"/>
      <c r="I82" s="8"/>
      <c r="J82" s="8"/>
      <c r="K82" s="8"/>
      <c r="L82" s="8"/>
      <c r="M82" s="8"/>
      <c r="N82" s="110"/>
      <c r="O82" s="276" t="str">
        <f>IF('Charity details'!AB82="",IF(A82="","","Complete Sec.A"),'Charity details'!AB82)</f>
        <v/>
      </c>
      <c r="P82" s="8"/>
      <c r="Q82" s="8"/>
      <c r="R82" s="8"/>
      <c r="S82" s="8"/>
      <c r="T82" s="8"/>
      <c r="U82" s="117">
        <f t="shared" si="11"/>
        <v>0</v>
      </c>
      <c r="V82" s="110"/>
      <c r="W82" s="117">
        <f t="shared" si="10"/>
        <v>0</v>
      </c>
      <c r="X82" s="8"/>
      <c r="Y82" s="8"/>
      <c r="Z82" s="8"/>
      <c r="AA82" s="8"/>
      <c r="AB82" s="110"/>
      <c r="AC82" s="117">
        <f t="shared" si="12"/>
        <v>0</v>
      </c>
      <c r="AD82" s="117">
        <f t="shared" si="13"/>
        <v>0</v>
      </c>
      <c r="AE82" s="110"/>
      <c r="AF82" s="118">
        <f t="shared" si="14"/>
        <v>0</v>
      </c>
      <c r="AG82" s="8"/>
      <c r="AH82" s="8"/>
      <c r="AI82" s="8"/>
      <c r="AJ82" s="110"/>
      <c r="AK82" s="117">
        <f t="shared" si="15"/>
        <v>0</v>
      </c>
      <c r="AL82" s="111"/>
      <c r="AM82" s="117">
        <f t="shared" si="16"/>
        <v>0</v>
      </c>
      <c r="AN82" s="8"/>
      <c r="AO82" s="8"/>
      <c r="AP82" s="8"/>
      <c r="AQ82" s="110"/>
      <c r="AR82" s="117">
        <f t="shared" si="17"/>
        <v>0</v>
      </c>
      <c r="AS82" s="111"/>
      <c r="AT82" s="117">
        <f t="shared" si="18"/>
        <v>0</v>
      </c>
      <c r="AU82" s="117">
        <f t="shared" si="19"/>
        <v>0</v>
      </c>
      <c r="AV82" s="8"/>
      <c r="AW82" s="8"/>
      <c r="AX82" s="10"/>
      <c r="AY82" s="8"/>
      <c r="AZ82" s="21"/>
      <c r="BA82" s="21"/>
      <c r="BB82" s="21"/>
      <c r="BC82" s="21"/>
      <c r="BD82" s="21"/>
      <c r="BE82" s="21"/>
      <c r="BF82" s="22"/>
      <c r="BG82" s="23"/>
      <c r="BH82" s="89"/>
      <c r="BJ82" s="55" t="str">
        <f>'Charity details'!AI82</f>
        <v/>
      </c>
    </row>
    <row r="83" spans="1:62" ht="25.5" customHeight="1" thickBot="1" x14ac:dyDescent="0.25">
      <c r="A83" s="117" t="str">
        <f>IF('Charity details'!A83="","",'Charity details'!A83)</f>
        <v/>
      </c>
      <c r="B83" s="117" t="str">
        <f>IF('Charity details'!B83="",IF(A83="","","Complete Sec.A"),'Charity details'!B83)</f>
        <v/>
      </c>
      <c r="C83" s="274" t="str">
        <f>IF('Charity details'!AB83="",IF(A83="","","Complete Sec.A"),'Charity details'!AB83)</f>
        <v/>
      </c>
      <c r="D83" s="271" t="str">
        <f>IF('Charity details'!AI83="",IF(B83="","","Complete Sec.A"),'Charity details'!AI83)</f>
        <v/>
      </c>
      <c r="E83" s="8"/>
      <c r="F83" s="105"/>
      <c r="G83" s="105"/>
      <c r="H83" s="8"/>
      <c r="I83" s="8"/>
      <c r="J83" s="8"/>
      <c r="K83" s="8"/>
      <c r="L83" s="8"/>
      <c r="M83" s="8"/>
      <c r="N83" s="110"/>
      <c r="O83" s="276" t="str">
        <f>IF('Charity details'!AB83="",IF(A83="","","Complete Sec.A"),'Charity details'!AB83)</f>
        <v/>
      </c>
      <c r="P83" s="8"/>
      <c r="Q83" s="8"/>
      <c r="R83" s="8"/>
      <c r="S83" s="8"/>
      <c r="T83" s="8"/>
      <c r="U83" s="117">
        <f t="shared" si="11"/>
        <v>0</v>
      </c>
      <c r="V83" s="110"/>
      <c r="W83" s="117">
        <f t="shared" si="10"/>
        <v>0</v>
      </c>
      <c r="X83" s="8"/>
      <c r="Y83" s="8"/>
      <c r="Z83" s="8"/>
      <c r="AA83" s="8"/>
      <c r="AB83" s="110"/>
      <c r="AC83" s="117">
        <f t="shared" si="12"/>
        <v>0</v>
      </c>
      <c r="AD83" s="117">
        <f t="shared" si="13"/>
        <v>0</v>
      </c>
      <c r="AE83" s="110"/>
      <c r="AF83" s="118">
        <f t="shared" si="14"/>
        <v>0</v>
      </c>
      <c r="AG83" s="8"/>
      <c r="AH83" s="8"/>
      <c r="AI83" s="8"/>
      <c r="AJ83" s="110"/>
      <c r="AK83" s="117">
        <f t="shared" si="15"/>
        <v>0</v>
      </c>
      <c r="AL83" s="111"/>
      <c r="AM83" s="117">
        <f t="shared" si="16"/>
        <v>0</v>
      </c>
      <c r="AN83" s="8"/>
      <c r="AO83" s="8"/>
      <c r="AP83" s="8"/>
      <c r="AQ83" s="110"/>
      <c r="AR83" s="117">
        <f t="shared" si="17"/>
        <v>0</v>
      </c>
      <c r="AS83" s="111"/>
      <c r="AT83" s="117">
        <f t="shared" si="18"/>
        <v>0</v>
      </c>
      <c r="AU83" s="117">
        <f t="shared" si="19"/>
        <v>0</v>
      </c>
      <c r="AV83" s="8"/>
      <c r="AW83" s="8"/>
      <c r="AX83" s="10"/>
      <c r="AY83" s="8"/>
      <c r="AZ83" s="21"/>
      <c r="BA83" s="21"/>
      <c r="BB83" s="21"/>
      <c r="BC83" s="21"/>
      <c r="BD83" s="21"/>
      <c r="BE83" s="21"/>
      <c r="BF83" s="22"/>
      <c r="BG83" s="23"/>
      <c r="BH83" s="89"/>
      <c r="BJ83" s="55" t="str">
        <f>'Charity details'!AI83</f>
        <v/>
      </c>
    </row>
    <row r="84" spans="1:62" ht="25.5" customHeight="1" thickBot="1" x14ac:dyDescent="0.25">
      <c r="A84" s="117" t="str">
        <f>IF('Charity details'!A84="","",'Charity details'!A84)</f>
        <v/>
      </c>
      <c r="B84" s="117" t="str">
        <f>IF('Charity details'!B84="",IF(A84="","","Complete Sec.A"),'Charity details'!B84)</f>
        <v/>
      </c>
      <c r="C84" s="274" t="str">
        <f>IF('Charity details'!AB84="",IF(A84="","","Complete Sec.A"),'Charity details'!AB84)</f>
        <v/>
      </c>
      <c r="D84" s="271" t="str">
        <f>IF('Charity details'!AI84="",IF(B84="","","Complete Sec.A"),'Charity details'!AI84)</f>
        <v/>
      </c>
      <c r="E84" s="8"/>
      <c r="F84" s="105"/>
      <c r="G84" s="105"/>
      <c r="H84" s="8"/>
      <c r="I84" s="8"/>
      <c r="J84" s="8"/>
      <c r="K84" s="8"/>
      <c r="L84" s="8"/>
      <c r="M84" s="8"/>
      <c r="N84" s="110"/>
      <c r="O84" s="276" t="str">
        <f>IF('Charity details'!AB84="",IF(A84="","","Complete Sec.A"),'Charity details'!AB84)</f>
        <v/>
      </c>
      <c r="P84" s="8"/>
      <c r="Q84" s="8"/>
      <c r="R84" s="8"/>
      <c r="S84" s="8"/>
      <c r="T84" s="8"/>
      <c r="U84" s="117">
        <f t="shared" si="11"/>
        <v>0</v>
      </c>
      <c r="V84" s="110"/>
      <c r="W84" s="117">
        <f t="shared" si="10"/>
        <v>0</v>
      </c>
      <c r="X84" s="8"/>
      <c r="Y84" s="8"/>
      <c r="Z84" s="8"/>
      <c r="AA84" s="8"/>
      <c r="AB84" s="110"/>
      <c r="AC84" s="117">
        <f t="shared" si="12"/>
        <v>0</v>
      </c>
      <c r="AD84" s="117">
        <f t="shared" si="13"/>
        <v>0</v>
      </c>
      <c r="AE84" s="110"/>
      <c r="AF84" s="118">
        <f t="shared" si="14"/>
        <v>0</v>
      </c>
      <c r="AG84" s="8"/>
      <c r="AH84" s="8"/>
      <c r="AI84" s="8"/>
      <c r="AJ84" s="110"/>
      <c r="AK84" s="117">
        <f t="shared" si="15"/>
        <v>0</v>
      </c>
      <c r="AL84" s="111"/>
      <c r="AM84" s="117">
        <f t="shared" si="16"/>
        <v>0</v>
      </c>
      <c r="AN84" s="8"/>
      <c r="AO84" s="8"/>
      <c r="AP84" s="8"/>
      <c r="AQ84" s="110"/>
      <c r="AR84" s="117">
        <f t="shared" si="17"/>
        <v>0</v>
      </c>
      <c r="AS84" s="111"/>
      <c r="AT84" s="117">
        <f t="shared" si="18"/>
        <v>0</v>
      </c>
      <c r="AU84" s="117">
        <f t="shared" si="19"/>
        <v>0</v>
      </c>
      <c r="AV84" s="8"/>
      <c r="AW84" s="8"/>
      <c r="AX84" s="10"/>
      <c r="AY84" s="8"/>
      <c r="AZ84" s="21"/>
      <c r="BA84" s="21"/>
      <c r="BB84" s="21"/>
      <c r="BC84" s="21"/>
      <c r="BD84" s="21"/>
      <c r="BE84" s="21"/>
      <c r="BF84" s="22"/>
      <c r="BG84" s="23"/>
      <c r="BH84" s="89"/>
      <c r="BJ84" s="55" t="str">
        <f>'Charity details'!AI84</f>
        <v/>
      </c>
    </row>
    <row r="85" spans="1:62" ht="25.5" customHeight="1" thickBot="1" x14ac:dyDescent="0.25">
      <c r="A85" s="117" t="str">
        <f>IF('Charity details'!A85="","",'Charity details'!A85)</f>
        <v/>
      </c>
      <c r="B85" s="117" t="str">
        <f>IF('Charity details'!B85="",IF(A85="","","Complete Sec.A"),'Charity details'!B85)</f>
        <v/>
      </c>
      <c r="C85" s="274" t="str">
        <f>IF('Charity details'!AB85="",IF(A85="","","Complete Sec.A"),'Charity details'!AB85)</f>
        <v/>
      </c>
      <c r="D85" s="271" t="str">
        <f>IF('Charity details'!AI85="",IF(B85="","","Complete Sec.A"),'Charity details'!AI85)</f>
        <v/>
      </c>
      <c r="E85" s="8"/>
      <c r="F85" s="105"/>
      <c r="G85" s="105"/>
      <c r="H85" s="8"/>
      <c r="I85" s="8"/>
      <c r="J85" s="8"/>
      <c r="K85" s="8"/>
      <c r="L85" s="8"/>
      <c r="M85" s="8"/>
      <c r="N85" s="110"/>
      <c r="O85" s="276" t="str">
        <f>IF('Charity details'!AB85="",IF(A85="","","Complete Sec.A"),'Charity details'!AB85)</f>
        <v/>
      </c>
      <c r="P85" s="8"/>
      <c r="Q85" s="8"/>
      <c r="R85" s="8"/>
      <c r="S85" s="8"/>
      <c r="T85" s="8"/>
      <c r="U85" s="117">
        <f t="shared" si="11"/>
        <v>0</v>
      </c>
      <c r="V85" s="110"/>
      <c r="W85" s="117">
        <f t="shared" si="10"/>
        <v>0</v>
      </c>
      <c r="X85" s="8"/>
      <c r="Y85" s="8"/>
      <c r="Z85" s="8"/>
      <c r="AA85" s="8"/>
      <c r="AB85" s="110"/>
      <c r="AC85" s="117">
        <f t="shared" si="12"/>
        <v>0</v>
      </c>
      <c r="AD85" s="117">
        <f t="shared" si="13"/>
        <v>0</v>
      </c>
      <c r="AE85" s="110"/>
      <c r="AF85" s="118">
        <f t="shared" si="14"/>
        <v>0</v>
      </c>
      <c r="AG85" s="8"/>
      <c r="AH85" s="8"/>
      <c r="AI85" s="8"/>
      <c r="AJ85" s="110"/>
      <c r="AK85" s="117">
        <f t="shared" si="15"/>
        <v>0</v>
      </c>
      <c r="AL85" s="111"/>
      <c r="AM85" s="117">
        <f t="shared" si="16"/>
        <v>0</v>
      </c>
      <c r="AN85" s="8"/>
      <c r="AO85" s="8"/>
      <c r="AP85" s="8"/>
      <c r="AQ85" s="110"/>
      <c r="AR85" s="117">
        <f t="shared" si="17"/>
        <v>0</v>
      </c>
      <c r="AS85" s="111"/>
      <c r="AT85" s="117">
        <f t="shared" si="18"/>
        <v>0</v>
      </c>
      <c r="AU85" s="117">
        <f t="shared" si="19"/>
        <v>0</v>
      </c>
      <c r="AV85" s="8"/>
      <c r="AW85" s="8"/>
      <c r="AX85" s="10"/>
      <c r="AY85" s="8"/>
      <c r="AZ85" s="21"/>
      <c r="BA85" s="21"/>
      <c r="BB85" s="21"/>
      <c r="BC85" s="21"/>
      <c r="BD85" s="21"/>
      <c r="BE85" s="21"/>
      <c r="BF85" s="22"/>
      <c r="BG85" s="23"/>
      <c r="BH85" s="89"/>
      <c r="BJ85" s="55" t="str">
        <f>'Charity details'!AI85</f>
        <v/>
      </c>
    </row>
    <row r="86" spans="1:62" ht="25.5" customHeight="1" thickBot="1" x14ac:dyDescent="0.25">
      <c r="A86" s="117" t="str">
        <f>IF('Charity details'!A86="","",'Charity details'!A86)</f>
        <v/>
      </c>
      <c r="B86" s="117" t="str">
        <f>IF('Charity details'!B86="",IF(A86="","","Complete Sec.A"),'Charity details'!B86)</f>
        <v/>
      </c>
      <c r="C86" s="274" t="str">
        <f>IF('Charity details'!AB86="",IF(A86="","","Complete Sec.A"),'Charity details'!AB86)</f>
        <v/>
      </c>
      <c r="D86" s="271" t="str">
        <f>IF('Charity details'!AI86="",IF(B86="","","Complete Sec.A"),'Charity details'!AI86)</f>
        <v/>
      </c>
      <c r="E86" s="8"/>
      <c r="F86" s="105"/>
      <c r="G86" s="105"/>
      <c r="H86" s="8"/>
      <c r="I86" s="8"/>
      <c r="J86" s="8"/>
      <c r="K86" s="8"/>
      <c r="L86" s="8"/>
      <c r="M86" s="8"/>
      <c r="N86" s="110"/>
      <c r="O86" s="276" t="str">
        <f>IF('Charity details'!AB86="",IF(A86="","","Complete Sec.A"),'Charity details'!AB86)</f>
        <v/>
      </c>
      <c r="P86" s="8"/>
      <c r="Q86" s="8"/>
      <c r="R86" s="8"/>
      <c r="S86" s="8"/>
      <c r="T86" s="8"/>
      <c r="U86" s="117">
        <f t="shared" si="11"/>
        <v>0</v>
      </c>
      <c r="V86" s="110"/>
      <c r="W86" s="117">
        <f t="shared" si="10"/>
        <v>0</v>
      </c>
      <c r="X86" s="8"/>
      <c r="Y86" s="8"/>
      <c r="Z86" s="8"/>
      <c r="AA86" s="8"/>
      <c r="AB86" s="110"/>
      <c r="AC86" s="117">
        <f t="shared" si="12"/>
        <v>0</v>
      </c>
      <c r="AD86" s="117">
        <f t="shared" si="13"/>
        <v>0</v>
      </c>
      <c r="AE86" s="110"/>
      <c r="AF86" s="118">
        <f t="shared" si="14"/>
        <v>0</v>
      </c>
      <c r="AG86" s="8"/>
      <c r="AH86" s="8"/>
      <c r="AI86" s="8"/>
      <c r="AJ86" s="110"/>
      <c r="AK86" s="117">
        <f t="shared" si="15"/>
        <v>0</v>
      </c>
      <c r="AL86" s="111"/>
      <c r="AM86" s="117">
        <f t="shared" si="16"/>
        <v>0</v>
      </c>
      <c r="AN86" s="8"/>
      <c r="AO86" s="8"/>
      <c r="AP86" s="8"/>
      <c r="AQ86" s="110"/>
      <c r="AR86" s="117">
        <f t="shared" si="17"/>
        <v>0</v>
      </c>
      <c r="AS86" s="111"/>
      <c r="AT86" s="117">
        <f t="shared" si="18"/>
        <v>0</v>
      </c>
      <c r="AU86" s="117">
        <f t="shared" si="19"/>
        <v>0</v>
      </c>
      <c r="AV86" s="8"/>
      <c r="AW86" s="8"/>
      <c r="AX86" s="10"/>
      <c r="AY86" s="8"/>
      <c r="AZ86" s="21"/>
      <c r="BA86" s="21"/>
      <c r="BB86" s="21"/>
      <c r="BC86" s="21"/>
      <c r="BD86" s="21"/>
      <c r="BE86" s="21"/>
      <c r="BF86" s="22"/>
      <c r="BG86" s="23"/>
      <c r="BH86" s="89"/>
      <c r="BJ86" s="55" t="str">
        <f>'Charity details'!AI86</f>
        <v/>
      </c>
    </row>
    <row r="87" spans="1:62" ht="25.5" customHeight="1" thickBot="1" x14ac:dyDescent="0.25">
      <c r="A87" s="117" t="str">
        <f>IF('Charity details'!A87="","",'Charity details'!A87)</f>
        <v/>
      </c>
      <c r="B87" s="117" t="str">
        <f>IF('Charity details'!B87="",IF(A87="","","Complete Sec.A"),'Charity details'!B87)</f>
        <v/>
      </c>
      <c r="C87" s="274" t="str">
        <f>IF('Charity details'!AB87="",IF(A87="","","Complete Sec.A"),'Charity details'!AB87)</f>
        <v/>
      </c>
      <c r="D87" s="271" t="str">
        <f>IF('Charity details'!AI87="",IF(B87="","","Complete Sec.A"),'Charity details'!AI87)</f>
        <v/>
      </c>
      <c r="E87" s="8"/>
      <c r="F87" s="105"/>
      <c r="G87" s="105"/>
      <c r="H87" s="8"/>
      <c r="I87" s="8"/>
      <c r="J87" s="8"/>
      <c r="K87" s="8"/>
      <c r="L87" s="8"/>
      <c r="M87" s="8"/>
      <c r="N87" s="110"/>
      <c r="O87" s="276" t="str">
        <f>IF('Charity details'!AB87="",IF(A87="","","Complete Sec.A"),'Charity details'!AB87)</f>
        <v/>
      </c>
      <c r="P87" s="8"/>
      <c r="Q87" s="8"/>
      <c r="R87" s="8"/>
      <c r="S87" s="8"/>
      <c r="T87" s="8"/>
      <c r="U87" s="117">
        <f t="shared" si="11"/>
        <v>0</v>
      </c>
      <c r="V87" s="110"/>
      <c r="W87" s="117">
        <f t="shared" si="10"/>
        <v>0</v>
      </c>
      <c r="X87" s="8"/>
      <c r="Y87" s="8"/>
      <c r="Z87" s="8"/>
      <c r="AA87" s="8"/>
      <c r="AB87" s="110"/>
      <c r="AC87" s="117">
        <f t="shared" si="12"/>
        <v>0</v>
      </c>
      <c r="AD87" s="117">
        <f t="shared" si="13"/>
        <v>0</v>
      </c>
      <c r="AE87" s="110"/>
      <c r="AF87" s="118">
        <f t="shared" si="14"/>
        <v>0</v>
      </c>
      <c r="AG87" s="8"/>
      <c r="AH87" s="8"/>
      <c r="AI87" s="8"/>
      <c r="AJ87" s="110"/>
      <c r="AK87" s="117">
        <f t="shared" si="15"/>
        <v>0</v>
      </c>
      <c r="AL87" s="111"/>
      <c r="AM87" s="117">
        <f t="shared" si="16"/>
        <v>0</v>
      </c>
      <c r="AN87" s="8"/>
      <c r="AO87" s="8"/>
      <c r="AP87" s="8"/>
      <c r="AQ87" s="110"/>
      <c r="AR87" s="117">
        <f t="shared" si="17"/>
        <v>0</v>
      </c>
      <c r="AS87" s="111"/>
      <c r="AT87" s="117">
        <f t="shared" si="18"/>
        <v>0</v>
      </c>
      <c r="AU87" s="117">
        <f t="shared" si="19"/>
        <v>0</v>
      </c>
      <c r="AV87" s="8"/>
      <c r="AW87" s="8"/>
      <c r="AX87" s="10"/>
      <c r="AY87" s="8"/>
      <c r="AZ87" s="21"/>
      <c r="BA87" s="21"/>
      <c r="BB87" s="21"/>
      <c r="BC87" s="21"/>
      <c r="BD87" s="21"/>
      <c r="BE87" s="21"/>
      <c r="BF87" s="22"/>
      <c r="BG87" s="23"/>
      <c r="BH87" s="89"/>
      <c r="BJ87" s="55" t="str">
        <f>'Charity details'!AI87</f>
        <v/>
      </c>
    </row>
    <row r="88" spans="1:62" ht="25.5" customHeight="1" thickBot="1" x14ac:dyDescent="0.25">
      <c r="A88" s="117" t="str">
        <f>IF('Charity details'!A88="","",'Charity details'!A88)</f>
        <v/>
      </c>
      <c r="B88" s="117" t="str">
        <f>IF('Charity details'!B88="",IF(A88="","","Complete Sec.A"),'Charity details'!B88)</f>
        <v/>
      </c>
      <c r="C88" s="274" t="str">
        <f>IF('Charity details'!AB88="",IF(A88="","","Complete Sec.A"),'Charity details'!AB88)</f>
        <v/>
      </c>
      <c r="D88" s="271" t="str">
        <f>IF('Charity details'!AI88="",IF(B88="","","Complete Sec.A"),'Charity details'!AI88)</f>
        <v/>
      </c>
      <c r="E88" s="8"/>
      <c r="F88" s="105"/>
      <c r="G88" s="105"/>
      <c r="H88" s="8"/>
      <c r="I88" s="8"/>
      <c r="J88" s="8"/>
      <c r="K88" s="8"/>
      <c r="L88" s="8"/>
      <c r="M88" s="8"/>
      <c r="N88" s="110"/>
      <c r="O88" s="276" t="str">
        <f>IF('Charity details'!AB88="",IF(A88="","","Complete Sec.A"),'Charity details'!AB88)</f>
        <v/>
      </c>
      <c r="P88" s="8"/>
      <c r="Q88" s="8"/>
      <c r="R88" s="8"/>
      <c r="S88" s="8"/>
      <c r="T88" s="8"/>
      <c r="U88" s="117">
        <f t="shared" si="11"/>
        <v>0</v>
      </c>
      <c r="V88" s="110"/>
      <c r="W88" s="117">
        <f t="shared" si="10"/>
        <v>0</v>
      </c>
      <c r="X88" s="8"/>
      <c r="Y88" s="8"/>
      <c r="Z88" s="8"/>
      <c r="AA88" s="8"/>
      <c r="AB88" s="110"/>
      <c r="AC88" s="117">
        <f t="shared" si="12"/>
        <v>0</v>
      </c>
      <c r="AD88" s="117">
        <f t="shared" si="13"/>
        <v>0</v>
      </c>
      <c r="AE88" s="110"/>
      <c r="AF88" s="118">
        <f t="shared" si="14"/>
        <v>0</v>
      </c>
      <c r="AG88" s="8"/>
      <c r="AH88" s="8"/>
      <c r="AI88" s="8"/>
      <c r="AJ88" s="110"/>
      <c r="AK88" s="117">
        <f t="shared" si="15"/>
        <v>0</v>
      </c>
      <c r="AL88" s="111"/>
      <c r="AM88" s="117">
        <f t="shared" si="16"/>
        <v>0</v>
      </c>
      <c r="AN88" s="8"/>
      <c r="AO88" s="8"/>
      <c r="AP88" s="8"/>
      <c r="AQ88" s="110"/>
      <c r="AR88" s="117">
        <f t="shared" si="17"/>
        <v>0</v>
      </c>
      <c r="AS88" s="111"/>
      <c r="AT88" s="117">
        <f t="shared" si="18"/>
        <v>0</v>
      </c>
      <c r="AU88" s="117">
        <f t="shared" si="19"/>
        <v>0</v>
      </c>
      <c r="AV88" s="8"/>
      <c r="AW88" s="8"/>
      <c r="AX88" s="10"/>
      <c r="AY88" s="8"/>
      <c r="AZ88" s="21"/>
      <c r="BA88" s="21"/>
      <c r="BB88" s="21"/>
      <c r="BC88" s="21"/>
      <c r="BD88" s="21"/>
      <c r="BE88" s="21"/>
      <c r="BF88" s="22"/>
      <c r="BG88" s="23"/>
      <c r="BH88" s="89"/>
      <c r="BJ88" s="55" t="str">
        <f>'Charity details'!AI88</f>
        <v/>
      </c>
    </row>
    <row r="89" spans="1:62" ht="25.5" customHeight="1" thickBot="1" x14ac:dyDescent="0.25">
      <c r="A89" s="117" t="str">
        <f>IF('Charity details'!A89="","",'Charity details'!A89)</f>
        <v/>
      </c>
      <c r="B89" s="117" t="str">
        <f>IF('Charity details'!B89="",IF(A89="","","Complete Sec.A"),'Charity details'!B89)</f>
        <v/>
      </c>
      <c r="C89" s="274" t="str">
        <f>IF('Charity details'!AB89="",IF(A89="","","Complete Sec.A"),'Charity details'!AB89)</f>
        <v/>
      </c>
      <c r="D89" s="271" t="str">
        <f>IF('Charity details'!AI89="",IF(B89="","","Complete Sec.A"),'Charity details'!AI89)</f>
        <v/>
      </c>
      <c r="E89" s="8"/>
      <c r="F89" s="105"/>
      <c r="G89" s="105"/>
      <c r="H89" s="8"/>
      <c r="I89" s="8"/>
      <c r="J89" s="8"/>
      <c r="K89" s="8"/>
      <c r="L89" s="8"/>
      <c r="M89" s="8"/>
      <c r="N89" s="110"/>
      <c r="O89" s="276" t="str">
        <f>IF('Charity details'!AB89="",IF(A89="","","Complete Sec.A"),'Charity details'!AB89)</f>
        <v/>
      </c>
      <c r="P89" s="8"/>
      <c r="Q89" s="8"/>
      <c r="R89" s="8"/>
      <c r="S89" s="8"/>
      <c r="T89" s="8"/>
      <c r="U89" s="117">
        <f t="shared" si="11"/>
        <v>0</v>
      </c>
      <c r="V89" s="110"/>
      <c r="W89" s="117">
        <f t="shared" si="10"/>
        <v>0</v>
      </c>
      <c r="X89" s="8"/>
      <c r="Y89" s="8"/>
      <c r="Z89" s="8"/>
      <c r="AA89" s="8"/>
      <c r="AB89" s="110"/>
      <c r="AC89" s="117">
        <f t="shared" si="12"/>
        <v>0</v>
      </c>
      <c r="AD89" s="117">
        <f t="shared" si="13"/>
        <v>0</v>
      </c>
      <c r="AE89" s="110"/>
      <c r="AF89" s="118">
        <f t="shared" si="14"/>
        <v>0</v>
      </c>
      <c r="AG89" s="8"/>
      <c r="AH89" s="8"/>
      <c r="AI89" s="8"/>
      <c r="AJ89" s="110"/>
      <c r="AK89" s="117">
        <f t="shared" si="15"/>
        <v>0</v>
      </c>
      <c r="AL89" s="111"/>
      <c r="AM89" s="117">
        <f t="shared" si="16"/>
        <v>0</v>
      </c>
      <c r="AN89" s="8"/>
      <c r="AO89" s="8"/>
      <c r="AP89" s="8"/>
      <c r="AQ89" s="110"/>
      <c r="AR89" s="117">
        <f t="shared" si="17"/>
        <v>0</v>
      </c>
      <c r="AS89" s="111"/>
      <c r="AT89" s="117">
        <f t="shared" si="18"/>
        <v>0</v>
      </c>
      <c r="AU89" s="117">
        <f t="shared" si="19"/>
        <v>0</v>
      </c>
      <c r="AV89" s="8"/>
      <c r="AW89" s="8"/>
      <c r="AX89" s="10"/>
      <c r="AY89" s="8"/>
      <c r="AZ89" s="21"/>
      <c r="BA89" s="21"/>
      <c r="BB89" s="21"/>
      <c r="BC89" s="21"/>
      <c r="BD89" s="21"/>
      <c r="BE89" s="21"/>
      <c r="BF89" s="22"/>
      <c r="BG89" s="23"/>
      <c r="BH89" s="89"/>
      <c r="BJ89" s="55" t="str">
        <f>'Charity details'!AI89</f>
        <v/>
      </c>
    </row>
    <row r="90" spans="1:62" ht="25.5" customHeight="1" thickBot="1" x14ac:dyDescent="0.25">
      <c r="A90" s="117" t="str">
        <f>IF('Charity details'!A90="","",'Charity details'!A90)</f>
        <v/>
      </c>
      <c r="B90" s="117" t="str">
        <f>IF('Charity details'!B90="",IF(A90="","","Complete Sec.A"),'Charity details'!B90)</f>
        <v/>
      </c>
      <c r="C90" s="274" t="str">
        <f>IF('Charity details'!AB90="",IF(A90="","","Complete Sec.A"),'Charity details'!AB90)</f>
        <v/>
      </c>
      <c r="D90" s="271" t="str">
        <f>IF('Charity details'!AI90="",IF(B90="","","Complete Sec.A"),'Charity details'!AI90)</f>
        <v/>
      </c>
      <c r="E90" s="8"/>
      <c r="F90" s="105"/>
      <c r="G90" s="105"/>
      <c r="H90" s="8"/>
      <c r="I90" s="8"/>
      <c r="J90" s="8"/>
      <c r="K90" s="8"/>
      <c r="L90" s="8"/>
      <c r="M90" s="8"/>
      <c r="N90" s="110"/>
      <c r="O90" s="276" t="str">
        <f>IF('Charity details'!AB90="",IF(A90="","","Complete Sec.A"),'Charity details'!AB90)</f>
        <v/>
      </c>
      <c r="P90" s="8"/>
      <c r="Q90" s="8"/>
      <c r="R90" s="8"/>
      <c r="S90" s="8"/>
      <c r="T90" s="8"/>
      <c r="U90" s="117">
        <f t="shared" si="11"/>
        <v>0</v>
      </c>
      <c r="V90" s="110"/>
      <c r="W90" s="117">
        <f t="shared" si="10"/>
        <v>0</v>
      </c>
      <c r="X90" s="8"/>
      <c r="Y90" s="8"/>
      <c r="Z90" s="8"/>
      <c r="AA90" s="8"/>
      <c r="AB90" s="110"/>
      <c r="AC90" s="117">
        <f t="shared" si="12"/>
        <v>0</v>
      </c>
      <c r="AD90" s="117">
        <f t="shared" si="13"/>
        <v>0</v>
      </c>
      <c r="AE90" s="110"/>
      <c r="AF90" s="118">
        <f t="shared" si="14"/>
        <v>0</v>
      </c>
      <c r="AG90" s="8"/>
      <c r="AH90" s="8"/>
      <c r="AI90" s="8"/>
      <c r="AJ90" s="110"/>
      <c r="AK90" s="117">
        <f t="shared" si="15"/>
        <v>0</v>
      </c>
      <c r="AL90" s="111"/>
      <c r="AM90" s="117">
        <f t="shared" si="16"/>
        <v>0</v>
      </c>
      <c r="AN90" s="8"/>
      <c r="AO90" s="8"/>
      <c r="AP90" s="8"/>
      <c r="AQ90" s="110"/>
      <c r="AR90" s="117">
        <f t="shared" si="17"/>
        <v>0</v>
      </c>
      <c r="AS90" s="111"/>
      <c r="AT90" s="117">
        <f t="shared" si="18"/>
        <v>0</v>
      </c>
      <c r="AU90" s="117">
        <f t="shared" si="19"/>
        <v>0</v>
      </c>
      <c r="AV90" s="8"/>
      <c r="AW90" s="8"/>
      <c r="AX90" s="10"/>
      <c r="AY90" s="8"/>
      <c r="AZ90" s="21"/>
      <c r="BA90" s="21"/>
      <c r="BB90" s="21"/>
      <c r="BC90" s="21"/>
      <c r="BD90" s="21"/>
      <c r="BE90" s="21"/>
      <c r="BF90" s="22"/>
      <c r="BG90" s="23"/>
      <c r="BH90" s="89"/>
      <c r="BJ90" s="55" t="str">
        <f>'Charity details'!AI90</f>
        <v/>
      </c>
    </row>
    <row r="91" spans="1:62" ht="25.5" customHeight="1" thickBot="1" x14ac:dyDescent="0.25">
      <c r="A91" s="117" t="str">
        <f>IF('Charity details'!A91="","",'Charity details'!A91)</f>
        <v/>
      </c>
      <c r="B91" s="117" t="str">
        <f>IF('Charity details'!B91="",IF(A91="","","Complete Sec.A"),'Charity details'!B91)</f>
        <v/>
      </c>
      <c r="C91" s="274" t="str">
        <f>IF('Charity details'!AB91="",IF(A91="","","Complete Sec.A"),'Charity details'!AB91)</f>
        <v/>
      </c>
      <c r="D91" s="271" t="str">
        <f>IF('Charity details'!AI91="",IF(B91="","","Complete Sec.A"),'Charity details'!AI91)</f>
        <v/>
      </c>
      <c r="E91" s="8"/>
      <c r="F91" s="105"/>
      <c r="G91" s="105"/>
      <c r="H91" s="8"/>
      <c r="I91" s="8"/>
      <c r="J91" s="8"/>
      <c r="K91" s="8"/>
      <c r="L91" s="8"/>
      <c r="M91" s="8"/>
      <c r="N91" s="110"/>
      <c r="O91" s="276" t="str">
        <f>IF('Charity details'!AB91="",IF(A91="","","Complete Sec.A"),'Charity details'!AB91)</f>
        <v/>
      </c>
      <c r="P91" s="8"/>
      <c r="Q91" s="8"/>
      <c r="R91" s="8"/>
      <c r="S91" s="8"/>
      <c r="T91" s="8"/>
      <c r="U91" s="117">
        <f t="shared" si="11"/>
        <v>0</v>
      </c>
      <c r="V91" s="110"/>
      <c r="W91" s="117">
        <f t="shared" si="10"/>
        <v>0</v>
      </c>
      <c r="X91" s="8"/>
      <c r="Y91" s="8"/>
      <c r="Z91" s="8"/>
      <c r="AA91" s="8"/>
      <c r="AB91" s="110"/>
      <c r="AC91" s="117">
        <f t="shared" si="12"/>
        <v>0</v>
      </c>
      <c r="AD91" s="117">
        <f t="shared" si="13"/>
        <v>0</v>
      </c>
      <c r="AE91" s="110"/>
      <c r="AF91" s="118">
        <f t="shared" si="14"/>
        <v>0</v>
      </c>
      <c r="AG91" s="8"/>
      <c r="AH91" s="8"/>
      <c r="AI91" s="8"/>
      <c r="AJ91" s="110"/>
      <c r="AK91" s="117">
        <f t="shared" si="15"/>
        <v>0</v>
      </c>
      <c r="AL91" s="111"/>
      <c r="AM91" s="117">
        <f t="shared" si="16"/>
        <v>0</v>
      </c>
      <c r="AN91" s="8"/>
      <c r="AO91" s="8"/>
      <c r="AP91" s="8"/>
      <c r="AQ91" s="110"/>
      <c r="AR91" s="117">
        <f t="shared" si="17"/>
        <v>0</v>
      </c>
      <c r="AS91" s="111"/>
      <c r="AT91" s="117">
        <f t="shared" si="18"/>
        <v>0</v>
      </c>
      <c r="AU91" s="117">
        <f t="shared" si="19"/>
        <v>0</v>
      </c>
      <c r="AV91" s="8"/>
      <c r="AW91" s="8"/>
      <c r="AX91" s="10"/>
      <c r="AY91" s="8"/>
      <c r="AZ91" s="21"/>
      <c r="BA91" s="21"/>
      <c r="BB91" s="21"/>
      <c r="BC91" s="21"/>
      <c r="BD91" s="21"/>
      <c r="BE91" s="21"/>
      <c r="BF91" s="22"/>
      <c r="BG91" s="23"/>
      <c r="BH91" s="89"/>
      <c r="BJ91" s="55" t="str">
        <f>'Charity details'!AI91</f>
        <v/>
      </c>
    </row>
    <row r="92" spans="1:62" ht="25.5" customHeight="1" thickBot="1" x14ac:dyDescent="0.25">
      <c r="A92" s="117" t="str">
        <f>IF('Charity details'!A92="","",'Charity details'!A92)</f>
        <v/>
      </c>
      <c r="B92" s="117" t="str">
        <f>IF('Charity details'!B92="",IF(A92="","","Complete Sec.A"),'Charity details'!B92)</f>
        <v/>
      </c>
      <c r="C92" s="274" t="str">
        <f>IF('Charity details'!AB92="",IF(A92="","","Complete Sec.A"),'Charity details'!AB92)</f>
        <v/>
      </c>
      <c r="D92" s="271" t="str">
        <f>IF('Charity details'!AI92="",IF(B92="","","Complete Sec.A"),'Charity details'!AI92)</f>
        <v/>
      </c>
      <c r="E92" s="8"/>
      <c r="F92" s="105"/>
      <c r="G92" s="105"/>
      <c r="H92" s="8"/>
      <c r="I92" s="8"/>
      <c r="J92" s="8"/>
      <c r="K92" s="8"/>
      <c r="L92" s="8"/>
      <c r="M92" s="8"/>
      <c r="N92" s="110"/>
      <c r="O92" s="276" t="str">
        <f>IF('Charity details'!AB92="",IF(A92="","","Complete Sec.A"),'Charity details'!AB92)</f>
        <v/>
      </c>
      <c r="P92" s="8"/>
      <c r="Q92" s="8"/>
      <c r="R92" s="8"/>
      <c r="S92" s="8"/>
      <c r="T92" s="8"/>
      <c r="U92" s="117">
        <f t="shared" si="11"/>
        <v>0</v>
      </c>
      <c r="V92" s="110"/>
      <c r="W92" s="117">
        <f t="shared" si="10"/>
        <v>0</v>
      </c>
      <c r="X92" s="8"/>
      <c r="Y92" s="8"/>
      <c r="Z92" s="8"/>
      <c r="AA92" s="8"/>
      <c r="AB92" s="110"/>
      <c r="AC92" s="117">
        <f t="shared" si="12"/>
        <v>0</v>
      </c>
      <c r="AD92" s="117">
        <f t="shared" si="13"/>
        <v>0</v>
      </c>
      <c r="AE92" s="110"/>
      <c r="AF92" s="118">
        <f t="shared" si="14"/>
        <v>0</v>
      </c>
      <c r="AG92" s="8"/>
      <c r="AH92" s="8"/>
      <c r="AI92" s="8"/>
      <c r="AJ92" s="110"/>
      <c r="AK92" s="117">
        <f t="shared" si="15"/>
        <v>0</v>
      </c>
      <c r="AL92" s="111"/>
      <c r="AM92" s="117">
        <f t="shared" si="16"/>
        <v>0</v>
      </c>
      <c r="AN92" s="8"/>
      <c r="AO92" s="8"/>
      <c r="AP92" s="8"/>
      <c r="AQ92" s="110"/>
      <c r="AR92" s="117">
        <f t="shared" si="17"/>
        <v>0</v>
      </c>
      <c r="AS92" s="111"/>
      <c r="AT92" s="117">
        <f t="shared" si="18"/>
        <v>0</v>
      </c>
      <c r="AU92" s="117">
        <f t="shared" si="19"/>
        <v>0</v>
      </c>
      <c r="AV92" s="8"/>
      <c r="AW92" s="8"/>
      <c r="AX92" s="10"/>
      <c r="AY92" s="8"/>
      <c r="AZ92" s="21"/>
      <c r="BA92" s="21"/>
      <c r="BB92" s="21"/>
      <c r="BC92" s="21"/>
      <c r="BD92" s="21"/>
      <c r="BE92" s="21"/>
      <c r="BF92" s="22"/>
      <c r="BG92" s="23"/>
      <c r="BH92" s="89"/>
      <c r="BJ92" s="55" t="str">
        <f>'Charity details'!AI92</f>
        <v/>
      </c>
    </row>
    <row r="93" spans="1:62" ht="25.5" customHeight="1" thickBot="1" x14ac:dyDescent="0.25">
      <c r="A93" s="117" t="str">
        <f>IF('Charity details'!A93="","",'Charity details'!A93)</f>
        <v/>
      </c>
      <c r="B93" s="117" t="str">
        <f>IF('Charity details'!B93="",IF(A93="","","Complete Sec.A"),'Charity details'!B93)</f>
        <v/>
      </c>
      <c r="C93" s="274" t="str">
        <f>IF('Charity details'!AB93="",IF(A93="","","Complete Sec.A"),'Charity details'!AB93)</f>
        <v/>
      </c>
      <c r="D93" s="271" t="str">
        <f>IF('Charity details'!AI93="",IF(B93="","","Complete Sec.A"),'Charity details'!AI93)</f>
        <v/>
      </c>
      <c r="E93" s="8"/>
      <c r="F93" s="105"/>
      <c r="G93" s="105"/>
      <c r="H93" s="8"/>
      <c r="I93" s="8"/>
      <c r="J93" s="8"/>
      <c r="K93" s="8"/>
      <c r="L93" s="8"/>
      <c r="M93" s="8"/>
      <c r="N93" s="110"/>
      <c r="O93" s="276" t="str">
        <f>IF('Charity details'!AB93="",IF(A93="","","Complete Sec.A"),'Charity details'!AB93)</f>
        <v/>
      </c>
      <c r="P93" s="8"/>
      <c r="Q93" s="8"/>
      <c r="R93" s="8"/>
      <c r="S93" s="8"/>
      <c r="T93" s="8"/>
      <c r="U93" s="117">
        <f t="shared" si="11"/>
        <v>0</v>
      </c>
      <c r="V93" s="110"/>
      <c r="W93" s="117">
        <f t="shared" si="10"/>
        <v>0</v>
      </c>
      <c r="X93" s="8"/>
      <c r="Y93" s="8"/>
      <c r="Z93" s="8"/>
      <c r="AA93" s="8"/>
      <c r="AB93" s="110"/>
      <c r="AC93" s="117">
        <f t="shared" si="12"/>
        <v>0</v>
      </c>
      <c r="AD93" s="117">
        <f t="shared" si="13"/>
        <v>0</v>
      </c>
      <c r="AE93" s="110"/>
      <c r="AF93" s="118">
        <f t="shared" si="14"/>
        <v>0</v>
      </c>
      <c r="AG93" s="8"/>
      <c r="AH93" s="8"/>
      <c r="AI93" s="8"/>
      <c r="AJ93" s="110"/>
      <c r="AK93" s="117">
        <f t="shared" si="15"/>
        <v>0</v>
      </c>
      <c r="AL93" s="111"/>
      <c r="AM93" s="117">
        <f t="shared" si="16"/>
        <v>0</v>
      </c>
      <c r="AN93" s="8"/>
      <c r="AO93" s="8"/>
      <c r="AP93" s="8"/>
      <c r="AQ93" s="110"/>
      <c r="AR93" s="117">
        <f t="shared" si="17"/>
        <v>0</v>
      </c>
      <c r="AS93" s="111"/>
      <c r="AT93" s="117">
        <f t="shared" si="18"/>
        <v>0</v>
      </c>
      <c r="AU93" s="117">
        <f t="shared" si="19"/>
        <v>0</v>
      </c>
      <c r="AV93" s="8"/>
      <c r="AW93" s="8"/>
      <c r="AX93" s="10"/>
      <c r="AY93" s="8"/>
      <c r="AZ93" s="21"/>
      <c r="BA93" s="21"/>
      <c r="BB93" s="21"/>
      <c r="BC93" s="21"/>
      <c r="BD93" s="21"/>
      <c r="BE93" s="21"/>
      <c r="BF93" s="22"/>
      <c r="BG93" s="23"/>
      <c r="BH93" s="89"/>
      <c r="BJ93" s="55" t="str">
        <f>'Charity details'!AI93</f>
        <v/>
      </c>
    </row>
    <row r="94" spans="1:62" ht="25.5" customHeight="1" thickBot="1" x14ac:dyDescent="0.25">
      <c r="A94" s="117" t="str">
        <f>IF('Charity details'!A94="","",'Charity details'!A94)</f>
        <v/>
      </c>
      <c r="B94" s="117" t="str">
        <f>IF('Charity details'!B94="",IF(A94="","","Complete Sec.A"),'Charity details'!B94)</f>
        <v/>
      </c>
      <c r="C94" s="274" t="str">
        <f>IF('Charity details'!AB94="",IF(A94="","","Complete Sec.A"),'Charity details'!AB94)</f>
        <v/>
      </c>
      <c r="D94" s="271" t="str">
        <f>IF('Charity details'!AI94="",IF(B94="","","Complete Sec.A"),'Charity details'!AI94)</f>
        <v/>
      </c>
      <c r="E94" s="8"/>
      <c r="F94" s="105"/>
      <c r="G94" s="105"/>
      <c r="H94" s="8"/>
      <c r="I94" s="8"/>
      <c r="J94" s="8"/>
      <c r="K94" s="8"/>
      <c r="L94" s="8"/>
      <c r="M94" s="8"/>
      <c r="N94" s="110"/>
      <c r="O94" s="276" t="str">
        <f>IF('Charity details'!AB94="",IF(A94="","","Complete Sec.A"),'Charity details'!AB94)</f>
        <v/>
      </c>
      <c r="P94" s="8"/>
      <c r="Q94" s="8"/>
      <c r="R94" s="8"/>
      <c r="S94" s="8"/>
      <c r="T94" s="8"/>
      <c r="U94" s="117">
        <f t="shared" si="11"/>
        <v>0</v>
      </c>
      <c r="V94" s="110"/>
      <c r="W94" s="117">
        <f t="shared" si="10"/>
        <v>0</v>
      </c>
      <c r="X94" s="8"/>
      <c r="Y94" s="8"/>
      <c r="Z94" s="8"/>
      <c r="AA94" s="8"/>
      <c r="AB94" s="110"/>
      <c r="AC94" s="117">
        <f t="shared" si="12"/>
        <v>0</v>
      </c>
      <c r="AD94" s="117">
        <f t="shared" si="13"/>
        <v>0</v>
      </c>
      <c r="AE94" s="110"/>
      <c r="AF94" s="118">
        <f t="shared" si="14"/>
        <v>0</v>
      </c>
      <c r="AG94" s="8"/>
      <c r="AH94" s="8"/>
      <c r="AI94" s="8"/>
      <c r="AJ94" s="110"/>
      <c r="AK94" s="117">
        <f t="shared" si="15"/>
        <v>0</v>
      </c>
      <c r="AL94" s="111"/>
      <c r="AM94" s="117">
        <f t="shared" si="16"/>
        <v>0</v>
      </c>
      <c r="AN94" s="8"/>
      <c r="AO94" s="8"/>
      <c r="AP94" s="8"/>
      <c r="AQ94" s="110"/>
      <c r="AR94" s="117">
        <f t="shared" si="17"/>
        <v>0</v>
      </c>
      <c r="AS94" s="111"/>
      <c r="AT94" s="117">
        <f t="shared" si="18"/>
        <v>0</v>
      </c>
      <c r="AU94" s="117">
        <f t="shared" si="19"/>
        <v>0</v>
      </c>
      <c r="AV94" s="8"/>
      <c r="AW94" s="8"/>
      <c r="AX94" s="10"/>
      <c r="AY94" s="8"/>
      <c r="AZ94" s="21"/>
      <c r="BA94" s="21"/>
      <c r="BB94" s="21"/>
      <c r="BC94" s="21"/>
      <c r="BD94" s="21"/>
      <c r="BE94" s="21"/>
      <c r="BF94" s="22"/>
      <c r="BG94" s="23"/>
      <c r="BH94" s="89"/>
      <c r="BJ94" s="55" t="str">
        <f>'Charity details'!AI94</f>
        <v/>
      </c>
    </row>
    <row r="95" spans="1:62" ht="25.5" customHeight="1" thickBot="1" x14ac:dyDescent="0.25">
      <c r="A95" s="117" t="str">
        <f>IF('Charity details'!A95="","",'Charity details'!A95)</f>
        <v/>
      </c>
      <c r="B95" s="117" t="str">
        <f>IF('Charity details'!B95="",IF(A95="","","Complete Sec.A"),'Charity details'!B95)</f>
        <v/>
      </c>
      <c r="C95" s="274" t="str">
        <f>IF('Charity details'!AB95="",IF(A95="","","Complete Sec.A"),'Charity details'!AB95)</f>
        <v/>
      </c>
      <c r="D95" s="271" t="str">
        <f>IF('Charity details'!AI95="",IF(B95="","","Complete Sec.A"),'Charity details'!AI95)</f>
        <v/>
      </c>
      <c r="E95" s="8"/>
      <c r="F95" s="105"/>
      <c r="G95" s="105"/>
      <c r="H95" s="8"/>
      <c r="I95" s="8"/>
      <c r="J95" s="8"/>
      <c r="K95" s="8"/>
      <c r="L95" s="8"/>
      <c r="M95" s="8"/>
      <c r="N95" s="110"/>
      <c r="O95" s="276" t="str">
        <f>IF('Charity details'!AB95="",IF(A95="","","Complete Sec.A"),'Charity details'!AB95)</f>
        <v/>
      </c>
      <c r="P95" s="8"/>
      <c r="Q95" s="8"/>
      <c r="R95" s="8"/>
      <c r="S95" s="8"/>
      <c r="T95" s="8"/>
      <c r="U95" s="117">
        <f t="shared" si="11"/>
        <v>0</v>
      </c>
      <c r="V95" s="110"/>
      <c r="W95" s="117">
        <f t="shared" si="10"/>
        <v>0</v>
      </c>
      <c r="X95" s="8"/>
      <c r="Y95" s="8"/>
      <c r="Z95" s="8"/>
      <c r="AA95" s="8"/>
      <c r="AB95" s="110"/>
      <c r="AC95" s="117">
        <f t="shared" si="12"/>
        <v>0</v>
      </c>
      <c r="AD95" s="117">
        <f t="shared" si="13"/>
        <v>0</v>
      </c>
      <c r="AE95" s="110"/>
      <c r="AF95" s="118">
        <f t="shared" si="14"/>
        <v>0</v>
      </c>
      <c r="AG95" s="8"/>
      <c r="AH95" s="8"/>
      <c r="AI95" s="8"/>
      <c r="AJ95" s="110"/>
      <c r="AK95" s="117">
        <f t="shared" si="15"/>
        <v>0</v>
      </c>
      <c r="AL95" s="111"/>
      <c r="AM95" s="117">
        <f t="shared" si="16"/>
        <v>0</v>
      </c>
      <c r="AN95" s="8"/>
      <c r="AO95" s="8"/>
      <c r="AP95" s="8"/>
      <c r="AQ95" s="110"/>
      <c r="AR95" s="117">
        <f t="shared" si="17"/>
        <v>0</v>
      </c>
      <c r="AS95" s="111"/>
      <c r="AT95" s="117">
        <f t="shared" si="18"/>
        <v>0</v>
      </c>
      <c r="AU95" s="117">
        <f t="shared" si="19"/>
        <v>0</v>
      </c>
      <c r="AV95" s="8"/>
      <c r="AW95" s="8"/>
      <c r="AX95" s="10"/>
      <c r="AY95" s="8"/>
      <c r="AZ95" s="21"/>
      <c r="BA95" s="21"/>
      <c r="BB95" s="21"/>
      <c r="BC95" s="21"/>
      <c r="BD95" s="21"/>
      <c r="BE95" s="21"/>
      <c r="BF95" s="22"/>
      <c r="BG95" s="23"/>
      <c r="BH95" s="89"/>
      <c r="BJ95" s="55" t="str">
        <f>'Charity details'!AI95</f>
        <v/>
      </c>
    </row>
    <row r="96" spans="1:62" ht="25.5" customHeight="1" thickBot="1" x14ac:dyDescent="0.25">
      <c r="A96" s="117" t="str">
        <f>IF('Charity details'!A96="","",'Charity details'!A96)</f>
        <v/>
      </c>
      <c r="B96" s="117" t="str">
        <f>IF('Charity details'!B96="",IF(A96="","","Complete Sec.A"),'Charity details'!B96)</f>
        <v/>
      </c>
      <c r="C96" s="274" t="str">
        <f>IF('Charity details'!AB96="",IF(A96="","","Complete Sec.A"),'Charity details'!AB96)</f>
        <v/>
      </c>
      <c r="D96" s="271" t="str">
        <f>IF('Charity details'!AI96="",IF(B96="","","Complete Sec.A"),'Charity details'!AI96)</f>
        <v/>
      </c>
      <c r="E96" s="8"/>
      <c r="F96" s="105"/>
      <c r="G96" s="105"/>
      <c r="H96" s="8"/>
      <c r="I96" s="8"/>
      <c r="J96" s="8"/>
      <c r="K96" s="8"/>
      <c r="L96" s="8"/>
      <c r="M96" s="8"/>
      <c r="N96" s="110"/>
      <c r="O96" s="276" t="str">
        <f>IF('Charity details'!AB96="",IF(A96="","","Complete Sec.A"),'Charity details'!AB96)</f>
        <v/>
      </c>
      <c r="P96" s="8"/>
      <c r="Q96" s="8"/>
      <c r="R96" s="8"/>
      <c r="S96" s="8"/>
      <c r="T96" s="8"/>
      <c r="U96" s="117">
        <f t="shared" si="11"/>
        <v>0</v>
      </c>
      <c r="V96" s="110"/>
      <c r="W96" s="117">
        <f t="shared" si="10"/>
        <v>0</v>
      </c>
      <c r="X96" s="8"/>
      <c r="Y96" s="8"/>
      <c r="Z96" s="8"/>
      <c r="AA96" s="8"/>
      <c r="AB96" s="110"/>
      <c r="AC96" s="117">
        <f t="shared" si="12"/>
        <v>0</v>
      </c>
      <c r="AD96" s="117">
        <f t="shared" si="13"/>
        <v>0</v>
      </c>
      <c r="AE96" s="110"/>
      <c r="AF96" s="118">
        <f t="shared" si="14"/>
        <v>0</v>
      </c>
      <c r="AG96" s="8"/>
      <c r="AH96" s="8"/>
      <c r="AI96" s="8"/>
      <c r="AJ96" s="110"/>
      <c r="AK96" s="117">
        <f t="shared" si="15"/>
        <v>0</v>
      </c>
      <c r="AL96" s="111"/>
      <c r="AM96" s="117">
        <f t="shared" si="16"/>
        <v>0</v>
      </c>
      <c r="AN96" s="8"/>
      <c r="AO96" s="8"/>
      <c r="AP96" s="8"/>
      <c r="AQ96" s="110"/>
      <c r="AR96" s="117">
        <f t="shared" si="17"/>
        <v>0</v>
      </c>
      <c r="AS96" s="111"/>
      <c r="AT96" s="117">
        <f t="shared" si="18"/>
        <v>0</v>
      </c>
      <c r="AU96" s="117">
        <f t="shared" si="19"/>
        <v>0</v>
      </c>
      <c r="AV96" s="8"/>
      <c r="AW96" s="8"/>
      <c r="AX96" s="10"/>
      <c r="AY96" s="8"/>
      <c r="AZ96" s="21"/>
      <c r="BA96" s="21"/>
      <c r="BB96" s="21"/>
      <c r="BC96" s="21"/>
      <c r="BD96" s="21"/>
      <c r="BE96" s="21"/>
      <c r="BF96" s="22"/>
      <c r="BG96" s="23"/>
      <c r="BH96" s="89"/>
      <c r="BJ96" s="55" t="str">
        <f>'Charity details'!AI96</f>
        <v/>
      </c>
    </row>
    <row r="97" spans="1:62" ht="25.5" customHeight="1" thickBot="1" x14ac:dyDescent="0.25">
      <c r="A97" s="117" t="str">
        <f>IF('Charity details'!A97="","",'Charity details'!A97)</f>
        <v/>
      </c>
      <c r="B97" s="117" t="str">
        <f>IF('Charity details'!B97="",IF(A97="","","Complete Sec.A"),'Charity details'!B97)</f>
        <v/>
      </c>
      <c r="C97" s="274" t="str">
        <f>IF('Charity details'!AB97="",IF(A97="","","Complete Sec.A"),'Charity details'!AB97)</f>
        <v/>
      </c>
      <c r="D97" s="271" t="str">
        <f>IF('Charity details'!AI97="",IF(B97="","","Complete Sec.A"),'Charity details'!AI97)</f>
        <v/>
      </c>
      <c r="E97" s="8"/>
      <c r="F97" s="105"/>
      <c r="G97" s="105"/>
      <c r="H97" s="8"/>
      <c r="I97" s="8"/>
      <c r="J97" s="8"/>
      <c r="K97" s="8"/>
      <c r="L97" s="8"/>
      <c r="M97" s="8"/>
      <c r="N97" s="110"/>
      <c r="O97" s="276" t="str">
        <f>IF('Charity details'!AB97="",IF(A97="","","Complete Sec.A"),'Charity details'!AB97)</f>
        <v/>
      </c>
      <c r="P97" s="8"/>
      <c r="Q97" s="8"/>
      <c r="R97" s="8"/>
      <c r="S97" s="8"/>
      <c r="T97" s="8"/>
      <c r="U97" s="117">
        <f t="shared" si="11"/>
        <v>0</v>
      </c>
      <c r="V97" s="110"/>
      <c r="W97" s="117">
        <f t="shared" si="10"/>
        <v>0</v>
      </c>
      <c r="X97" s="8"/>
      <c r="Y97" s="8"/>
      <c r="Z97" s="8"/>
      <c r="AA97" s="8"/>
      <c r="AB97" s="110"/>
      <c r="AC97" s="117">
        <f t="shared" si="12"/>
        <v>0</v>
      </c>
      <c r="AD97" s="117">
        <f t="shared" si="13"/>
        <v>0</v>
      </c>
      <c r="AE97" s="110"/>
      <c r="AF97" s="118">
        <f t="shared" si="14"/>
        <v>0</v>
      </c>
      <c r="AG97" s="8"/>
      <c r="AH97" s="8"/>
      <c r="AI97" s="8"/>
      <c r="AJ97" s="110"/>
      <c r="AK97" s="117">
        <f t="shared" si="15"/>
        <v>0</v>
      </c>
      <c r="AL97" s="111"/>
      <c r="AM97" s="117">
        <f t="shared" si="16"/>
        <v>0</v>
      </c>
      <c r="AN97" s="8"/>
      <c r="AO97" s="8"/>
      <c r="AP97" s="8"/>
      <c r="AQ97" s="110"/>
      <c r="AR97" s="117">
        <f t="shared" si="17"/>
        <v>0</v>
      </c>
      <c r="AS97" s="111"/>
      <c r="AT97" s="117">
        <f t="shared" si="18"/>
        <v>0</v>
      </c>
      <c r="AU97" s="117">
        <f t="shared" si="19"/>
        <v>0</v>
      </c>
      <c r="AV97" s="8"/>
      <c r="AW97" s="8"/>
      <c r="AX97" s="10"/>
      <c r="AY97" s="8"/>
      <c r="AZ97" s="21"/>
      <c r="BA97" s="21"/>
      <c r="BB97" s="21"/>
      <c r="BC97" s="21"/>
      <c r="BD97" s="21"/>
      <c r="BE97" s="21"/>
      <c r="BF97" s="22"/>
      <c r="BG97" s="23"/>
      <c r="BH97" s="89"/>
      <c r="BJ97" s="55" t="str">
        <f>'Charity details'!AI97</f>
        <v/>
      </c>
    </row>
    <row r="98" spans="1:62" ht="25.5" customHeight="1" thickBot="1" x14ac:dyDescent="0.25">
      <c r="A98" s="117" t="str">
        <f>IF('Charity details'!A98="","",'Charity details'!A98)</f>
        <v/>
      </c>
      <c r="B98" s="117" t="str">
        <f>IF('Charity details'!B98="",IF(A98="","","Complete Sec.A"),'Charity details'!B98)</f>
        <v/>
      </c>
      <c r="C98" s="274" t="str">
        <f>IF('Charity details'!AB98="",IF(A98="","","Complete Sec.A"),'Charity details'!AB98)</f>
        <v/>
      </c>
      <c r="D98" s="271" t="str">
        <f>IF('Charity details'!AI98="",IF(B98="","","Complete Sec.A"),'Charity details'!AI98)</f>
        <v/>
      </c>
      <c r="E98" s="8"/>
      <c r="F98" s="105"/>
      <c r="G98" s="105"/>
      <c r="H98" s="8"/>
      <c r="I98" s="8"/>
      <c r="J98" s="8"/>
      <c r="K98" s="8"/>
      <c r="L98" s="8"/>
      <c r="M98" s="8"/>
      <c r="N98" s="110"/>
      <c r="O98" s="276" t="str">
        <f>IF('Charity details'!AB98="",IF(A98="","","Complete Sec.A"),'Charity details'!AB98)</f>
        <v/>
      </c>
      <c r="P98" s="8"/>
      <c r="Q98" s="8"/>
      <c r="R98" s="8"/>
      <c r="S98" s="8"/>
      <c r="T98" s="8"/>
      <c r="U98" s="117">
        <f t="shared" si="11"/>
        <v>0</v>
      </c>
      <c r="V98" s="110"/>
      <c r="W98" s="117">
        <f t="shared" si="10"/>
        <v>0</v>
      </c>
      <c r="X98" s="8"/>
      <c r="Y98" s="8"/>
      <c r="Z98" s="8"/>
      <c r="AA98" s="8"/>
      <c r="AB98" s="110"/>
      <c r="AC98" s="117">
        <f t="shared" si="12"/>
        <v>0</v>
      </c>
      <c r="AD98" s="117">
        <f t="shared" si="13"/>
        <v>0</v>
      </c>
      <c r="AE98" s="110"/>
      <c r="AF98" s="118">
        <f t="shared" si="14"/>
        <v>0</v>
      </c>
      <c r="AG98" s="8"/>
      <c r="AH98" s="8"/>
      <c r="AI98" s="8"/>
      <c r="AJ98" s="110"/>
      <c r="AK98" s="117">
        <f t="shared" si="15"/>
        <v>0</v>
      </c>
      <c r="AL98" s="111"/>
      <c r="AM98" s="117">
        <f t="shared" si="16"/>
        <v>0</v>
      </c>
      <c r="AN98" s="8"/>
      <c r="AO98" s="8"/>
      <c r="AP98" s="8"/>
      <c r="AQ98" s="110"/>
      <c r="AR98" s="117">
        <f t="shared" si="17"/>
        <v>0</v>
      </c>
      <c r="AS98" s="111"/>
      <c r="AT98" s="117">
        <f t="shared" si="18"/>
        <v>0</v>
      </c>
      <c r="AU98" s="117">
        <f t="shared" si="19"/>
        <v>0</v>
      </c>
      <c r="AV98" s="8"/>
      <c r="AW98" s="8"/>
      <c r="AX98" s="10"/>
      <c r="AY98" s="8"/>
      <c r="AZ98" s="21"/>
      <c r="BA98" s="21"/>
      <c r="BB98" s="21"/>
      <c r="BC98" s="21"/>
      <c r="BD98" s="21"/>
      <c r="BE98" s="21"/>
      <c r="BF98" s="22"/>
      <c r="BG98" s="23"/>
      <c r="BH98" s="89"/>
      <c r="BJ98" s="55" t="str">
        <f>'Charity details'!AI98</f>
        <v/>
      </c>
    </row>
    <row r="99" spans="1:62" ht="25.5" customHeight="1" thickBot="1" x14ac:dyDescent="0.25">
      <c r="A99" s="117" t="str">
        <f>IF('Charity details'!A99="","",'Charity details'!A99)</f>
        <v/>
      </c>
      <c r="B99" s="117" t="str">
        <f>IF('Charity details'!B99="",IF(A99="","","Complete Sec.A"),'Charity details'!B99)</f>
        <v/>
      </c>
      <c r="C99" s="274" t="str">
        <f>IF('Charity details'!AB99="",IF(A99="","","Complete Sec.A"),'Charity details'!AB99)</f>
        <v/>
      </c>
      <c r="D99" s="271" t="str">
        <f>IF('Charity details'!AI99="",IF(B99="","","Complete Sec.A"),'Charity details'!AI99)</f>
        <v/>
      </c>
      <c r="E99" s="8"/>
      <c r="F99" s="105"/>
      <c r="G99" s="105"/>
      <c r="H99" s="8"/>
      <c r="I99" s="8"/>
      <c r="J99" s="8"/>
      <c r="K99" s="8"/>
      <c r="L99" s="8"/>
      <c r="M99" s="8"/>
      <c r="N99" s="110"/>
      <c r="O99" s="276" t="str">
        <f>IF('Charity details'!AB99="",IF(A99="","","Complete Sec.A"),'Charity details'!AB99)</f>
        <v/>
      </c>
      <c r="P99" s="8"/>
      <c r="Q99" s="8"/>
      <c r="R99" s="8"/>
      <c r="S99" s="8"/>
      <c r="T99" s="8"/>
      <c r="U99" s="117">
        <f t="shared" si="11"/>
        <v>0</v>
      </c>
      <c r="V99" s="110"/>
      <c r="W99" s="117">
        <f t="shared" si="10"/>
        <v>0</v>
      </c>
      <c r="X99" s="8"/>
      <c r="Y99" s="8"/>
      <c r="Z99" s="8"/>
      <c r="AA99" s="8"/>
      <c r="AB99" s="110"/>
      <c r="AC99" s="117">
        <f t="shared" si="12"/>
        <v>0</v>
      </c>
      <c r="AD99" s="117">
        <f t="shared" si="13"/>
        <v>0</v>
      </c>
      <c r="AE99" s="110"/>
      <c r="AF99" s="118">
        <f t="shared" si="14"/>
        <v>0</v>
      </c>
      <c r="AG99" s="8"/>
      <c r="AH99" s="8"/>
      <c r="AI99" s="8"/>
      <c r="AJ99" s="110"/>
      <c r="AK99" s="117">
        <f t="shared" si="15"/>
        <v>0</v>
      </c>
      <c r="AL99" s="111"/>
      <c r="AM99" s="117">
        <f t="shared" si="16"/>
        <v>0</v>
      </c>
      <c r="AN99" s="8"/>
      <c r="AO99" s="8"/>
      <c r="AP99" s="8"/>
      <c r="AQ99" s="110"/>
      <c r="AR99" s="117">
        <f t="shared" si="17"/>
        <v>0</v>
      </c>
      <c r="AS99" s="111"/>
      <c r="AT99" s="117">
        <f t="shared" si="18"/>
        <v>0</v>
      </c>
      <c r="AU99" s="117">
        <f t="shared" si="19"/>
        <v>0</v>
      </c>
      <c r="AV99" s="8"/>
      <c r="AW99" s="8"/>
      <c r="AX99" s="10"/>
      <c r="AY99" s="8"/>
      <c r="AZ99" s="21"/>
      <c r="BA99" s="21"/>
      <c r="BB99" s="21"/>
      <c r="BC99" s="21"/>
      <c r="BD99" s="21"/>
      <c r="BE99" s="21"/>
      <c r="BF99" s="22"/>
      <c r="BG99" s="23"/>
      <c r="BH99" s="89"/>
      <c r="BJ99" s="55" t="str">
        <f>'Charity details'!AI99</f>
        <v/>
      </c>
    </row>
    <row r="100" spans="1:62" ht="25.5" customHeight="1" thickBot="1" x14ac:dyDescent="0.25">
      <c r="A100" s="117" t="str">
        <f>IF('Charity details'!A100="","",'Charity details'!A100)</f>
        <v/>
      </c>
      <c r="B100" s="117" t="str">
        <f>IF('Charity details'!B100="",IF(A100="","","Complete Sec.A"),'Charity details'!B100)</f>
        <v/>
      </c>
      <c r="C100" s="274" t="str">
        <f>IF('Charity details'!AB100="",IF(A100="","","Complete Sec.A"),'Charity details'!AB100)</f>
        <v/>
      </c>
      <c r="D100" s="271" t="str">
        <f>IF('Charity details'!AI100="",IF(B100="","","Complete Sec.A"),'Charity details'!AI100)</f>
        <v/>
      </c>
      <c r="E100" s="8"/>
      <c r="F100" s="105"/>
      <c r="G100" s="105"/>
      <c r="H100" s="8"/>
      <c r="I100" s="8"/>
      <c r="J100" s="8"/>
      <c r="K100" s="8"/>
      <c r="L100" s="8"/>
      <c r="M100" s="8"/>
      <c r="N100" s="110"/>
      <c r="O100" s="276" t="str">
        <f>IF('Charity details'!AB100="",IF(A100="","","Complete Sec.A"),'Charity details'!AB100)</f>
        <v/>
      </c>
      <c r="P100" s="8"/>
      <c r="Q100" s="8"/>
      <c r="R100" s="8"/>
      <c r="S100" s="8"/>
      <c r="T100" s="8"/>
      <c r="U100" s="117">
        <f t="shared" si="11"/>
        <v>0</v>
      </c>
      <c r="V100" s="110"/>
      <c r="W100" s="117">
        <f t="shared" si="10"/>
        <v>0</v>
      </c>
      <c r="X100" s="8"/>
      <c r="Y100" s="8"/>
      <c r="Z100" s="8"/>
      <c r="AA100" s="8"/>
      <c r="AB100" s="110"/>
      <c r="AC100" s="117">
        <f t="shared" si="12"/>
        <v>0</v>
      </c>
      <c r="AD100" s="117">
        <f t="shared" si="13"/>
        <v>0</v>
      </c>
      <c r="AE100" s="110"/>
      <c r="AF100" s="118">
        <f t="shared" si="14"/>
        <v>0</v>
      </c>
      <c r="AG100" s="8"/>
      <c r="AH100" s="8"/>
      <c r="AI100" s="8"/>
      <c r="AJ100" s="110"/>
      <c r="AK100" s="117">
        <f t="shared" si="15"/>
        <v>0</v>
      </c>
      <c r="AL100" s="111"/>
      <c r="AM100" s="117">
        <f t="shared" si="16"/>
        <v>0</v>
      </c>
      <c r="AN100" s="8"/>
      <c r="AO100" s="8"/>
      <c r="AP100" s="8"/>
      <c r="AQ100" s="110"/>
      <c r="AR100" s="117">
        <f t="shared" si="17"/>
        <v>0</v>
      </c>
      <c r="AS100" s="111"/>
      <c r="AT100" s="117">
        <f t="shared" si="18"/>
        <v>0</v>
      </c>
      <c r="AU100" s="117">
        <f t="shared" si="19"/>
        <v>0</v>
      </c>
      <c r="AV100" s="8"/>
      <c r="AW100" s="8"/>
      <c r="AX100" s="10"/>
      <c r="AY100" s="8"/>
      <c r="AZ100" s="21"/>
      <c r="BA100" s="21"/>
      <c r="BB100" s="21"/>
      <c r="BC100" s="21"/>
      <c r="BD100" s="21"/>
      <c r="BE100" s="21"/>
      <c r="BF100" s="22"/>
      <c r="BG100" s="23"/>
      <c r="BH100" s="89"/>
      <c r="BJ100" s="55" t="str">
        <f>'Charity details'!AI100</f>
        <v/>
      </c>
    </row>
    <row r="101" spans="1:62" ht="25.5" customHeight="1" thickBot="1" x14ac:dyDescent="0.25">
      <c r="A101" s="117" t="str">
        <f>IF('Charity details'!A101="","",'Charity details'!A101)</f>
        <v/>
      </c>
      <c r="B101" s="117" t="str">
        <f>IF('Charity details'!B101="",IF(A101="","","Complete Sec.A"),'Charity details'!B101)</f>
        <v/>
      </c>
      <c r="C101" s="274" t="str">
        <f>IF('Charity details'!AB101="",IF(A101="","","Complete Sec.A"),'Charity details'!AB101)</f>
        <v/>
      </c>
      <c r="D101" s="271" t="str">
        <f>IF('Charity details'!AI101="",IF(B101="","","Complete Sec.A"),'Charity details'!AI101)</f>
        <v/>
      </c>
      <c r="E101" s="8"/>
      <c r="F101" s="105"/>
      <c r="G101" s="105"/>
      <c r="H101" s="8"/>
      <c r="I101" s="8"/>
      <c r="J101" s="8"/>
      <c r="K101" s="8"/>
      <c r="L101" s="8"/>
      <c r="M101" s="8"/>
      <c r="N101" s="110"/>
      <c r="O101" s="276" t="str">
        <f>IF('Charity details'!AB101="",IF(A101="","","Complete Sec.A"),'Charity details'!AB101)</f>
        <v/>
      </c>
      <c r="P101" s="8"/>
      <c r="Q101" s="8"/>
      <c r="R101" s="8"/>
      <c r="S101" s="8"/>
      <c r="T101" s="8"/>
      <c r="U101" s="117">
        <f t="shared" si="11"/>
        <v>0</v>
      </c>
      <c r="V101" s="110"/>
      <c r="W101" s="117">
        <f t="shared" si="10"/>
        <v>0</v>
      </c>
      <c r="X101" s="8"/>
      <c r="Y101" s="8"/>
      <c r="Z101" s="8"/>
      <c r="AA101" s="8"/>
      <c r="AB101" s="110"/>
      <c r="AC101" s="117">
        <f t="shared" si="12"/>
        <v>0</v>
      </c>
      <c r="AD101" s="117">
        <f t="shared" si="13"/>
        <v>0</v>
      </c>
      <c r="AE101" s="110"/>
      <c r="AF101" s="118">
        <f t="shared" si="14"/>
        <v>0</v>
      </c>
      <c r="AG101" s="8"/>
      <c r="AH101" s="8"/>
      <c r="AI101" s="8"/>
      <c r="AJ101" s="110"/>
      <c r="AK101" s="117">
        <f t="shared" si="15"/>
        <v>0</v>
      </c>
      <c r="AL101" s="111"/>
      <c r="AM101" s="117">
        <f t="shared" si="16"/>
        <v>0</v>
      </c>
      <c r="AN101" s="8"/>
      <c r="AO101" s="8"/>
      <c r="AP101" s="8"/>
      <c r="AQ101" s="110"/>
      <c r="AR101" s="117">
        <f t="shared" si="17"/>
        <v>0</v>
      </c>
      <c r="AS101" s="111"/>
      <c r="AT101" s="117">
        <f t="shared" si="18"/>
        <v>0</v>
      </c>
      <c r="AU101" s="117">
        <f t="shared" si="19"/>
        <v>0</v>
      </c>
      <c r="AV101" s="8"/>
      <c r="AW101" s="8"/>
      <c r="AX101" s="10"/>
      <c r="AY101" s="8"/>
      <c r="AZ101" s="21"/>
      <c r="BA101" s="21"/>
      <c r="BB101" s="21"/>
      <c r="BC101" s="21"/>
      <c r="BD101" s="21"/>
      <c r="BE101" s="21"/>
      <c r="BF101" s="22"/>
      <c r="BG101" s="23"/>
      <c r="BH101" s="89"/>
      <c r="BJ101" s="55" t="str">
        <f>'Charity details'!AI101</f>
        <v/>
      </c>
    </row>
    <row r="102" spans="1:62" ht="25.5" customHeight="1" thickBot="1" x14ac:dyDescent="0.25">
      <c r="A102" s="117" t="str">
        <f>IF('Charity details'!A102="","",'Charity details'!A102)</f>
        <v/>
      </c>
      <c r="B102" s="117" t="str">
        <f>IF('Charity details'!B102="",IF(A102="","","Complete Sec.A"),'Charity details'!B102)</f>
        <v/>
      </c>
      <c r="C102" s="274" t="str">
        <f>IF('Charity details'!AB102="",IF(A102="","","Complete Sec.A"),'Charity details'!AB102)</f>
        <v/>
      </c>
      <c r="D102" s="271" t="str">
        <f>IF('Charity details'!AI102="",IF(B102="","","Complete Sec.A"),'Charity details'!AI102)</f>
        <v/>
      </c>
      <c r="E102" s="8"/>
      <c r="F102" s="105"/>
      <c r="G102" s="105"/>
      <c r="H102" s="8"/>
      <c r="I102" s="8"/>
      <c r="J102" s="8"/>
      <c r="K102" s="8"/>
      <c r="L102" s="8"/>
      <c r="M102" s="8"/>
      <c r="N102" s="110"/>
      <c r="O102" s="276" t="str">
        <f>IF('Charity details'!AB102="",IF(A102="","","Complete Sec.A"),'Charity details'!AB102)</f>
        <v/>
      </c>
      <c r="P102" s="8"/>
      <c r="Q102" s="8"/>
      <c r="R102" s="8"/>
      <c r="S102" s="8"/>
      <c r="T102" s="8"/>
      <c r="U102" s="117">
        <f t="shared" si="11"/>
        <v>0</v>
      </c>
      <c r="V102" s="110"/>
      <c r="W102" s="117">
        <f t="shared" si="10"/>
        <v>0</v>
      </c>
      <c r="X102" s="8"/>
      <c r="Y102" s="8"/>
      <c r="Z102" s="8"/>
      <c r="AA102" s="8"/>
      <c r="AB102" s="110"/>
      <c r="AC102" s="117">
        <f t="shared" si="12"/>
        <v>0</v>
      </c>
      <c r="AD102" s="117">
        <f t="shared" si="13"/>
        <v>0</v>
      </c>
      <c r="AE102" s="110"/>
      <c r="AF102" s="118">
        <f t="shared" si="14"/>
        <v>0</v>
      </c>
      <c r="AG102" s="8"/>
      <c r="AH102" s="8"/>
      <c r="AI102" s="8"/>
      <c r="AJ102" s="110"/>
      <c r="AK102" s="117">
        <f t="shared" si="15"/>
        <v>0</v>
      </c>
      <c r="AL102" s="111"/>
      <c r="AM102" s="117">
        <f t="shared" si="16"/>
        <v>0</v>
      </c>
      <c r="AN102" s="8"/>
      <c r="AO102" s="8"/>
      <c r="AP102" s="8"/>
      <c r="AQ102" s="110"/>
      <c r="AR102" s="117">
        <f t="shared" si="17"/>
        <v>0</v>
      </c>
      <c r="AS102" s="111"/>
      <c r="AT102" s="117">
        <f t="shared" si="18"/>
        <v>0</v>
      </c>
      <c r="AU102" s="117">
        <f t="shared" si="19"/>
        <v>0</v>
      </c>
      <c r="AV102" s="8"/>
      <c r="AW102" s="8"/>
      <c r="AX102" s="10"/>
      <c r="AY102" s="8"/>
      <c r="AZ102" s="21"/>
      <c r="BA102" s="21"/>
      <c r="BB102" s="21"/>
      <c r="BC102" s="21"/>
      <c r="BD102" s="21"/>
      <c r="BE102" s="21"/>
      <c r="BF102" s="22"/>
      <c r="BG102" s="23"/>
      <c r="BH102" s="89"/>
      <c r="BJ102" s="55" t="str">
        <f>'Charity details'!AI102</f>
        <v/>
      </c>
    </row>
    <row r="103" spans="1:62" ht="25.5" customHeight="1" thickBot="1" x14ac:dyDescent="0.25">
      <c r="A103" s="117" t="str">
        <f>IF('Charity details'!A103="","",'Charity details'!A103)</f>
        <v/>
      </c>
      <c r="B103" s="117" t="str">
        <f>IF('Charity details'!B103="",IF(A103="","","Complete Sec.A"),'Charity details'!B103)</f>
        <v/>
      </c>
      <c r="C103" s="274" t="str">
        <f>IF('Charity details'!AB103="",IF(A103="","","Complete Sec.A"),'Charity details'!AB103)</f>
        <v/>
      </c>
      <c r="D103" s="271" t="str">
        <f>IF('Charity details'!AI103="",IF(B103="","","Complete Sec.A"),'Charity details'!AI103)</f>
        <v/>
      </c>
      <c r="E103" s="8"/>
      <c r="F103" s="105"/>
      <c r="G103" s="105"/>
      <c r="H103" s="8"/>
      <c r="I103" s="8"/>
      <c r="J103" s="8"/>
      <c r="K103" s="8"/>
      <c r="L103" s="8"/>
      <c r="M103" s="8"/>
      <c r="N103" s="110"/>
      <c r="O103" s="276" t="str">
        <f>IF('Charity details'!AB103="",IF(A103="","","Complete Sec.A"),'Charity details'!AB103)</f>
        <v/>
      </c>
      <c r="P103" s="8"/>
      <c r="Q103" s="8"/>
      <c r="R103" s="8"/>
      <c r="S103" s="8"/>
      <c r="T103" s="8"/>
      <c r="U103" s="117">
        <f t="shared" si="11"/>
        <v>0</v>
      </c>
      <c r="V103" s="110"/>
      <c r="W103" s="117">
        <f t="shared" si="10"/>
        <v>0</v>
      </c>
      <c r="X103" s="8"/>
      <c r="Y103" s="8"/>
      <c r="Z103" s="8"/>
      <c r="AA103" s="8"/>
      <c r="AB103" s="110"/>
      <c r="AC103" s="117">
        <f t="shared" si="12"/>
        <v>0</v>
      </c>
      <c r="AD103" s="117">
        <f t="shared" si="13"/>
        <v>0</v>
      </c>
      <c r="AE103" s="110"/>
      <c r="AF103" s="118">
        <f t="shared" si="14"/>
        <v>0</v>
      </c>
      <c r="AG103" s="8"/>
      <c r="AH103" s="8"/>
      <c r="AI103" s="8"/>
      <c r="AJ103" s="110"/>
      <c r="AK103" s="117">
        <f t="shared" si="15"/>
        <v>0</v>
      </c>
      <c r="AL103" s="111"/>
      <c r="AM103" s="117">
        <f t="shared" si="16"/>
        <v>0</v>
      </c>
      <c r="AN103" s="8"/>
      <c r="AO103" s="8"/>
      <c r="AP103" s="8"/>
      <c r="AQ103" s="110"/>
      <c r="AR103" s="117">
        <f t="shared" si="17"/>
        <v>0</v>
      </c>
      <c r="AS103" s="111"/>
      <c r="AT103" s="117">
        <f t="shared" si="18"/>
        <v>0</v>
      </c>
      <c r="AU103" s="117">
        <f t="shared" si="19"/>
        <v>0</v>
      </c>
      <c r="AV103" s="8"/>
      <c r="AW103" s="8"/>
      <c r="AX103" s="10"/>
      <c r="AY103" s="8"/>
      <c r="AZ103" s="21"/>
      <c r="BA103" s="21"/>
      <c r="BB103" s="21"/>
      <c r="BC103" s="21"/>
      <c r="BD103" s="21"/>
      <c r="BE103" s="21"/>
      <c r="BF103" s="22"/>
      <c r="BG103" s="23"/>
      <c r="BH103" s="89"/>
      <c r="BJ103" s="55" t="str">
        <f>'Charity details'!AI103</f>
        <v/>
      </c>
    </row>
    <row r="104" spans="1:62" ht="25.5" customHeight="1" thickBot="1" x14ac:dyDescent="0.25">
      <c r="A104" s="117" t="str">
        <f>IF('Charity details'!A104="","",'Charity details'!A104)</f>
        <v/>
      </c>
      <c r="B104" s="117" t="str">
        <f>IF('Charity details'!B104="",IF(A104="","","Complete Sec.A"),'Charity details'!B104)</f>
        <v/>
      </c>
      <c r="C104" s="274" t="str">
        <f>IF('Charity details'!AB104="",IF(A104="","","Complete Sec.A"),'Charity details'!AB104)</f>
        <v/>
      </c>
      <c r="D104" s="271" t="str">
        <f>IF('Charity details'!AI104="",IF(B104="","","Complete Sec.A"),'Charity details'!AI104)</f>
        <v/>
      </c>
      <c r="E104" s="8"/>
      <c r="F104" s="105"/>
      <c r="G104" s="105"/>
      <c r="H104" s="8"/>
      <c r="I104" s="8"/>
      <c r="J104" s="8"/>
      <c r="K104" s="8"/>
      <c r="L104" s="8"/>
      <c r="M104" s="8"/>
      <c r="N104" s="110"/>
      <c r="O104" s="276" t="str">
        <f>IF('Charity details'!AB104="",IF(A104="","","Complete Sec.A"),'Charity details'!AB104)</f>
        <v/>
      </c>
      <c r="P104" s="8"/>
      <c r="Q104" s="8"/>
      <c r="R104" s="8"/>
      <c r="S104" s="8"/>
      <c r="T104" s="8"/>
      <c r="U104" s="117">
        <f t="shared" si="11"/>
        <v>0</v>
      </c>
      <c r="V104" s="110"/>
      <c r="W104" s="117">
        <f t="shared" si="10"/>
        <v>0</v>
      </c>
      <c r="X104" s="8"/>
      <c r="Y104" s="8"/>
      <c r="Z104" s="8"/>
      <c r="AA104" s="8"/>
      <c r="AB104" s="110"/>
      <c r="AC104" s="117">
        <f t="shared" si="12"/>
        <v>0</v>
      </c>
      <c r="AD104" s="117">
        <f t="shared" si="13"/>
        <v>0</v>
      </c>
      <c r="AE104" s="110"/>
      <c r="AF104" s="118">
        <f t="shared" si="14"/>
        <v>0</v>
      </c>
      <c r="AG104" s="8"/>
      <c r="AH104" s="8"/>
      <c r="AI104" s="8"/>
      <c r="AJ104" s="110"/>
      <c r="AK104" s="117">
        <f t="shared" si="15"/>
        <v>0</v>
      </c>
      <c r="AL104" s="111"/>
      <c r="AM104" s="117">
        <f t="shared" si="16"/>
        <v>0</v>
      </c>
      <c r="AN104" s="8"/>
      <c r="AO104" s="8"/>
      <c r="AP104" s="8"/>
      <c r="AQ104" s="110"/>
      <c r="AR104" s="117">
        <f t="shared" si="17"/>
        <v>0</v>
      </c>
      <c r="AS104" s="111"/>
      <c r="AT104" s="117">
        <f t="shared" si="18"/>
        <v>0</v>
      </c>
      <c r="AU104" s="117">
        <f t="shared" si="19"/>
        <v>0</v>
      </c>
      <c r="AV104" s="8"/>
      <c r="AW104" s="8"/>
      <c r="AX104" s="10"/>
      <c r="AY104" s="8"/>
      <c r="AZ104" s="21"/>
      <c r="BA104" s="21"/>
      <c r="BB104" s="21"/>
      <c r="BC104" s="21"/>
      <c r="BD104" s="21"/>
      <c r="BE104" s="21"/>
      <c r="BF104" s="22"/>
      <c r="BG104" s="23"/>
      <c r="BH104" s="89"/>
      <c r="BJ104" s="55" t="str">
        <f>'Charity details'!AI104</f>
        <v/>
      </c>
    </row>
    <row r="105" spans="1:62" ht="25.5" customHeight="1" thickBot="1" x14ac:dyDescent="0.25">
      <c r="A105" s="117" t="str">
        <f>IF('Charity details'!A105="","",'Charity details'!A105)</f>
        <v/>
      </c>
      <c r="B105" s="117" t="str">
        <f>IF('Charity details'!B105="",IF(A105="","","Complete Sec.A"),'Charity details'!B105)</f>
        <v/>
      </c>
      <c r="C105" s="274" t="str">
        <f>IF('Charity details'!AB105="",IF(A105="","","Complete Sec.A"),'Charity details'!AB105)</f>
        <v/>
      </c>
      <c r="D105" s="271" t="str">
        <f>IF('Charity details'!AI105="",IF(B105="","","Complete Sec.A"),'Charity details'!AI105)</f>
        <v/>
      </c>
      <c r="E105" s="8"/>
      <c r="F105" s="105"/>
      <c r="G105" s="105"/>
      <c r="H105" s="8"/>
      <c r="I105" s="8"/>
      <c r="J105" s="8"/>
      <c r="K105" s="8"/>
      <c r="L105" s="8"/>
      <c r="M105" s="8"/>
      <c r="N105" s="110"/>
      <c r="O105" s="276" t="str">
        <f>IF('Charity details'!AB105="",IF(A105="","","Complete Sec.A"),'Charity details'!AB105)</f>
        <v/>
      </c>
      <c r="P105" s="8"/>
      <c r="Q105" s="8"/>
      <c r="R105" s="8"/>
      <c r="S105" s="8"/>
      <c r="T105" s="8"/>
      <c r="U105" s="117">
        <f t="shared" si="11"/>
        <v>0</v>
      </c>
      <c r="V105" s="110"/>
      <c r="W105" s="117">
        <f t="shared" si="10"/>
        <v>0</v>
      </c>
      <c r="X105" s="8"/>
      <c r="Y105" s="8"/>
      <c r="Z105" s="8"/>
      <c r="AA105" s="8"/>
      <c r="AB105" s="110"/>
      <c r="AC105" s="117">
        <f t="shared" si="12"/>
        <v>0</v>
      </c>
      <c r="AD105" s="117">
        <f t="shared" si="13"/>
        <v>0</v>
      </c>
      <c r="AE105" s="110"/>
      <c r="AF105" s="118">
        <f t="shared" si="14"/>
        <v>0</v>
      </c>
      <c r="AG105" s="8"/>
      <c r="AH105" s="8"/>
      <c r="AI105" s="8"/>
      <c r="AJ105" s="110"/>
      <c r="AK105" s="117">
        <f t="shared" si="15"/>
        <v>0</v>
      </c>
      <c r="AL105" s="111"/>
      <c r="AM105" s="117">
        <f t="shared" si="16"/>
        <v>0</v>
      </c>
      <c r="AN105" s="8"/>
      <c r="AO105" s="8"/>
      <c r="AP105" s="8"/>
      <c r="AQ105" s="110"/>
      <c r="AR105" s="117">
        <f t="shared" si="17"/>
        <v>0</v>
      </c>
      <c r="AS105" s="111"/>
      <c r="AT105" s="117">
        <f t="shared" si="18"/>
        <v>0</v>
      </c>
      <c r="AU105" s="117">
        <f t="shared" si="19"/>
        <v>0</v>
      </c>
      <c r="AV105" s="8"/>
      <c r="AW105" s="8"/>
      <c r="AX105" s="10"/>
      <c r="AY105" s="8"/>
      <c r="AZ105" s="21"/>
      <c r="BA105" s="21"/>
      <c r="BB105" s="21"/>
      <c r="BC105" s="21"/>
      <c r="BD105" s="21"/>
      <c r="BE105" s="21"/>
      <c r="BF105" s="22"/>
      <c r="BG105" s="23"/>
      <c r="BH105" s="89"/>
      <c r="BJ105" s="55" t="str">
        <f>'Charity details'!AI105</f>
        <v/>
      </c>
    </row>
    <row r="106" spans="1:62" ht="25.5" customHeight="1" thickBot="1" x14ac:dyDescent="0.25">
      <c r="A106" s="117" t="str">
        <f>IF('Charity details'!A106="","",'Charity details'!A106)</f>
        <v/>
      </c>
      <c r="B106" s="117" t="str">
        <f>IF('Charity details'!B106="",IF(A106="","","Complete Sec.A"),'Charity details'!B106)</f>
        <v/>
      </c>
      <c r="C106" s="274" t="str">
        <f>IF('Charity details'!AB106="",IF(A106="","","Complete Sec.A"),'Charity details'!AB106)</f>
        <v/>
      </c>
      <c r="D106" s="271" t="str">
        <f>IF('Charity details'!AI106="",IF(B106="","","Complete Sec.A"),'Charity details'!AI106)</f>
        <v/>
      </c>
      <c r="E106" s="8"/>
      <c r="F106" s="105"/>
      <c r="G106" s="105"/>
      <c r="H106" s="8"/>
      <c r="I106" s="8"/>
      <c r="J106" s="8"/>
      <c r="K106" s="8"/>
      <c r="L106" s="8"/>
      <c r="M106" s="8"/>
      <c r="N106" s="110"/>
      <c r="O106" s="276" t="str">
        <f>IF('Charity details'!AB106="",IF(A106="","","Complete Sec.A"),'Charity details'!AB106)</f>
        <v/>
      </c>
      <c r="P106" s="8"/>
      <c r="Q106" s="8"/>
      <c r="R106" s="8"/>
      <c r="S106" s="8"/>
      <c r="T106" s="8"/>
      <c r="U106" s="117">
        <f t="shared" si="11"/>
        <v>0</v>
      </c>
      <c r="V106" s="110"/>
      <c r="W106" s="117">
        <f t="shared" si="10"/>
        <v>0</v>
      </c>
      <c r="X106" s="8"/>
      <c r="Y106" s="8"/>
      <c r="Z106" s="8"/>
      <c r="AA106" s="8"/>
      <c r="AB106" s="110"/>
      <c r="AC106" s="117">
        <f t="shared" si="12"/>
        <v>0</v>
      </c>
      <c r="AD106" s="117">
        <f t="shared" si="13"/>
        <v>0</v>
      </c>
      <c r="AE106" s="110"/>
      <c r="AF106" s="118">
        <f t="shared" si="14"/>
        <v>0</v>
      </c>
      <c r="AG106" s="8"/>
      <c r="AH106" s="8"/>
      <c r="AI106" s="8"/>
      <c r="AJ106" s="110"/>
      <c r="AK106" s="117">
        <f t="shared" si="15"/>
        <v>0</v>
      </c>
      <c r="AL106" s="111"/>
      <c r="AM106" s="117">
        <f t="shared" si="16"/>
        <v>0</v>
      </c>
      <c r="AN106" s="8"/>
      <c r="AO106" s="8"/>
      <c r="AP106" s="8"/>
      <c r="AQ106" s="110"/>
      <c r="AR106" s="117">
        <f t="shared" si="17"/>
        <v>0</v>
      </c>
      <c r="AS106" s="111"/>
      <c r="AT106" s="117">
        <f t="shared" si="18"/>
        <v>0</v>
      </c>
      <c r="AU106" s="117">
        <f t="shared" si="19"/>
        <v>0</v>
      </c>
      <c r="AV106" s="8"/>
      <c r="AW106" s="8"/>
      <c r="AX106" s="10"/>
      <c r="AY106" s="8"/>
      <c r="AZ106" s="21"/>
      <c r="BA106" s="21"/>
      <c r="BB106" s="21"/>
      <c r="BC106" s="21"/>
      <c r="BD106" s="21"/>
      <c r="BE106" s="21"/>
      <c r="BF106" s="22"/>
      <c r="BG106" s="23"/>
      <c r="BH106" s="89"/>
      <c r="BJ106" s="55" t="str">
        <f>'Charity details'!AI106</f>
        <v/>
      </c>
    </row>
    <row r="107" spans="1:62" ht="25.5" customHeight="1" thickBot="1" x14ac:dyDescent="0.25">
      <c r="A107" s="117" t="str">
        <f>IF('Charity details'!A107="","",'Charity details'!A107)</f>
        <v/>
      </c>
      <c r="B107" s="117" t="str">
        <f>IF('Charity details'!B107="",IF(A107="","","Complete Sec.A"),'Charity details'!B107)</f>
        <v/>
      </c>
      <c r="C107" s="274" t="str">
        <f>IF('Charity details'!AB107="",IF(A107="","","Complete Sec.A"),'Charity details'!AB107)</f>
        <v/>
      </c>
      <c r="D107" s="271" t="str">
        <f>IF('Charity details'!AI107="",IF(B107="","","Complete Sec.A"),'Charity details'!AI107)</f>
        <v/>
      </c>
      <c r="E107" s="8"/>
      <c r="F107" s="105"/>
      <c r="G107" s="105"/>
      <c r="H107" s="8"/>
      <c r="I107" s="8"/>
      <c r="J107" s="8"/>
      <c r="K107" s="8"/>
      <c r="L107" s="8"/>
      <c r="M107" s="8"/>
      <c r="N107" s="110"/>
      <c r="O107" s="276" t="str">
        <f>IF('Charity details'!AB107="",IF(A107="","","Complete Sec.A"),'Charity details'!AB107)</f>
        <v/>
      </c>
      <c r="P107" s="8"/>
      <c r="Q107" s="8"/>
      <c r="R107" s="8"/>
      <c r="S107" s="8"/>
      <c r="T107" s="8"/>
      <c r="U107" s="117">
        <f t="shared" si="11"/>
        <v>0</v>
      </c>
      <c r="V107" s="110"/>
      <c r="W107" s="117">
        <f t="shared" si="10"/>
        <v>0</v>
      </c>
      <c r="X107" s="8"/>
      <c r="Y107" s="8"/>
      <c r="Z107" s="8"/>
      <c r="AA107" s="8"/>
      <c r="AB107" s="110"/>
      <c r="AC107" s="117">
        <f t="shared" si="12"/>
        <v>0</v>
      </c>
      <c r="AD107" s="117">
        <f t="shared" si="13"/>
        <v>0</v>
      </c>
      <c r="AE107" s="110"/>
      <c r="AF107" s="118">
        <f t="shared" si="14"/>
        <v>0</v>
      </c>
      <c r="AG107" s="8"/>
      <c r="AH107" s="8"/>
      <c r="AI107" s="8"/>
      <c r="AJ107" s="110"/>
      <c r="AK107" s="117">
        <f t="shared" si="15"/>
        <v>0</v>
      </c>
      <c r="AL107" s="111"/>
      <c r="AM107" s="117">
        <f t="shared" si="16"/>
        <v>0</v>
      </c>
      <c r="AN107" s="8"/>
      <c r="AO107" s="8"/>
      <c r="AP107" s="8"/>
      <c r="AQ107" s="110"/>
      <c r="AR107" s="117">
        <f t="shared" si="17"/>
        <v>0</v>
      </c>
      <c r="AS107" s="111"/>
      <c r="AT107" s="117">
        <f t="shared" si="18"/>
        <v>0</v>
      </c>
      <c r="AU107" s="117">
        <f t="shared" si="19"/>
        <v>0</v>
      </c>
      <c r="AV107" s="8"/>
      <c r="AW107" s="8"/>
      <c r="AX107" s="10"/>
      <c r="AY107" s="8"/>
      <c r="AZ107" s="21"/>
      <c r="BA107" s="21"/>
      <c r="BB107" s="21"/>
      <c r="BC107" s="21"/>
      <c r="BD107" s="21"/>
      <c r="BE107" s="21"/>
      <c r="BF107" s="22"/>
      <c r="BG107" s="23"/>
      <c r="BH107" s="89"/>
      <c r="BJ107" s="55" t="str">
        <f>'Charity details'!AI107</f>
        <v/>
      </c>
    </row>
    <row r="108" spans="1:62" ht="25.5" customHeight="1" thickBot="1" x14ac:dyDescent="0.25">
      <c r="A108" s="117" t="str">
        <f>IF('Charity details'!A108="","",'Charity details'!A108)</f>
        <v/>
      </c>
      <c r="B108" s="117" t="str">
        <f>IF('Charity details'!B108="",IF(A108="","","Complete Sec.A"),'Charity details'!B108)</f>
        <v/>
      </c>
      <c r="C108" s="274" t="str">
        <f>IF('Charity details'!AB108="",IF(A108="","","Complete Sec.A"),'Charity details'!AB108)</f>
        <v/>
      </c>
      <c r="D108" s="271" t="str">
        <f>IF('Charity details'!AI108="",IF(B108="","","Complete Sec.A"),'Charity details'!AI108)</f>
        <v/>
      </c>
      <c r="E108" s="8"/>
      <c r="F108" s="105"/>
      <c r="G108" s="105"/>
      <c r="H108" s="8"/>
      <c r="I108" s="8"/>
      <c r="J108" s="8"/>
      <c r="K108" s="8"/>
      <c r="L108" s="8"/>
      <c r="M108" s="8"/>
      <c r="N108" s="110"/>
      <c r="O108" s="276" t="str">
        <f>IF('Charity details'!AB108="",IF(A108="","","Complete Sec.A"),'Charity details'!AB108)</f>
        <v/>
      </c>
      <c r="P108" s="8"/>
      <c r="Q108" s="8"/>
      <c r="R108" s="8"/>
      <c r="S108" s="8"/>
      <c r="T108" s="8"/>
      <c r="U108" s="117">
        <f t="shared" si="11"/>
        <v>0</v>
      </c>
      <c r="V108" s="110"/>
      <c r="W108" s="117">
        <f t="shared" si="10"/>
        <v>0</v>
      </c>
      <c r="X108" s="8"/>
      <c r="Y108" s="8"/>
      <c r="Z108" s="8"/>
      <c r="AA108" s="8"/>
      <c r="AB108" s="110"/>
      <c r="AC108" s="117">
        <f t="shared" si="12"/>
        <v>0</v>
      </c>
      <c r="AD108" s="117">
        <f t="shared" si="13"/>
        <v>0</v>
      </c>
      <c r="AE108" s="110"/>
      <c r="AF108" s="118">
        <f t="shared" si="14"/>
        <v>0</v>
      </c>
      <c r="AG108" s="8"/>
      <c r="AH108" s="8"/>
      <c r="AI108" s="8"/>
      <c r="AJ108" s="110"/>
      <c r="AK108" s="117">
        <f t="shared" si="15"/>
        <v>0</v>
      </c>
      <c r="AL108" s="111"/>
      <c r="AM108" s="117">
        <f t="shared" si="16"/>
        <v>0</v>
      </c>
      <c r="AN108" s="8"/>
      <c r="AO108" s="8"/>
      <c r="AP108" s="8"/>
      <c r="AQ108" s="110"/>
      <c r="AR108" s="117">
        <f t="shared" si="17"/>
        <v>0</v>
      </c>
      <c r="AS108" s="111"/>
      <c r="AT108" s="117">
        <f t="shared" si="18"/>
        <v>0</v>
      </c>
      <c r="AU108" s="117">
        <f t="shared" si="19"/>
        <v>0</v>
      </c>
      <c r="AV108" s="8"/>
      <c r="AW108" s="8"/>
      <c r="AX108" s="10"/>
      <c r="AY108" s="8"/>
      <c r="AZ108" s="21"/>
      <c r="BA108" s="21"/>
      <c r="BB108" s="21"/>
      <c r="BC108" s="21"/>
      <c r="BD108" s="21"/>
      <c r="BE108" s="21"/>
      <c r="BF108" s="22"/>
      <c r="BG108" s="23"/>
      <c r="BH108" s="89"/>
      <c r="BJ108" s="55" t="str">
        <f>'Charity details'!AI108</f>
        <v/>
      </c>
    </row>
    <row r="109" spans="1:62" ht="25.5" customHeight="1" thickBot="1" x14ac:dyDescent="0.25">
      <c r="A109" s="117" t="str">
        <f>IF('Charity details'!A109="","",'Charity details'!A109)</f>
        <v/>
      </c>
      <c r="B109" s="117" t="str">
        <f>IF('Charity details'!B109="",IF(A109="","","Complete Sec.A"),'Charity details'!B109)</f>
        <v/>
      </c>
      <c r="C109" s="274" t="str">
        <f>IF('Charity details'!AB109="",IF(A109="","","Complete Sec.A"),'Charity details'!AB109)</f>
        <v/>
      </c>
      <c r="D109" s="271" t="str">
        <f>IF('Charity details'!AI109="",IF(B109="","","Complete Sec.A"),'Charity details'!AI109)</f>
        <v/>
      </c>
      <c r="E109" s="8"/>
      <c r="F109" s="105"/>
      <c r="G109" s="105"/>
      <c r="H109" s="8"/>
      <c r="I109" s="8"/>
      <c r="J109" s="8"/>
      <c r="K109" s="8"/>
      <c r="L109" s="8"/>
      <c r="M109" s="8"/>
      <c r="N109" s="110"/>
      <c r="O109" s="276" t="str">
        <f>IF('Charity details'!AB109="",IF(A109="","","Complete Sec.A"),'Charity details'!AB109)</f>
        <v/>
      </c>
      <c r="P109" s="8"/>
      <c r="Q109" s="8"/>
      <c r="R109" s="8"/>
      <c r="S109" s="8"/>
      <c r="T109" s="8"/>
      <c r="U109" s="117">
        <f t="shared" si="11"/>
        <v>0</v>
      </c>
      <c r="V109" s="110"/>
      <c r="W109" s="117">
        <f t="shared" si="10"/>
        <v>0</v>
      </c>
      <c r="X109" s="8"/>
      <c r="Y109" s="8"/>
      <c r="Z109" s="8"/>
      <c r="AA109" s="8"/>
      <c r="AB109" s="110"/>
      <c r="AC109" s="117">
        <f t="shared" si="12"/>
        <v>0</v>
      </c>
      <c r="AD109" s="117">
        <f t="shared" si="13"/>
        <v>0</v>
      </c>
      <c r="AE109" s="110"/>
      <c r="AF109" s="118">
        <f t="shared" si="14"/>
        <v>0</v>
      </c>
      <c r="AG109" s="8"/>
      <c r="AH109" s="8"/>
      <c r="AI109" s="8"/>
      <c r="AJ109" s="110"/>
      <c r="AK109" s="117">
        <f t="shared" si="15"/>
        <v>0</v>
      </c>
      <c r="AL109" s="111"/>
      <c r="AM109" s="117">
        <f t="shared" si="16"/>
        <v>0</v>
      </c>
      <c r="AN109" s="8"/>
      <c r="AO109" s="8"/>
      <c r="AP109" s="8"/>
      <c r="AQ109" s="110"/>
      <c r="AR109" s="117">
        <f t="shared" si="17"/>
        <v>0</v>
      </c>
      <c r="AS109" s="111"/>
      <c r="AT109" s="117">
        <f t="shared" si="18"/>
        <v>0</v>
      </c>
      <c r="AU109" s="117">
        <f t="shared" si="19"/>
        <v>0</v>
      </c>
      <c r="AV109" s="8"/>
      <c r="AW109" s="8"/>
      <c r="AX109" s="10"/>
      <c r="AY109" s="8"/>
      <c r="AZ109" s="21"/>
      <c r="BA109" s="21"/>
      <c r="BB109" s="21"/>
      <c r="BC109" s="21"/>
      <c r="BD109" s="21"/>
      <c r="BE109" s="21"/>
      <c r="BF109" s="22"/>
      <c r="BG109" s="23"/>
      <c r="BH109" s="89"/>
      <c r="BJ109" s="55" t="str">
        <f>'Charity details'!AI109</f>
        <v/>
      </c>
    </row>
    <row r="110" spans="1:62" ht="25.5" customHeight="1" thickBot="1" x14ac:dyDescent="0.25">
      <c r="A110" s="117" t="str">
        <f>IF('Charity details'!A110="","",'Charity details'!A110)</f>
        <v/>
      </c>
      <c r="B110" s="117" t="str">
        <f>IF('Charity details'!B110="",IF(A110="","","Complete Sec.A"),'Charity details'!B110)</f>
        <v/>
      </c>
      <c r="C110" s="274" t="str">
        <f>IF('Charity details'!AB110="",IF(A110="","","Complete Sec.A"),'Charity details'!AB110)</f>
        <v/>
      </c>
      <c r="D110" s="271" t="str">
        <f>IF('Charity details'!AI110="",IF(B110="","","Complete Sec.A"),'Charity details'!AI110)</f>
        <v/>
      </c>
      <c r="E110" s="8"/>
      <c r="F110" s="105"/>
      <c r="G110" s="105"/>
      <c r="H110" s="8"/>
      <c r="I110" s="8"/>
      <c r="J110" s="8"/>
      <c r="K110" s="8"/>
      <c r="L110" s="8"/>
      <c r="M110" s="8"/>
      <c r="N110" s="110"/>
      <c r="O110" s="276" t="str">
        <f>IF('Charity details'!AB110="",IF(A110="","","Complete Sec.A"),'Charity details'!AB110)</f>
        <v/>
      </c>
      <c r="P110" s="8"/>
      <c r="Q110" s="8"/>
      <c r="R110" s="8"/>
      <c r="S110" s="8"/>
      <c r="T110" s="8"/>
      <c r="U110" s="117">
        <f t="shared" si="11"/>
        <v>0</v>
      </c>
      <c r="V110" s="110"/>
      <c r="W110" s="117">
        <f t="shared" si="10"/>
        <v>0</v>
      </c>
      <c r="X110" s="8"/>
      <c r="Y110" s="8"/>
      <c r="Z110" s="8"/>
      <c r="AA110" s="8"/>
      <c r="AB110" s="110"/>
      <c r="AC110" s="117">
        <f t="shared" si="12"/>
        <v>0</v>
      </c>
      <c r="AD110" s="117">
        <f t="shared" si="13"/>
        <v>0</v>
      </c>
      <c r="AE110" s="110"/>
      <c r="AF110" s="118">
        <f t="shared" si="14"/>
        <v>0</v>
      </c>
      <c r="AG110" s="8"/>
      <c r="AH110" s="8"/>
      <c r="AI110" s="8"/>
      <c r="AJ110" s="110"/>
      <c r="AK110" s="117">
        <f t="shared" si="15"/>
        <v>0</v>
      </c>
      <c r="AL110" s="111"/>
      <c r="AM110" s="117">
        <f t="shared" si="16"/>
        <v>0</v>
      </c>
      <c r="AN110" s="8"/>
      <c r="AO110" s="8"/>
      <c r="AP110" s="8"/>
      <c r="AQ110" s="110"/>
      <c r="AR110" s="117">
        <f t="shared" si="17"/>
        <v>0</v>
      </c>
      <c r="AS110" s="111"/>
      <c r="AT110" s="117">
        <f t="shared" si="18"/>
        <v>0</v>
      </c>
      <c r="AU110" s="117">
        <f t="shared" si="19"/>
        <v>0</v>
      </c>
      <c r="AV110" s="8"/>
      <c r="AW110" s="8"/>
      <c r="AX110" s="10"/>
      <c r="AY110" s="8"/>
      <c r="AZ110" s="21"/>
      <c r="BA110" s="21"/>
      <c r="BB110" s="21"/>
      <c r="BC110" s="21"/>
      <c r="BD110" s="21"/>
      <c r="BE110" s="21"/>
      <c r="BF110" s="22"/>
      <c r="BG110" s="23"/>
      <c r="BH110" s="89"/>
      <c r="BJ110" s="55" t="str">
        <f>'Charity details'!AI110</f>
        <v/>
      </c>
    </row>
    <row r="111" spans="1:62" ht="25.5" customHeight="1" thickBot="1" x14ac:dyDescent="0.25">
      <c r="A111" s="117" t="str">
        <f>IF('Charity details'!A111="","",'Charity details'!A111)</f>
        <v/>
      </c>
      <c r="B111" s="117" t="str">
        <f>IF('Charity details'!B111="",IF(A111="","","Complete Sec.A"),'Charity details'!B111)</f>
        <v/>
      </c>
      <c r="C111" s="274" t="str">
        <f>IF('Charity details'!AB111="",IF(A111="","","Complete Sec.A"),'Charity details'!AB111)</f>
        <v/>
      </c>
      <c r="D111" s="271" t="str">
        <f>IF('Charity details'!AI111="",IF(B111="","","Complete Sec.A"),'Charity details'!AI111)</f>
        <v/>
      </c>
      <c r="E111" s="8"/>
      <c r="F111" s="105"/>
      <c r="G111" s="105"/>
      <c r="H111" s="8"/>
      <c r="I111" s="8"/>
      <c r="J111" s="8"/>
      <c r="K111" s="8"/>
      <c r="L111" s="8"/>
      <c r="M111" s="8"/>
      <c r="N111" s="110"/>
      <c r="O111" s="276" t="str">
        <f>IF('Charity details'!AB111="",IF(A111="","","Complete Sec.A"),'Charity details'!AB111)</f>
        <v/>
      </c>
      <c r="P111" s="8"/>
      <c r="Q111" s="8"/>
      <c r="R111" s="8"/>
      <c r="S111" s="8"/>
      <c r="T111" s="8"/>
      <c r="U111" s="117">
        <f t="shared" si="11"/>
        <v>0</v>
      </c>
      <c r="V111" s="110"/>
      <c r="W111" s="117">
        <f t="shared" si="10"/>
        <v>0</v>
      </c>
      <c r="X111" s="8"/>
      <c r="Y111" s="8"/>
      <c r="Z111" s="8"/>
      <c r="AA111" s="8"/>
      <c r="AB111" s="110"/>
      <c r="AC111" s="117">
        <f t="shared" si="12"/>
        <v>0</v>
      </c>
      <c r="AD111" s="117">
        <f t="shared" si="13"/>
        <v>0</v>
      </c>
      <c r="AE111" s="110"/>
      <c r="AF111" s="118">
        <f t="shared" si="14"/>
        <v>0</v>
      </c>
      <c r="AG111" s="8"/>
      <c r="AH111" s="8"/>
      <c r="AI111" s="8"/>
      <c r="AJ111" s="110"/>
      <c r="AK111" s="117">
        <f t="shared" si="15"/>
        <v>0</v>
      </c>
      <c r="AL111" s="111"/>
      <c r="AM111" s="117">
        <f t="shared" si="16"/>
        <v>0</v>
      </c>
      <c r="AN111" s="8"/>
      <c r="AO111" s="8"/>
      <c r="AP111" s="8"/>
      <c r="AQ111" s="110"/>
      <c r="AR111" s="117">
        <f t="shared" si="17"/>
        <v>0</v>
      </c>
      <c r="AS111" s="111"/>
      <c r="AT111" s="117">
        <f t="shared" si="18"/>
        <v>0</v>
      </c>
      <c r="AU111" s="117">
        <f t="shared" si="19"/>
        <v>0</v>
      </c>
      <c r="AV111" s="8"/>
      <c r="AW111" s="8"/>
      <c r="AX111" s="10"/>
      <c r="AY111" s="8"/>
      <c r="AZ111" s="21"/>
      <c r="BA111" s="21"/>
      <c r="BB111" s="21"/>
      <c r="BC111" s="21"/>
      <c r="BD111" s="21"/>
      <c r="BE111" s="21"/>
      <c r="BF111" s="22"/>
      <c r="BG111" s="23"/>
      <c r="BH111" s="89"/>
      <c r="BJ111" s="55" t="str">
        <f>'Charity details'!AI111</f>
        <v/>
      </c>
    </row>
    <row r="112" spans="1:62" ht="25.5" customHeight="1" thickBot="1" x14ac:dyDescent="0.25">
      <c r="A112" s="117" t="str">
        <f>IF('Charity details'!A112="","",'Charity details'!A112)</f>
        <v/>
      </c>
      <c r="B112" s="117" t="str">
        <f>IF('Charity details'!B112="",IF(A112="","","Complete Sec.A"),'Charity details'!B112)</f>
        <v/>
      </c>
      <c r="C112" s="274" t="str">
        <f>IF('Charity details'!AB112="",IF(A112="","","Complete Sec.A"),'Charity details'!AB112)</f>
        <v/>
      </c>
      <c r="D112" s="271" t="str">
        <f>IF('Charity details'!AI112="",IF(B112="","","Complete Sec.A"),'Charity details'!AI112)</f>
        <v/>
      </c>
      <c r="E112" s="8"/>
      <c r="F112" s="105"/>
      <c r="G112" s="105"/>
      <c r="H112" s="8"/>
      <c r="I112" s="8"/>
      <c r="J112" s="8"/>
      <c r="K112" s="8"/>
      <c r="L112" s="8"/>
      <c r="M112" s="8"/>
      <c r="N112" s="110"/>
      <c r="O112" s="276" t="str">
        <f>IF('Charity details'!AB112="",IF(A112="","","Complete Sec.A"),'Charity details'!AB112)</f>
        <v/>
      </c>
      <c r="P112" s="8"/>
      <c r="Q112" s="8"/>
      <c r="R112" s="8"/>
      <c r="S112" s="8"/>
      <c r="T112" s="8"/>
      <c r="U112" s="117">
        <f t="shared" si="11"/>
        <v>0</v>
      </c>
      <c r="V112" s="110"/>
      <c r="W112" s="117">
        <f t="shared" si="10"/>
        <v>0</v>
      </c>
      <c r="X112" s="8"/>
      <c r="Y112" s="8"/>
      <c r="Z112" s="8"/>
      <c r="AA112" s="8"/>
      <c r="AB112" s="110"/>
      <c r="AC112" s="117">
        <f t="shared" si="12"/>
        <v>0</v>
      </c>
      <c r="AD112" s="117">
        <f t="shared" si="13"/>
        <v>0</v>
      </c>
      <c r="AE112" s="110"/>
      <c r="AF112" s="118">
        <f t="shared" si="14"/>
        <v>0</v>
      </c>
      <c r="AG112" s="8"/>
      <c r="AH112" s="8"/>
      <c r="AI112" s="8"/>
      <c r="AJ112" s="110"/>
      <c r="AK112" s="117">
        <f t="shared" si="15"/>
        <v>0</v>
      </c>
      <c r="AL112" s="111"/>
      <c r="AM112" s="117">
        <f t="shared" si="16"/>
        <v>0</v>
      </c>
      <c r="AN112" s="8"/>
      <c r="AO112" s="8"/>
      <c r="AP112" s="8"/>
      <c r="AQ112" s="110"/>
      <c r="AR112" s="117">
        <f t="shared" si="17"/>
        <v>0</v>
      </c>
      <c r="AS112" s="111"/>
      <c r="AT112" s="117">
        <f t="shared" si="18"/>
        <v>0</v>
      </c>
      <c r="AU112" s="117">
        <f t="shared" si="19"/>
        <v>0</v>
      </c>
      <c r="AV112" s="8"/>
      <c r="AW112" s="8"/>
      <c r="AX112" s="10"/>
      <c r="AY112" s="8"/>
      <c r="AZ112" s="21"/>
      <c r="BA112" s="21"/>
      <c r="BB112" s="21"/>
      <c r="BC112" s="21"/>
      <c r="BD112" s="21"/>
      <c r="BE112" s="21"/>
      <c r="BF112" s="22"/>
      <c r="BG112" s="23"/>
      <c r="BH112" s="89"/>
      <c r="BJ112" s="55" t="str">
        <f>'Charity details'!AI112</f>
        <v/>
      </c>
    </row>
    <row r="113" spans="1:62" ht="25.5" customHeight="1" thickBot="1" x14ac:dyDescent="0.25">
      <c r="A113" s="117" t="str">
        <f>IF('Charity details'!A113="","",'Charity details'!A113)</f>
        <v/>
      </c>
      <c r="B113" s="117" t="str">
        <f>IF('Charity details'!B113="",IF(A113="","","Complete Sec.A"),'Charity details'!B113)</f>
        <v/>
      </c>
      <c r="C113" s="274" t="str">
        <f>IF('Charity details'!AB113="",IF(A113="","","Complete Sec.A"),'Charity details'!AB113)</f>
        <v/>
      </c>
      <c r="D113" s="271" t="str">
        <f>IF('Charity details'!AI113="",IF(B113="","","Complete Sec.A"),'Charity details'!AI113)</f>
        <v/>
      </c>
      <c r="E113" s="8"/>
      <c r="F113" s="105"/>
      <c r="G113" s="105"/>
      <c r="H113" s="8"/>
      <c r="I113" s="8"/>
      <c r="J113" s="8"/>
      <c r="K113" s="8"/>
      <c r="L113" s="8"/>
      <c r="M113" s="8"/>
      <c r="N113" s="110"/>
      <c r="O113" s="276" t="str">
        <f>IF('Charity details'!AB113="",IF(A113="","","Complete Sec.A"),'Charity details'!AB113)</f>
        <v/>
      </c>
      <c r="P113" s="8"/>
      <c r="Q113" s="8"/>
      <c r="R113" s="8"/>
      <c r="S113" s="8"/>
      <c r="T113" s="8"/>
      <c r="U113" s="117">
        <f t="shared" si="11"/>
        <v>0</v>
      </c>
      <c r="V113" s="110"/>
      <c r="W113" s="117">
        <f t="shared" si="10"/>
        <v>0</v>
      </c>
      <c r="X113" s="8"/>
      <c r="Y113" s="8"/>
      <c r="Z113" s="8"/>
      <c r="AA113" s="8"/>
      <c r="AB113" s="110"/>
      <c r="AC113" s="117">
        <f t="shared" si="12"/>
        <v>0</v>
      </c>
      <c r="AD113" s="117">
        <f t="shared" si="13"/>
        <v>0</v>
      </c>
      <c r="AE113" s="110"/>
      <c r="AF113" s="118">
        <f t="shared" si="14"/>
        <v>0</v>
      </c>
      <c r="AG113" s="8"/>
      <c r="AH113" s="8"/>
      <c r="AI113" s="8"/>
      <c r="AJ113" s="110"/>
      <c r="AK113" s="117">
        <f t="shared" si="15"/>
        <v>0</v>
      </c>
      <c r="AL113" s="111"/>
      <c r="AM113" s="117">
        <f t="shared" si="16"/>
        <v>0</v>
      </c>
      <c r="AN113" s="8"/>
      <c r="AO113" s="8"/>
      <c r="AP113" s="8"/>
      <c r="AQ113" s="110"/>
      <c r="AR113" s="117">
        <f t="shared" si="17"/>
        <v>0</v>
      </c>
      <c r="AS113" s="111"/>
      <c r="AT113" s="117">
        <f t="shared" si="18"/>
        <v>0</v>
      </c>
      <c r="AU113" s="117">
        <f t="shared" si="19"/>
        <v>0</v>
      </c>
      <c r="AV113" s="8"/>
      <c r="AW113" s="8"/>
      <c r="AX113" s="10"/>
      <c r="AY113" s="8"/>
      <c r="AZ113" s="21"/>
      <c r="BA113" s="21"/>
      <c r="BB113" s="21"/>
      <c r="BC113" s="21"/>
      <c r="BD113" s="21"/>
      <c r="BE113" s="21"/>
      <c r="BF113" s="22"/>
      <c r="BG113" s="23"/>
      <c r="BH113" s="89"/>
      <c r="BJ113" s="55" t="str">
        <f>'Charity details'!AI113</f>
        <v/>
      </c>
    </row>
    <row r="114" spans="1:62" ht="25.5" customHeight="1" thickBot="1" x14ac:dyDescent="0.25">
      <c r="A114" s="117" t="str">
        <f>IF('Charity details'!A114="","",'Charity details'!A114)</f>
        <v/>
      </c>
      <c r="B114" s="117" t="str">
        <f>IF('Charity details'!B114="",IF(A114="","","Complete Sec.A"),'Charity details'!B114)</f>
        <v/>
      </c>
      <c r="C114" s="274" t="str">
        <f>IF('Charity details'!AB114="",IF(A114="","","Complete Sec.A"),'Charity details'!AB114)</f>
        <v/>
      </c>
      <c r="D114" s="271" t="str">
        <f>IF('Charity details'!AI114="",IF(B114="","","Complete Sec.A"),'Charity details'!AI114)</f>
        <v/>
      </c>
      <c r="E114" s="8"/>
      <c r="F114" s="105"/>
      <c r="G114" s="105"/>
      <c r="H114" s="8"/>
      <c r="I114" s="8"/>
      <c r="J114" s="8"/>
      <c r="K114" s="8"/>
      <c r="L114" s="8"/>
      <c r="M114" s="8"/>
      <c r="N114" s="110"/>
      <c r="O114" s="276" t="str">
        <f>IF('Charity details'!AB114="",IF(A114="","","Complete Sec.A"),'Charity details'!AB114)</f>
        <v/>
      </c>
      <c r="P114" s="8"/>
      <c r="Q114" s="8"/>
      <c r="R114" s="8"/>
      <c r="S114" s="8"/>
      <c r="T114" s="8"/>
      <c r="U114" s="117">
        <f t="shared" si="11"/>
        <v>0</v>
      </c>
      <c r="V114" s="110"/>
      <c r="W114" s="117">
        <f t="shared" si="10"/>
        <v>0</v>
      </c>
      <c r="X114" s="8"/>
      <c r="Y114" s="8"/>
      <c r="Z114" s="8"/>
      <c r="AA114" s="8"/>
      <c r="AB114" s="110"/>
      <c r="AC114" s="117">
        <f t="shared" si="12"/>
        <v>0</v>
      </c>
      <c r="AD114" s="117">
        <f t="shared" si="13"/>
        <v>0</v>
      </c>
      <c r="AE114" s="110"/>
      <c r="AF114" s="118">
        <f t="shared" si="14"/>
        <v>0</v>
      </c>
      <c r="AG114" s="8"/>
      <c r="AH114" s="8"/>
      <c r="AI114" s="8"/>
      <c r="AJ114" s="110"/>
      <c r="AK114" s="117">
        <f t="shared" si="15"/>
        <v>0</v>
      </c>
      <c r="AL114" s="111"/>
      <c r="AM114" s="117">
        <f t="shared" si="16"/>
        <v>0</v>
      </c>
      <c r="AN114" s="8"/>
      <c r="AO114" s="8"/>
      <c r="AP114" s="8"/>
      <c r="AQ114" s="110"/>
      <c r="AR114" s="117">
        <f t="shared" si="17"/>
        <v>0</v>
      </c>
      <c r="AS114" s="111"/>
      <c r="AT114" s="117">
        <f t="shared" si="18"/>
        <v>0</v>
      </c>
      <c r="AU114" s="117">
        <f t="shared" si="19"/>
        <v>0</v>
      </c>
      <c r="AV114" s="8"/>
      <c r="AW114" s="8"/>
      <c r="AX114" s="10"/>
      <c r="AY114" s="8"/>
      <c r="AZ114" s="21"/>
      <c r="BA114" s="21"/>
      <c r="BB114" s="21"/>
      <c r="BC114" s="21"/>
      <c r="BD114" s="21"/>
      <c r="BE114" s="21"/>
      <c r="BF114" s="22"/>
      <c r="BG114" s="23"/>
      <c r="BH114" s="89"/>
      <c r="BJ114" s="55" t="str">
        <f>'Charity details'!AI114</f>
        <v/>
      </c>
    </row>
    <row r="115" spans="1:62" ht="25.5" customHeight="1" thickBot="1" x14ac:dyDescent="0.25">
      <c r="A115" s="117" t="str">
        <f>IF('Charity details'!A115="","",'Charity details'!A115)</f>
        <v/>
      </c>
      <c r="B115" s="117" t="str">
        <f>IF('Charity details'!B115="",IF(A115="","","Complete Sec.A"),'Charity details'!B115)</f>
        <v/>
      </c>
      <c r="C115" s="274" t="str">
        <f>IF('Charity details'!AB115="",IF(A115="","","Complete Sec.A"),'Charity details'!AB115)</f>
        <v/>
      </c>
      <c r="D115" s="271" t="str">
        <f>IF('Charity details'!AI115="",IF(B115="","","Complete Sec.A"),'Charity details'!AI115)</f>
        <v/>
      </c>
      <c r="E115" s="8"/>
      <c r="F115" s="105"/>
      <c r="G115" s="105"/>
      <c r="H115" s="8"/>
      <c r="I115" s="8"/>
      <c r="J115" s="8"/>
      <c r="K115" s="8"/>
      <c r="L115" s="8"/>
      <c r="M115" s="8"/>
      <c r="N115" s="110"/>
      <c r="O115" s="276" t="str">
        <f>IF('Charity details'!AB115="",IF(A115="","","Complete Sec.A"),'Charity details'!AB115)</f>
        <v/>
      </c>
      <c r="P115" s="8"/>
      <c r="Q115" s="8"/>
      <c r="R115" s="8"/>
      <c r="S115" s="8"/>
      <c r="T115" s="8"/>
      <c r="U115" s="117">
        <f t="shared" si="11"/>
        <v>0</v>
      </c>
      <c r="V115" s="110"/>
      <c r="W115" s="117">
        <f t="shared" si="10"/>
        <v>0</v>
      </c>
      <c r="X115" s="8"/>
      <c r="Y115" s="8"/>
      <c r="Z115" s="8"/>
      <c r="AA115" s="8"/>
      <c r="AB115" s="110"/>
      <c r="AC115" s="117">
        <f t="shared" si="12"/>
        <v>0</v>
      </c>
      <c r="AD115" s="117">
        <f t="shared" si="13"/>
        <v>0</v>
      </c>
      <c r="AE115" s="110"/>
      <c r="AF115" s="118">
        <f t="shared" si="14"/>
        <v>0</v>
      </c>
      <c r="AG115" s="8"/>
      <c r="AH115" s="8"/>
      <c r="AI115" s="8"/>
      <c r="AJ115" s="110"/>
      <c r="AK115" s="117">
        <f t="shared" si="15"/>
        <v>0</v>
      </c>
      <c r="AL115" s="111"/>
      <c r="AM115" s="117">
        <f t="shared" si="16"/>
        <v>0</v>
      </c>
      <c r="AN115" s="8"/>
      <c r="AO115" s="8"/>
      <c r="AP115" s="8"/>
      <c r="AQ115" s="110"/>
      <c r="AR115" s="117">
        <f t="shared" si="17"/>
        <v>0</v>
      </c>
      <c r="AS115" s="111"/>
      <c r="AT115" s="117">
        <f t="shared" si="18"/>
        <v>0</v>
      </c>
      <c r="AU115" s="117">
        <f t="shared" si="19"/>
        <v>0</v>
      </c>
      <c r="AV115" s="8"/>
      <c r="AW115" s="8"/>
      <c r="AX115" s="10"/>
      <c r="AY115" s="8"/>
      <c r="AZ115" s="21"/>
      <c r="BA115" s="21"/>
      <c r="BB115" s="21"/>
      <c r="BC115" s="21"/>
      <c r="BD115" s="21"/>
      <c r="BE115" s="21"/>
      <c r="BF115" s="22"/>
      <c r="BG115" s="23"/>
      <c r="BH115" s="89"/>
      <c r="BJ115" s="55" t="str">
        <f>'Charity details'!AI115</f>
        <v/>
      </c>
    </row>
    <row r="116" spans="1:62" ht="25.5" customHeight="1" thickBot="1" x14ac:dyDescent="0.25">
      <c r="A116" s="117" t="str">
        <f>IF('Charity details'!A116="","",'Charity details'!A116)</f>
        <v/>
      </c>
      <c r="B116" s="117" t="str">
        <f>IF('Charity details'!B116="",IF(A116="","","Complete Sec.A"),'Charity details'!B116)</f>
        <v/>
      </c>
      <c r="C116" s="274" t="str">
        <f>IF('Charity details'!AB116="",IF(A116="","","Complete Sec.A"),'Charity details'!AB116)</f>
        <v/>
      </c>
      <c r="D116" s="271" t="str">
        <f>IF('Charity details'!AI116="",IF(B116="","","Complete Sec.A"),'Charity details'!AI116)</f>
        <v/>
      </c>
      <c r="E116" s="8"/>
      <c r="F116" s="105"/>
      <c r="G116" s="105"/>
      <c r="H116" s="8"/>
      <c r="I116" s="8"/>
      <c r="J116" s="8"/>
      <c r="K116" s="8"/>
      <c r="L116" s="8"/>
      <c r="M116" s="8"/>
      <c r="N116" s="110"/>
      <c r="O116" s="276" t="str">
        <f>IF('Charity details'!AB116="",IF(A116="","","Complete Sec.A"),'Charity details'!AB116)</f>
        <v/>
      </c>
      <c r="P116" s="8"/>
      <c r="Q116" s="8"/>
      <c r="R116" s="8"/>
      <c r="S116" s="8"/>
      <c r="T116" s="8"/>
      <c r="U116" s="117">
        <f t="shared" si="11"/>
        <v>0</v>
      </c>
      <c r="V116" s="110"/>
      <c r="W116" s="117">
        <f t="shared" si="10"/>
        <v>0</v>
      </c>
      <c r="X116" s="8"/>
      <c r="Y116" s="8"/>
      <c r="Z116" s="8"/>
      <c r="AA116" s="8"/>
      <c r="AB116" s="110"/>
      <c r="AC116" s="117">
        <f t="shared" si="12"/>
        <v>0</v>
      </c>
      <c r="AD116" s="117">
        <f t="shared" si="13"/>
        <v>0</v>
      </c>
      <c r="AE116" s="110"/>
      <c r="AF116" s="118">
        <f t="shared" si="14"/>
        <v>0</v>
      </c>
      <c r="AG116" s="8"/>
      <c r="AH116" s="8"/>
      <c r="AI116" s="8"/>
      <c r="AJ116" s="110"/>
      <c r="AK116" s="117">
        <f t="shared" si="15"/>
        <v>0</v>
      </c>
      <c r="AL116" s="111"/>
      <c r="AM116" s="117">
        <f t="shared" si="16"/>
        <v>0</v>
      </c>
      <c r="AN116" s="8"/>
      <c r="AO116" s="8"/>
      <c r="AP116" s="8"/>
      <c r="AQ116" s="110"/>
      <c r="AR116" s="117">
        <f t="shared" si="17"/>
        <v>0</v>
      </c>
      <c r="AS116" s="111"/>
      <c r="AT116" s="117">
        <f t="shared" si="18"/>
        <v>0</v>
      </c>
      <c r="AU116" s="117">
        <f t="shared" si="19"/>
        <v>0</v>
      </c>
      <c r="AV116" s="8"/>
      <c r="AW116" s="8"/>
      <c r="AX116" s="10"/>
      <c r="AY116" s="8"/>
      <c r="AZ116" s="21"/>
      <c r="BA116" s="21"/>
      <c r="BB116" s="21"/>
      <c r="BC116" s="21"/>
      <c r="BD116" s="21"/>
      <c r="BE116" s="21"/>
      <c r="BF116" s="22"/>
      <c r="BG116" s="23"/>
      <c r="BH116" s="89"/>
      <c r="BJ116" s="55" t="str">
        <f>'Charity details'!AI116</f>
        <v/>
      </c>
    </row>
    <row r="117" spans="1:62" ht="25.5" customHeight="1" thickBot="1" x14ac:dyDescent="0.25">
      <c r="A117" s="117" t="str">
        <f>IF('Charity details'!A117="","",'Charity details'!A117)</f>
        <v/>
      </c>
      <c r="B117" s="117" t="str">
        <f>IF('Charity details'!B117="",IF(A117="","","Complete Sec.A"),'Charity details'!B117)</f>
        <v/>
      </c>
      <c r="C117" s="274" t="str">
        <f>IF('Charity details'!AB117="",IF(A117="","","Complete Sec.A"),'Charity details'!AB117)</f>
        <v/>
      </c>
      <c r="D117" s="271" t="str">
        <f>IF('Charity details'!AI117="",IF(B117="","","Complete Sec.A"),'Charity details'!AI117)</f>
        <v/>
      </c>
      <c r="E117" s="8"/>
      <c r="F117" s="105"/>
      <c r="G117" s="105"/>
      <c r="H117" s="8"/>
      <c r="I117" s="8"/>
      <c r="J117" s="8"/>
      <c r="K117" s="8"/>
      <c r="L117" s="8"/>
      <c r="M117" s="8"/>
      <c r="N117" s="110"/>
      <c r="O117" s="276" t="str">
        <f>IF('Charity details'!AB117="",IF(A117="","","Complete Sec.A"),'Charity details'!AB117)</f>
        <v/>
      </c>
      <c r="P117" s="8"/>
      <c r="Q117" s="8"/>
      <c r="R117" s="8"/>
      <c r="S117" s="8"/>
      <c r="T117" s="8"/>
      <c r="U117" s="117">
        <f t="shared" si="11"/>
        <v>0</v>
      </c>
      <c r="V117" s="110"/>
      <c r="W117" s="117">
        <f t="shared" si="10"/>
        <v>0</v>
      </c>
      <c r="X117" s="8"/>
      <c r="Y117" s="8"/>
      <c r="Z117" s="8"/>
      <c r="AA117" s="8"/>
      <c r="AB117" s="110"/>
      <c r="AC117" s="117">
        <f t="shared" si="12"/>
        <v>0</v>
      </c>
      <c r="AD117" s="117">
        <f t="shared" si="13"/>
        <v>0</v>
      </c>
      <c r="AE117" s="110"/>
      <c r="AF117" s="118">
        <f t="shared" si="14"/>
        <v>0</v>
      </c>
      <c r="AG117" s="8"/>
      <c r="AH117" s="8"/>
      <c r="AI117" s="8"/>
      <c r="AJ117" s="110"/>
      <c r="AK117" s="117">
        <f t="shared" si="15"/>
        <v>0</v>
      </c>
      <c r="AL117" s="111"/>
      <c r="AM117" s="117">
        <f t="shared" si="16"/>
        <v>0</v>
      </c>
      <c r="AN117" s="8"/>
      <c r="AO117" s="8"/>
      <c r="AP117" s="8"/>
      <c r="AQ117" s="110"/>
      <c r="AR117" s="117">
        <f t="shared" si="17"/>
        <v>0</v>
      </c>
      <c r="AS117" s="111"/>
      <c r="AT117" s="117">
        <f t="shared" si="18"/>
        <v>0</v>
      </c>
      <c r="AU117" s="117">
        <f t="shared" si="19"/>
        <v>0</v>
      </c>
      <c r="AV117" s="8"/>
      <c r="AW117" s="8"/>
      <c r="AX117" s="10"/>
      <c r="AY117" s="8"/>
      <c r="AZ117" s="21"/>
      <c r="BA117" s="21"/>
      <c r="BB117" s="21"/>
      <c r="BC117" s="21"/>
      <c r="BD117" s="21"/>
      <c r="BE117" s="21"/>
      <c r="BF117" s="22"/>
      <c r="BG117" s="23"/>
      <c r="BH117" s="89"/>
      <c r="BJ117" s="55" t="str">
        <f>'Charity details'!AI117</f>
        <v/>
      </c>
    </row>
    <row r="118" spans="1:62" ht="25.5" customHeight="1" thickBot="1" x14ac:dyDescent="0.25">
      <c r="A118" s="117" t="str">
        <f>IF('Charity details'!A118="","",'Charity details'!A118)</f>
        <v/>
      </c>
      <c r="B118" s="117" t="str">
        <f>IF('Charity details'!B118="",IF(A118="","","Complete Sec.A"),'Charity details'!B118)</f>
        <v/>
      </c>
      <c r="C118" s="274" t="str">
        <f>IF('Charity details'!AB118="",IF(A118="","","Complete Sec.A"),'Charity details'!AB118)</f>
        <v/>
      </c>
      <c r="D118" s="271" t="str">
        <f>IF('Charity details'!AI118="",IF(B118="","","Complete Sec.A"),'Charity details'!AI118)</f>
        <v/>
      </c>
      <c r="E118" s="8"/>
      <c r="F118" s="105"/>
      <c r="G118" s="105"/>
      <c r="H118" s="8"/>
      <c r="I118" s="8"/>
      <c r="J118" s="8"/>
      <c r="K118" s="8"/>
      <c r="L118" s="8"/>
      <c r="M118" s="8"/>
      <c r="N118" s="110"/>
      <c r="O118" s="276" t="str">
        <f>IF('Charity details'!AB118="",IF(A118="","","Complete Sec.A"),'Charity details'!AB118)</f>
        <v/>
      </c>
      <c r="P118" s="8"/>
      <c r="Q118" s="8"/>
      <c r="R118" s="8"/>
      <c r="S118" s="8"/>
      <c r="T118" s="8"/>
      <c r="U118" s="117">
        <f t="shared" si="11"/>
        <v>0</v>
      </c>
      <c r="V118" s="110"/>
      <c r="W118" s="117">
        <f t="shared" si="10"/>
        <v>0</v>
      </c>
      <c r="X118" s="8"/>
      <c r="Y118" s="8"/>
      <c r="Z118" s="8"/>
      <c r="AA118" s="8"/>
      <c r="AB118" s="110"/>
      <c r="AC118" s="117">
        <f t="shared" si="12"/>
        <v>0</v>
      </c>
      <c r="AD118" s="117">
        <f t="shared" si="13"/>
        <v>0</v>
      </c>
      <c r="AE118" s="110"/>
      <c r="AF118" s="118">
        <f t="shared" si="14"/>
        <v>0</v>
      </c>
      <c r="AG118" s="8"/>
      <c r="AH118" s="8"/>
      <c r="AI118" s="8"/>
      <c r="AJ118" s="110"/>
      <c r="AK118" s="117">
        <f t="shared" si="15"/>
        <v>0</v>
      </c>
      <c r="AL118" s="111"/>
      <c r="AM118" s="117">
        <f t="shared" si="16"/>
        <v>0</v>
      </c>
      <c r="AN118" s="8"/>
      <c r="AO118" s="8"/>
      <c r="AP118" s="8"/>
      <c r="AQ118" s="110"/>
      <c r="AR118" s="117">
        <f t="shared" si="17"/>
        <v>0</v>
      </c>
      <c r="AS118" s="111"/>
      <c r="AT118" s="117">
        <f t="shared" si="18"/>
        <v>0</v>
      </c>
      <c r="AU118" s="117">
        <f t="shared" si="19"/>
        <v>0</v>
      </c>
      <c r="AV118" s="8"/>
      <c r="AW118" s="8"/>
      <c r="AX118" s="10"/>
      <c r="AY118" s="8"/>
      <c r="AZ118" s="21"/>
      <c r="BA118" s="21"/>
      <c r="BB118" s="21"/>
      <c r="BC118" s="21"/>
      <c r="BD118" s="21"/>
      <c r="BE118" s="21"/>
      <c r="BF118" s="22"/>
      <c r="BG118" s="23"/>
      <c r="BH118" s="89"/>
      <c r="BJ118" s="55" t="str">
        <f>'Charity details'!AI118</f>
        <v/>
      </c>
    </row>
    <row r="119" spans="1:62" ht="25.5" customHeight="1" thickBot="1" x14ac:dyDescent="0.25">
      <c r="A119" s="117" t="str">
        <f>IF('Charity details'!A119="","",'Charity details'!A119)</f>
        <v/>
      </c>
      <c r="B119" s="117" t="str">
        <f>IF('Charity details'!B119="",IF(A119="","","Complete Sec.A"),'Charity details'!B119)</f>
        <v/>
      </c>
      <c r="C119" s="274" t="str">
        <f>IF('Charity details'!AB119="",IF(A119="","","Complete Sec.A"),'Charity details'!AB119)</f>
        <v/>
      </c>
      <c r="D119" s="271" t="str">
        <f>IF('Charity details'!AI119="",IF(B119="","","Complete Sec.A"),'Charity details'!AI119)</f>
        <v/>
      </c>
      <c r="E119" s="8"/>
      <c r="F119" s="105"/>
      <c r="G119" s="105"/>
      <c r="H119" s="8"/>
      <c r="I119" s="8"/>
      <c r="J119" s="8"/>
      <c r="K119" s="8"/>
      <c r="L119" s="8"/>
      <c r="M119" s="8"/>
      <c r="N119" s="110"/>
      <c r="O119" s="276" t="str">
        <f>IF('Charity details'!AB119="",IF(A119="","","Complete Sec.A"),'Charity details'!AB119)</f>
        <v/>
      </c>
      <c r="P119" s="8"/>
      <c r="Q119" s="8"/>
      <c r="R119" s="8"/>
      <c r="S119" s="8"/>
      <c r="T119" s="8"/>
      <c r="U119" s="117">
        <f t="shared" si="11"/>
        <v>0</v>
      </c>
      <c r="V119" s="110"/>
      <c r="W119" s="117">
        <f t="shared" si="10"/>
        <v>0</v>
      </c>
      <c r="X119" s="8"/>
      <c r="Y119" s="8"/>
      <c r="Z119" s="8"/>
      <c r="AA119" s="8"/>
      <c r="AB119" s="110"/>
      <c r="AC119" s="117">
        <f t="shared" si="12"/>
        <v>0</v>
      </c>
      <c r="AD119" s="117">
        <f t="shared" si="13"/>
        <v>0</v>
      </c>
      <c r="AE119" s="110"/>
      <c r="AF119" s="118">
        <f t="shared" si="14"/>
        <v>0</v>
      </c>
      <c r="AG119" s="8"/>
      <c r="AH119" s="8"/>
      <c r="AI119" s="8"/>
      <c r="AJ119" s="110"/>
      <c r="AK119" s="117">
        <f t="shared" si="15"/>
        <v>0</v>
      </c>
      <c r="AL119" s="111"/>
      <c r="AM119" s="117">
        <f t="shared" si="16"/>
        <v>0</v>
      </c>
      <c r="AN119" s="8"/>
      <c r="AO119" s="8"/>
      <c r="AP119" s="8"/>
      <c r="AQ119" s="110"/>
      <c r="AR119" s="117">
        <f t="shared" si="17"/>
        <v>0</v>
      </c>
      <c r="AS119" s="111"/>
      <c r="AT119" s="117">
        <f t="shared" si="18"/>
        <v>0</v>
      </c>
      <c r="AU119" s="117">
        <f t="shared" si="19"/>
        <v>0</v>
      </c>
      <c r="AV119" s="8"/>
      <c r="AW119" s="8"/>
      <c r="AX119" s="10"/>
      <c r="AY119" s="8"/>
      <c r="AZ119" s="21"/>
      <c r="BA119" s="21"/>
      <c r="BB119" s="21"/>
      <c r="BC119" s="21"/>
      <c r="BD119" s="21"/>
      <c r="BE119" s="21"/>
      <c r="BF119" s="22"/>
      <c r="BG119" s="23"/>
      <c r="BH119" s="89"/>
      <c r="BJ119" s="55" t="str">
        <f>'Charity details'!AI119</f>
        <v/>
      </c>
    </row>
    <row r="120" spans="1:62" ht="25.5" customHeight="1" thickBot="1" x14ac:dyDescent="0.25">
      <c r="A120" s="117" t="str">
        <f>IF('Charity details'!A120="","",'Charity details'!A120)</f>
        <v/>
      </c>
      <c r="B120" s="117" t="str">
        <f>IF('Charity details'!B120="",IF(A120="","","Complete Sec.A"),'Charity details'!B120)</f>
        <v/>
      </c>
      <c r="C120" s="274" t="str">
        <f>IF('Charity details'!AB120="",IF(A120="","","Complete Sec.A"),'Charity details'!AB120)</f>
        <v/>
      </c>
      <c r="D120" s="271" t="str">
        <f>IF('Charity details'!AI120="",IF(B120="","","Complete Sec.A"),'Charity details'!AI120)</f>
        <v/>
      </c>
      <c r="E120" s="8"/>
      <c r="F120" s="105"/>
      <c r="G120" s="105"/>
      <c r="H120" s="8"/>
      <c r="I120" s="8"/>
      <c r="J120" s="8"/>
      <c r="K120" s="8"/>
      <c r="L120" s="8"/>
      <c r="M120" s="8"/>
      <c r="N120" s="110"/>
      <c r="O120" s="276" t="str">
        <f>IF('Charity details'!AB120="",IF(A120="","","Complete Sec.A"),'Charity details'!AB120)</f>
        <v/>
      </c>
      <c r="P120" s="8"/>
      <c r="Q120" s="8"/>
      <c r="R120" s="8"/>
      <c r="S120" s="8"/>
      <c r="T120" s="8"/>
      <c r="U120" s="117">
        <f t="shared" si="11"/>
        <v>0</v>
      </c>
      <c r="V120" s="110"/>
      <c r="W120" s="117">
        <f t="shared" si="10"/>
        <v>0</v>
      </c>
      <c r="X120" s="8"/>
      <c r="Y120" s="8"/>
      <c r="Z120" s="8"/>
      <c r="AA120" s="8"/>
      <c r="AB120" s="110"/>
      <c r="AC120" s="117">
        <f t="shared" si="12"/>
        <v>0</v>
      </c>
      <c r="AD120" s="117">
        <f t="shared" si="13"/>
        <v>0</v>
      </c>
      <c r="AE120" s="110"/>
      <c r="AF120" s="118">
        <f t="shared" si="14"/>
        <v>0</v>
      </c>
      <c r="AG120" s="8"/>
      <c r="AH120" s="8"/>
      <c r="AI120" s="8"/>
      <c r="AJ120" s="110"/>
      <c r="AK120" s="117">
        <f t="shared" si="15"/>
        <v>0</v>
      </c>
      <c r="AL120" s="111"/>
      <c r="AM120" s="117">
        <f t="shared" si="16"/>
        <v>0</v>
      </c>
      <c r="AN120" s="8"/>
      <c r="AO120" s="8"/>
      <c r="AP120" s="8"/>
      <c r="AQ120" s="110"/>
      <c r="AR120" s="117">
        <f t="shared" si="17"/>
        <v>0</v>
      </c>
      <c r="AS120" s="111"/>
      <c r="AT120" s="117">
        <f t="shared" si="18"/>
        <v>0</v>
      </c>
      <c r="AU120" s="117">
        <f t="shared" si="19"/>
        <v>0</v>
      </c>
      <c r="AV120" s="8"/>
      <c r="AW120" s="8"/>
      <c r="AX120" s="10"/>
      <c r="AY120" s="8"/>
      <c r="AZ120" s="21"/>
      <c r="BA120" s="21"/>
      <c r="BB120" s="21"/>
      <c r="BC120" s="21"/>
      <c r="BD120" s="21"/>
      <c r="BE120" s="21"/>
      <c r="BF120" s="22"/>
      <c r="BG120" s="23"/>
      <c r="BH120" s="89"/>
      <c r="BJ120" s="55" t="str">
        <f>'Charity details'!AI120</f>
        <v/>
      </c>
    </row>
    <row r="121" spans="1:62" ht="25.5" customHeight="1" thickBot="1" x14ac:dyDescent="0.25">
      <c r="A121" s="117" t="str">
        <f>IF('Charity details'!A121="","",'Charity details'!A121)</f>
        <v/>
      </c>
      <c r="B121" s="117" t="str">
        <f>IF('Charity details'!B121="",IF(A121="","","Complete Sec.A"),'Charity details'!B121)</f>
        <v/>
      </c>
      <c r="C121" s="274" t="str">
        <f>IF('Charity details'!AB121="",IF(A121="","","Complete Sec.A"),'Charity details'!AB121)</f>
        <v/>
      </c>
      <c r="D121" s="271" t="str">
        <f>IF('Charity details'!AI121="",IF(B121="","","Complete Sec.A"),'Charity details'!AI121)</f>
        <v/>
      </c>
      <c r="E121" s="8"/>
      <c r="F121" s="105"/>
      <c r="G121" s="105"/>
      <c r="H121" s="8"/>
      <c r="I121" s="8"/>
      <c r="J121" s="8"/>
      <c r="K121" s="8"/>
      <c r="L121" s="8"/>
      <c r="M121" s="8"/>
      <c r="N121" s="110"/>
      <c r="O121" s="276" t="str">
        <f>IF('Charity details'!AB121="",IF(A121="","","Complete Sec.A"),'Charity details'!AB121)</f>
        <v/>
      </c>
      <c r="P121" s="8"/>
      <c r="Q121" s="8"/>
      <c r="R121" s="8"/>
      <c r="S121" s="8"/>
      <c r="T121" s="8"/>
      <c r="U121" s="117">
        <f t="shared" si="11"/>
        <v>0</v>
      </c>
      <c r="V121" s="110"/>
      <c r="W121" s="117">
        <f t="shared" si="10"/>
        <v>0</v>
      </c>
      <c r="X121" s="8"/>
      <c r="Y121" s="8"/>
      <c r="Z121" s="8"/>
      <c r="AA121" s="8"/>
      <c r="AB121" s="110"/>
      <c r="AC121" s="117">
        <f t="shared" si="12"/>
        <v>0</v>
      </c>
      <c r="AD121" s="117">
        <f t="shared" si="13"/>
        <v>0</v>
      </c>
      <c r="AE121" s="110"/>
      <c r="AF121" s="118">
        <f t="shared" si="14"/>
        <v>0</v>
      </c>
      <c r="AG121" s="8"/>
      <c r="AH121" s="8"/>
      <c r="AI121" s="8"/>
      <c r="AJ121" s="110"/>
      <c r="AK121" s="117">
        <f t="shared" si="15"/>
        <v>0</v>
      </c>
      <c r="AL121" s="111"/>
      <c r="AM121" s="117">
        <f t="shared" si="16"/>
        <v>0</v>
      </c>
      <c r="AN121" s="8"/>
      <c r="AO121" s="8"/>
      <c r="AP121" s="8"/>
      <c r="AQ121" s="110"/>
      <c r="AR121" s="117">
        <f t="shared" si="17"/>
        <v>0</v>
      </c>
      <c r="AS121" s="111"/>
      <c r="AT121" s="117">
        <f t="shared" si="18"/>
        <v>0</v>
      </c>
      <c r="AU121" s="117">
        <f t="shared" si="19"/>
        <v>0</v>
      </c>
      <c r="AV121" s="8"/>
      <c r="AW121" s="8"/>
      <c r="AX121" s="10"/>
      <c r="AY121" s="8"/>
      <c r="AZ121" s="21"/>
      <c r="BA121" s="21"/>
      <c r="BB121" s="21"/>
      <c r="BC121" s="21"/>
      <c r="BD121" s="21"/>
      <c r="BE121" s="21"/>
      <c r="BF121" s="22"/>
      <c r="BG121" s="23"/>
      <c r="BH121" s="89"/>
      <c r="BJ121" s="55" t="str">
        <f>'Charity details'!AI121</f>
        <v/>
      </c>
    </row>
    <row r="122" spans="1:62" ht="25.5" customHeight="1" thickBot="1" x14ac:dyDescent="0.25">
      <c r="A122" s="117" t="str">
        <f>IF('Charity details'!A122="","",'Charity details'!A122)</f>
        <v/>
      </c>
      <c r="B122" s="117" t="str">
        <f>IF('Charity details'!B122="",IF(A122="","","Complete Sec.A"),'Charity details'!B122)</f>
        <v/>
      </c>
      <c r="C122" s="274" t="str">
        <f>IF('Charity details'!AB122="",IF(A122="","","Complete Sec.A"),'Charity details'!AB122)</f>
        <v/>
      </c>
      <c r="D122" s="271" t="str">
        <f>IF('Charity details'!AI122="",IF(B122="","","Complete Sec.A"),'Charity details'!AI122)</f>
        <v/>
      </c>
      <c r="E122" s="8"/>
      <c r="F122" s="105"/>
      <c r="G122" s="105"/>
      <c r="H122" s="8"/>
      <c r="I122" s="8"/>
      <c r="J122" s="8"/>
      <c r="K122" s="8"/>
      <c r="L122" s="8"/>
      <c r="M122" s="8"/>
      <c r="N122" s="110"/>
      <c r="O122" s="276" t="str">
        <f>IF('Charity details'!AB122="",IF(A122="","","Complete Sec.A"),'Charity details'!AB122)</f>
        <v/>
      </c>
      <c r="P122" s="8"/>
      <c r="Q122" s="8"/>
      <c r="R122" s="8"/>
      <c r="S122" s="8"/>
      <c r="T122" s="8"/>
      <c r="U122" s="117">
        <f t="shared" si="11"/>
        <v>0</v>
      </c>
      <c r="V122" s="110"/>
      <c r="W122" s="117">
        <f t="shared" si="10"/>
        <v>0</v>
      </c>
      <c r="X122" s="8"/>
      <c r="Y122" s="8"/>
      <c r="Z122" s="8"/>
      <c r="AA122" s="8"/>
      <c r="AB122" s="110"/>
      <c r="AC122" s="117">
        <f t="shared" si="12"/>
        <v>0</v>
      </c>
      <c r="AD122" s="117">
        <f t="shared" si="13"/>
        <v>0</v>
      </c>
      <c r="AE122" s="110"/>
      <c r="AF122" s="118">
        <f t="shared" si="14"/>
        <v>0</v>
      </c>
      <c r="AG122" s="8"/>
      <c r="AH122" s="8"/>
      <c r="AI122" s="8"/>
      <c r="AJ122" s="110"/>
      <c r="AK122" s="117">
        <f t="shared" si="15"/>
        <v>0</v>
      </c>
      <c r="AL122" s="111"/>
      <c r="AM122" s="117">
        <f t="shared" si="16"/>
        <v>0</v>
      </c>
      <c r="AN122" s="8"/>
      <c r="AO122" s="8"/>
      <c r="AP122" s="8"/>
      <c r="AQ122" s="110"/>
      <c r="AR122" s="117">
        <f t="shared" si="17"/>
        <v>0</v>
      </c>
      <c r="AS122" s="111"/>
      <c r="AT122" s="117">
        <f t="shared" si="18"/>
        <v>0</v>
      </c>
      <c r="AU122" s="117">
        <f t="shared" si="19"/>
        <v>0</v>
      </c>
      <c r="AV122" s="8"/>
      <c r="AW122" s="8"/>
      <c r="AX122" s="10"/>
      <c r="AY122" s="8"/>
      <c r="AZ122" s="21"/>
      <c r="BA122" s="21"/>
      <c r="BB122" s="21"/>
      <c r="BC122" s="21"/>
      <c r="BD122" s="21"/>
      <c r="BE122" s="21"/>
      <c r="BF122" s="22"/>
      <c r="BG122" s="23"/>
      <c r="BH122" s="89"/>
      <c r="BJ122" s="55" t="str">
        <f>'Charity details'!AI122</f>
        <v/>
      </c>
    </row>
    <row r="123" spans="1:62" ht="25.5" customHeight="1" thickBot="1" x14ac:dyDescent="0.25">
      <c r="A123" s="117" t="str">
        <f>IF('Charity details'!A123="","",'Charity details'!A123)</f>
        <v/>
      </c>
      <c r="B123" s="117" t="str">
        <f>IF('Charity details'!B123="",IF(A123="","","Complete Sec.A"),'Charity details'!B123)</f>
        <v/>
      </c>
      <c r="C123" s="274" t="str">
        <f>IF('Charity details'!AB123="",IF(A123="","","Complete Sec.A"),'Charity details'!AB123)</f>
        <v/>
      </c>
      <c r="D123" s="271" t="str">
        <f>IF('Charity details'!AI123="",IF(B123="","","Complete Sec.A"),'Charity details'!AI123)</f>
        <v/>
      </c>
      <c r="E123" s="8"/>
      <c r="F123" s="105"/>
      <c r="G123" s="105"/>
      <c r="H123" s="8"/>
      <c r="I123" s="8"/>
      <c r="J123" s="8"/>
      <c r="K123" s="8"/>
      <c r="L123" s="8"/>
      <c r="M123" s="8"/>
      <c r="N123" s="110"/>
      <c r="O123" s="276" t="str">
        <f>IF('Charity details'!AB123="",IF(A123="","","Complete Sec.A"),'Charity details'!AB123)</f>
        <v/>
      </c>
      <c r="P123" s="8"/>
      <c r="Q123" s="8"/>
      <c r="R123" s="8"/>
      <c r="S123" s="8"/>
      <c r="T123" s="8"/>
      <c r="U123" s="117">
        <f t="shared" si="11"/>
        <v>0</v>
      </c>
      <c r="V123" s="110"/>
      <c r="W123" s="117">
        <f t="shared" si="10"/>
        <v>0</v>
      </c>
      <c r="X123" s="8"/>
      <c r="Y123" s="8"/>
      <c r="Z123" s="8"/>
      <c r="AA123" s="8"/>
      <c r="AB123" s="110"/>
      <c r="AC123" s="117">
        <f t="shared" si="12"/>
        <v>0</v>
      </c>
      <c r="AD123" s="117">
        <f t="shared" si="13"/>
        <v>0</v>
      </c>
      <c r="AE123" s="110"/>
      <c r="AF123" s="118">
        <f t="shared" si="14"/>
        <v>0</v>
      </c>
      <c r="AG123" s="8"/>
      <c r="AH123" s="8"/>
      <c r="AI123" s="8"/>
      <c r="AJ123" s="110"/>
      <c r="AK123" s="117">
        <f t="shared" si="15"/>
        <v>0</v>
      </c>
      <c r="AL123" s="111"/>
      <c r="AM123" s="117">
        <f t="shared" si="16"/>
        <v>0</v>
      </c>
      <c r="AN123" s="8"/>
      <c r="AO123" s="8"/>
      <c r="AP123" s="8"/>
      <c r="AQ123" s="110"/>
      <c r="AR123" s="117">
        <f t="shared" si="17"/>
        <v>0</v>
      </c>
      <c r="AS123" s="111"/>
      <c r="AT123" s="117">
        <f t="shared" si="18"/>
        <v>0</v>
      </c>
      <c r="AU123" s="117">
        <f t="shared" si="19"/>
        <v>0</v>
      </c>
      <c r="AV123" s="8"/>
      <c r="AW123" s="8"/>
      <c r="AX123" s="10"/>
      <c r="AY123" s="8"/>
      <c r="AZ123" s="21"/>
      <c r="BA123" s="21"/>
      <c r="BB123" s="21"/>
      <c r="BC123" s="21"/>
      <c r="BD123" s="21"/>
      <c r="BE123" s="21"/>
      <c r="BF123" s="22"/>
      <c r="BG123" s="23"/>
      <c r="BH123" s="89"/>
      <c r="BJ123" s="55" t="str">
        <f>'Charity details'!AI123</f>
        <v/>
      </c>
    </row>
    <row r="124" spans="1:62" ht="25.5" customHeight="1" thickBot="1" x14ac:dyDescent="0.25">
      <c r="A124" s="117" t="str">
        <f>IF('Charity details'!A124="","",'Charity details'!A124)</f>
        <v/>
      </c>
      <c r="B124" s="117" t="str">
        <f>IF('Charity details'!B124="",IF(A124="","","Complete Sec.A"),'Charity details'!B124)</f>
        <v/>
      </c>
      <c r="C124" s="274" t="str">
        <f>IF('Charity details'!AB124="",IF(A124="","","Complete Sec.A"),'Charity details'!AB124)</f>
        <v/>
      </c>
      <c r="D124" s="271" t="str">
        <f>IF('Charity details'!AI124="",IF(B124="","","Complete Sec.A"),'Charity details'!AI124)</f>
        <v/>
      </c>
      <c r="E124" s="8"/>
      <c r="F124" s="105"/>
      <c r="G124" s="105"/>
      <c r="H124" s="8"/>
      <c r="I124" s="8"/>
      <c r="J124" s="8"/>
      <c r="K124" s="8"/>
      <c r="L124" s="8"/>
      <c r="M124" s="8"/>
      <c r="N124" s="110"/>
      <c r="O124" s="276" t="str">
        <f>IF('Charity details'!AB124="",IF(A124="","","Complete Sec.A"),'Charity details'!AB124)</f>
        <v/>
      </c>
      <c r="P124" s="8"/>
      <c r="Q124" s="8"/>
      <c r="R124" s="8"/>
      <c r="S124" s="8"/>
      <c r="T124" s="8"/>
      <c r="U124" s="117">
        <f t="shared" si="11"/>
        <v>0</v>
      </c>
      <c r="V124" s="110"/>
      <c r="W124" s="117">
        <f t="shared" si="10"/>
        <v>0</v>
      </c>
      <c r="X124" s="8"/>
      <c r="Y124" s="8"/>
      <c r="Z124" s="8"/>
      <c r="AA124" s="8"/>
      <c r="AB124" s="110"/>
      <c r="AC124" s="117">
        <f t="shared" si="12"/>
        <v>0</v>
      </c>
      <c r="AD124" s="117">
        <f t="shared" si="13"/>
        <v>0</v>
      </c>
      <c r="AE124" s="110"/>
      <c r="AF124" s="118">
        <f t="shared" si="14"/>
        <v>0</v>
      </c>
      <c r="AG124" s="8"/>
      <c r="AH124" s="8"/>
      <c r="AI124" s="8"/>
      <c r="AJ124" s="110"/>
      <c r="AK124" s="117">
        <f t="shared" si="15"/>
        <v>0</v>
      </c>
      <c r="AL124" s="111"/>
      <c r="AM124" s="117">
        <f t="shared" si="16"/>
        <v>0</v>
      </c>
      <c r="AN124" s="8"/>
      <c r="AO124" s="8"/>
      <c r="AP124" s="8"/>
      <c r="AQ124" s="110"/>
      <c r="AR124" s="117">
        <f t="shared" si="17"/>
        <v>0</v>
      </c>
      <c r="AS124" s="111"/>
      <c r="AT124" s="117">
        <f t="shared" si="18"/>
        <v>0</v>
      </c>
      <c r="AU124" s="117">
        <f t="shared" si="19"/>
        <v>0</v>
      </c>
      <c r="AV124" s="8"/>
      <c r="AW124" s="8"/>
      <c r="AX124" s="10"/>
      <c r="AY124" s="8"/>
      <c r="AZ124" s="21"/>
      <c r="BA124" s="21"/>
      <c r="BB124" s="21"/>
      <c r="BC124" s="21"/>
      <c r="BD124" s="21"/>
      <c r="BE124" s="21"/>
      <c r="BF124" s="22"/>
      <c r="BG124" s="23"/>
      <c r="BH124" s="89"/>
      <c r="BJ124" s="55" t="str">
        <f>'Charity details'!AI124</f>
        <v/>
      </c>
    </row>
    <row r="125" spans="1:62" ht="25.5" customHeight="1" thickBot="1" x14ac:dyDescent="0.25">
      <c r="A125" s="117" t="str">
        <f>IF('Charity details'!A125="","",'Charity details'!A125)</f>
        <v/>
      </c>
      <c r="B125" s="117" t="str">
        <f>IF('Charity details'!B125="",IF(A125="","","Complete Sec.A"),'Charity details'!B125)</f>
        <v/>
      </c>
      <c r="C125" s="274" t="str">
        <f>IF('Charity details'!AB125="",IF(A125="","","Complete Sec.A"),'Charity details'!AB125)</f>
        <v/>
      </c>
      <c r="D125" s="271" t="str">
        <f>IF('Charity details'!AI125="",IF(B125="","","Complete Sec.A"),'Charity details'!AI125)</f>
        <v/>
      </c>
      <c r="E125" s="8"/>
      <c r="F125" s="105"/>
      <c r="G125" s="105"/>
      <c r="H125" s="8"/>
      <c r="I125" s="8"/>
      <c r="J125" s="8"/>
      <c r="K125" s="8"/>
      <c r="L125" s="8"/>
      <c r="M125" s="8"/>
      <c r="N125" s="110"/>
      <c r="O125" s="276" t="str">
        <f>IF('Charity details'!AB125="",IF(A125="","","Complete Sec.A"),'Charity details'!AB125)</f>
        <v/>
      </c>
      <c r="P125" s="8"/>
      <c r="Q125" s="8"/>
      <c r="R125" s="8"/>
      <c r="S125" s="8"/>
      <c r="T125" s="8"/>
      <c r="U125" s="117">
        <f t="shared" si="11"/>
        <v>0</v>
      </c>
      <c r="V125" s="110"/>
      <c r="W125" s="117">
        <f t="shared" si="10"/>
        <v>0</v>
      </c>
      <c r="X125" s="8"/>
      <c r="Y125" s="8"/>
      <c r="Z125" s="8"/>
      <c r="AA125" s="8"/>
      <c r="AB125" s="110"/>
      <c r="AC125" s="117">
        <f t="shared" si="12"/>
        <v>0</v>
      </c>
      <c r="AD125" s="117">
        <f t="shared" si="13"/>
        <v>0</v>
      </c>
      <c r="AE125" s="110"/>
      <c r="AF125" s="118">
        <f t="shared" si="14"/>
        <v>0</v>
      </c>
      <c r="AG125" s="8"/>
      <c r="AH125" s="8"/>
      <c r="AI125" s="8"/>
      <c r="AJ125" s="110"/>
      <c r="AK125" s="117">
        <f t="shared" si="15"/>
        <v>0</v>
      </c>
      <c r="AL125" s="111"/>
      <c r="AM125" s="117">
        <f t="shared" si="16"/>
        <v>0</v>
      </c>
      <c r="AN125" s="8"/>
      <c r="AO125" s="8"/>
      <c r="AP125" s="8"/>
      <c r="AQ125" s="110"/>
      <c r="AR125" s="117">
        <f t="shared" si="17"/>
        <v>0</v>
      </c>
      <c r="AS125" s="111"/>
      <c r="AT125" s="117">
        <f t="shared" si="18"/>
        <v>0</v>
      </c>
      <c r="AU125" s="117">
        <f t="shared" si="19"/>
        <v>0</v>
      </c>
      <c r="AV125" s="8"/>
      <c r="AW125" s="8"/>
      <c r="AX125" s="10"/>
      <c r="AY125" s="8"/>
      <c r="AZ125" s="21"/>
      <c r="BA125" s="21"/>
      <c r="BB125" s="21"/>
      <c r="BC125" s="21"/>
      <c r="BD125" s="21"/>
      <c r="BE125" s="21"/>
      <c r="BF125" s="22"/>
      <c r="BG125" s="23"/>
      <c r="BH125" s="89"/>
      <c r="BJ125" s="55" t="str">
        <f>'Charity details'!AI125</f>
        <v/>
      </c>
    </row>
    <row r="126" spans="1:62" ht="25.5" customHeight="1" thickBot="1" x14ac:dyDescent="0.25">
      <c r="A126" s="117" t="str">
        <f>IF('Charity details'!A126="","",'Charity details'!A126)</f>
        <v/>
      </c>
      <c r="B126" s="117" t="str">
        <f>IF('Charity details'!B126="",IF(A126="","","Complete Sec.A"),'Charity details'!B126)</f>
        <v/>
      </c>
      <c r="C126" s="274" t="str">
        <f>IF('Charity details'!AB126="",IF(A126="","","Complete Sec.A"),'Charity details'!AB126)</f>
        <v/>
      </c>
      <c r="D126" s="271" t="str">
        <f>IF('Charity details'!AI126="",IF(B126="","","Complete Sec.A"),'Charity details'!AI126)</f>
        <v/>
      </c>
      <c r="E126" s="8"/>
      <c r="F126" s="105"/>
      <c r="G126" s="105"/>
      <c r="H126" s="8"/>
      <c r="I126" s="8"/>
      <c r="J126" s="8"/>
      <c r="K126" s="8"/>
      <c r="L126" s="8"/>
      <c r="M126" s="8"/>
      <c r="N126" s="110"/>
      <c r="O126" s="276" t="str">
        <f>IF('Charity details'!AB126="",IF(A126="","","Complete Sec.A"),'Charity details'!AB126)</f>
        <v/>
      </c>
      <c r="P126" s="8"/>
      <c r="Q126" s="8"/>
      <c r="R126" s="8"/>
      <c r="S126" s="8"/>
      <c r="T126" s="8"/>
      <c r="U126" s="117">
        <f t="shared" si="11"/>
        <v>0</v>
      </c>
      <c r="V126" s="110"/>
      <c r="W126" s="117">
        <f t="shared" si="10"/>
        <v>0</v>
      </c>
      <c r="X126" s="8"/>
      <c r="Y126" s="8"/>
      <c r="Z126" s="8"/>
      <c r="AA126" s="8"/>
      <c r="AB126" s="110"/>
      <c r="AC126" s="117">
        <f t="shared" si="12"/>
        <v>0</v>
      </c>
      <c r="AD126" s="117">
        <f t="shared" si="13"/>
        <v>0</v>
      </c>
      <c r="AE126" s="110"/>
      <c r="AF126" s="118">
        <f t="shared" si="14"/>
        <v>0</v>
      </c>
      <c r="AG126" s="8"/>
      <c r="AH126" s="8"/>
      <c r="AI126" s="8"/>
      <c r="AJ126" s="110"/>
      <c r="AK126" s="117">
        <f t="shared" si="15"/>
        <v>0</v>
      </c>
      <c r="AL126" s="111"/>
      <c r="AM126" s="117">
        <f t="shared" si="16"/>
        <v>0</v>
      </c>
      <c r="AN126" s="8"/>
      <c r="AO126" s="8"/>
      <c r="AP126" s="8"/>
      <c r="AQ126" s="110"/>
      <c r="AR126" s="117">
        <f t="shared" si="17"/>
        <v>0</v>
      </c>
      <c r="AS126" s="111"/>
      <c r="AT126" s="117">
        <f t="shared" si="18"/>
        <v>0</v>
      </c>
      <c r="AU126" s="117">
        <f t="shared" si="19"/>
        <v>0</v>
      </c>
      <c r="AV126" s="8"/>
      <c r="AW126" s="8"/>
      <c r="AX126" s="10"/>
      <c r="AY126" s="8"/>
      <c r="AZ126" s="21"/>
      <c r="BA126" s="21"/>
      <c r="BB126" s="21"/>
      <c r="BC126" s="21"/>
      <c r="BD126" s="21"/>
      <c r="BE126" s="21"/>
      <c r="BF126" s="22"/>
      <c r="BG126" s="23"/>
      <c r="BH126" s="89"/>
      <c r="BJ126" s="55" t="str">
        <f>'Charity details'!AI126</f>
        <v/>
      </c>
    </row>
    <row r="127" spans="1:62" ht="25.5" customHeight="1" thickBot="1" x14ac:dyDescent="0.25">
      <c r="A127" s="117" t="str">
        <f>IF('Charity details'!A127="","",'Charity details'!A127)</f>
        <v/>
      </c>
      <c r="B127" s="117" t="str">
        <f>IF('Charity details'!B127="",IF(A127="","","Complete Sec.A"),'Charity details'!B127)</f>
        <v/>
      </c>
      <c r="C127" s="274" t="str">
        <f>IF('Charity details'!AB127="",IF(A127="","","Complete Sec.A"),'Charity details'!AB127)</f>
        <v/>
      </c>
      <c r="D127" s="271" t="str">
        <f>IF('Charity details'!AI127="",IF(B127="","","Complete Sec.A"),'Charity details'!AI127)</f>
        <v/>
      </c>
      <c r="E127" s="8"/>
      <c r="F127" s="105"/>
      <c r="G127" s="105"/>
      <c r="H127" s="8"/>
      <c r="I127" s="8"/>
      <c r="J127" s="8"/>
      <c r="K127" s="8"/>
      <c r="L127" s="8"/>
      <c r="M127" s="8"/>
      <c r="N127" s="110"/>
      <c r="O127" s="276" t="str">
        <f>IF('Charity details'!AB127="",IF(A127="","","Complete Sec.A"),'Charity details'!AB127)</f>
        <v/>
      </c>
      <c r="P127" s="8"/>
      <c r="Q127" s="8"/>
      <c r="R127" s="8"/>
      <c r="S127" s="8"/>
      <c r="T127" s="8"/>
      <c r="U127" s="117">
        <f t="shared" si="11"/>
        <v>0</v>
      </c>
      <c r="V127" s="110"/>
      <c r="W127" s="117">
        <f t="shared" si="10"/>
        <v>0</v>
      </c>
      <c r="X127" s="8"/>
      <c r="Y127" s="8"/>
      <c r="Z127" s="8"/>
      <c r="AA127" s="8"/>
      <c r="AB127" s="110"/>
      <c r="AC127" s="117">
        <f t="shared" si="12"/>
        <v>0</v>
      </c>
      <c r="AD127" s="117">
        <f t="shared" si="13"/>
        <v>0</v>
      </c>
      <c r="AE127" s="110"/>
      <c r="AF127" s="118">
        <f t="shared" si="14"/>
        <v>0</v>
      </c>
      <c r="AG127" s="8"/>
      <c r="AH127" s="8"/>
      <c r="AI127" s="8"/>
      <c r="AJ127" s="110"/>
      <c r="AK127" s="117">
        <f t="shared" si="15"/>
        <v>0</v>
      </c>
      <c r="AL127" s="111"/>
      <c r="AM127" s="117">
        <f t="shared" si="16"/>
        <v>0</v>
      </c>
      <c r="AN127" s="8"/>
      <c r="AO127" s="8"/>
      <c r="AP127" s="8"/>
      <c r="AQ127" s="110"/>
      <c r="AR127" s="117">
        <f t="shared" si="17"/>
        <v>0</v>
      </c>
      <c r="AS127" s="111"/>
      <c r="AT127" s="117">
        <f t="shared" si="18"/>
        <v>0</v>
      </c>
      <c r="AU127" s="117">
        <f t="shared" si="19"/>
        <v>0</v>
      </c>
      <c r="AV127" s="8"/>
      <c r="AW127" s="8"/>
      <c r="AX127" s="10"/>
      <c r="AY127" s="8"/>
      <c r="AZ127" s="21"/>
      <c r="BA127" s="21"/>
      <c r="BB127" s="21"/>
      <c r="BC127" s="21"/>
      <c r="BD127" s="21"/>
      <c r="BE127" s="21"/>
      <c r="BF127" s="22"/>
      <c r="BG127" s="23"/>
      <c r="BH127" s="89"/>
      <c r="BJ127" s="55" t="str">
        <f>'Charity details'!AI127</f>
        <v/>
      </c>
    </row>
    <row r="128" spans="1:62" ht="25.5" customHeight="1" thickBot="1" x14ac:dyDescent="0.25">
      <c r="A128" s="117" t="str">
        <f>IF('Charity details'!A128="","",'Charity details'!A128)</f>
        <v/>
      </c>
      <c r="B128" s="117" t="str">
        <f>IF('Charity details'!B128="",IF(A128="","","Complete Sec.A"),'Charity details'!B128)</f>
        <v/>
      </c>
      <c r="C128" s="274" t="str">
        <f>IF('Charity details'!AB128="",IF(A128="","","Complete Sec.A"),'Charity details'!AB128)</f>
        <v/>
      </c>
      <c r="D128" s="271" t="str">
        <f>IF('Charity details'!AI128="",IF(B128="","","Complete Sec.A"),'Charity details'!AI128)</f>
        <v/>
      </c>
      <c r="E128" s="8"/>
      <c r="F128" s="105"/>
      <c r="G128" s="105"/>
      <c r="H128" s="8"/>
      <c r="I128" s="8"/>
      <c r="J128" s="8"/>
      <c r="K128" s="8"/>
      <c r="L128" s="8"/>
      <c r="M128" s="8"/>
      <c r="N128" s="110"/>
      <c r="O128" s="276" t="str">
        <f>IF('Charity details'!AB128="",IF(A128="","","Complete Sec.A"),'Charity details'!AB128)</f>
        <v/>
      </c>
      <c r="P128" s="8"/>
      <c r="Q128" s="8"/>
      <c r="R128" s="8"/>
      <c r="S128" s="8"/>
      <c r="T128" s="8"/>
      <c r="U128" s="117">
        <f t="shared" si="11"/>
        <v>0</v>
      </c>
      <c r="V128" s="110"/>
      <c r="W128" s="117">
        <f t="shared" si="10"/>
        <v>0</v>
      </c>
      <c r="X128" s="8"/>
      <c r="Y128" s="8"/>
      <c r="Z128" s="8"/>
      <c r="AA128" s="8"/>
      <c r="AB128" s="110"/>
      <c r="AC128" s="117">
        <f t="shared" si="12"/>
        <v>0</v>
      </c>
      <c r="AD128" s="117">
        <f t="shared" si="13"/>
        <v>0</v>
      </c>
      <c r="AE128" s="110"/>
      <c r="AF128" s="118">
        <f t="shared" si="14"/>
        <v>0</v>
      </c>
      <c r="AG128" s="8"/>
      <c r="AH128" s="8"/>
      <c r="AI128" s="8"/>
      <c r="AJ128" s="110"/>
      <c r="AK128" s="117">
        <f t="shared" si="15"/>
        <v>0</v>
      </c>
      <c r="AL128" s="111"/>
      <c r="AM128" s="117">
        <f t="shared" si="16"/>
        <v>0</v>
      </c>
      <c r="AN128" s="8"/>
      <c r="AO128" s="8"/>
      <c r="AP128" s="8"/>
      <c r="AQ128" s="110"/>
      <c r="AR128" s="117">
        <f t="shared" si="17"/>
        <v>0</v>
      </c>
      <c r="AS128" s="111"/>
      <c r="AT128" s="117">
        <f t="shared" si="18"/>
        <v>0</v>
      </c>
      <c r="AU128" s="117">
        <f t="shared" si="19"/>
        <v>0</v>
      </c>
      <c r="AV128" s="8"/>
      <c r="AW128" s="8"/>
      <c r="AX128" s="10"/>
      <c r="AY128" s="8"/>
      <c r="AZ128" s="21"/>
      <c r="BA128" s="21"/>
      <c r="BB128" s="21"/>
      <c r="BC128" s="21"/>
      <c r="BD128" s="21"/>
      <c r="BE128" s="21"/>
      <c r="BF128" s="22"/>
      <c r="BG128" s="23"/>
      <c r="BH128" s="89"/>
      <c r="BJ128" s="55" t="str">
        <f>'Charity details'!AI128</f>
        <v/>
      </c>
    </row>
    <row r="129" spans="1:62" ht="25.5" customHeight="1" thickBot="1" x14ac:dyDescent="0.25">
      <c r="A129" s="117" t="str">
        <f>IF('Charity details'!A129="","",'Charity details'!A129)</f>
        <v/>
      </c>
      <c r="B129" s="117" t="str">
        <f>IF('Charity details'!B129="",IF(A129="","","Complete Sec.A"),'Charity details'!B129)</f>
        <v/>
      </c>
      <c r="C129" s="274" t="str">
        <f>IF('Charity details'!AB129="",IF(A129="","","Complete Sec.A"),'Charity details'!AB129)</f>
        <v/>
      </c>
      <c r="D129" s="271" t="str">
        <f>IF('Charity details'!AI129="",IF(B129="","","Complete Sec.A"),'Charity details'!AI129)</f>
        <v/>
      </c>
      <c r="E129" s="8"/>
      <c r="F129" s="105"/>
      <c r="G129" s="105"/>
      <c r="H129" s="8"/>
      <c r="I129" s="8"/>
      <c r="J129" s="8"/>
      <c r="K129" s="8"/>
      <c r="L129" s="8"/>
      <c r="M129" s="8"/>
      <c r="N129" s="110"/>
      <c r="O129" s="276" t="str">
        <f>IF('Charity details'!AB129="",IF(A129="","","Complete Sec.A"),'Charity details'!AB129)</f>
        <v/>
      </c>
      <c r="P129" s="8"/>
      <c r="Q129" s="8"/>
      <c r="R129" s="8"/>
      <c r="S129" s="8"/>
      <c r="T129" s="8"/>
      <c r="U129" s="117">
        <f t="shared" si="11"/>
        <v>0</v>
      </c>
      <c r="V129" s="110"/>
      <c r="W129" s="117">
        <f t="shared" si="10"/>
        <v>0</v>
      </c>
      <c r="X129" s="8"/>
      <c r="Y129" s="8"/>
      <c r="Z129" s="8"/>
      <c r="AA129" s="8"/>
      <c r="AB129" s="110"/>
      <c r="AC129" s="117">
        <f t="shared" si="12"/>
        <v>0</v>
      </c>
      <c r="AD129" s="117">
        <f t="shared" si="13"/>
        <v>0</v>
      </c>
      <c r="AE129" s="110"/>
      <c r="AF129" s="118">
        <f t="shared" si="14"/>
        <v>0</v>
      </c>
      <c r="AG129" s="8"/>
      <c r="AH129" s="8"/>
      <c r="AI129" s="8"/>
      <c r="AJ129" s="110"/>
      <c r="AK129" s="117">
        <f t="shared" si="15"/>
        <v>0</v>
      </c>
      <c r="AL129" s="111"/>
      <c r="AM129" s="117">
        <f t="shared" si="16"/>
        <v>0</v>
      </c>
      <c r="AN129" s="8"/>
      <c r="AO129" s="8"/>
      <c r="AP129" s="8"/>
      <c r="AQ129" s="110"/>
      <c r="AR129" s="117">
        <f t="shared" si="17"/>
        <v>0</v>
      </c>
      <c r="AS129" s="111"/>
      <c r="AT129" s="117">
        <f t="shared" si="18"/>
        <v>0</v>
      </c>
      <c r="AU129" s="117">
        <f t="shared" si="19"/>
        <v>0</v>
      </c>
      <c r="AV129" s="8"/>
      <c r="AW129" s="8"/>
      <c r="AX129" s="10"/>
      <c r="AY129" s="8"/>
      <c r="AZ129" s="21"/>
      <c r="BA129" s="21"/>
      <c r="BB129" s="21"/>
      <c r="BC129" s="21"/>
      <c r="BD129" s="21"/>
      <c r="BE129" s="21"/>
      <c r="BF129" s="22"/>
      <c r="BG129" s="23"/>
      <c r="BH129" s="89"/>
      <c r="BJ129" s="55" t="str">
        <f>'Charity details'!AI129</f>
        <v/>
      </c>
    </row>
    <row r="130" spans="1:62" ht="25.5" customHeight="1" thickBot="1" x14ac:dyDescent="0.25">
      <c r="A130" s="117" t="str">
        <f>IF('Charity details'!A130="","",'Charity details'!A130)</f>
        <v/>
      </c>
      <c r="B130" s="117" t="str">
        <f>IF('Charity details'!B130="",IF(A130="","","Complete Sec.A"),'Charity details'!B130)</f>
        <v/>
      </c>
      <c r="C130" s="274" t="str">
        <f>IF('Charity details'!AB130="",IF(A130="","","Complete Sec.A"),'Charity details'!AB130)</f>
        <v/>
      </c>
      <c r="D130" s="271" t="str">
        <f>IF('Charity details'!AI130="",IF(B130="","","Complete Sec.A"),'Charity details'!AI130)</f>
        <v/>
      </c>
      <c r="E130" s="8"/>
      <c r="F130" s="105"/>
      <c r="G130" s="105"/>
      <c r="H130" s="8"/>
      <c r="I130" s="8"/>
      <c r="J130" s="8"/>
      <c r="K130" s="8"/>
      <c r="L130" s="8"/>
      <c r="M130" s="8"/>
      <c r="N130" s="110"/>
      <c r="O130" s="276" t="str">
        <f>IF('Charity details'!AB130="",IF(A130="","","Complete Sec.A"),'Charity details'!AB130)</f>
        <v/>
      </c>
      <c r="P130" s="8"/>
      <c r="Q130" s="8"/>
      <c r="R130" s="8"/>
      <c r="S130" s="8"/>
      <c r="T130" s="8"/>
      <c r="U130" s="117">
        <f t="shared" si="11"/>
        <v>0</v>
      </c>
      <c r="V130" s="110"/>
      <c r="W130" s="117">
        <f t="shared" si="10"/>
        <v>0</v>
      </c>
      <c r="X130" s="8"/>
      <c r="Y130" s="8"/>
      <c r="Z130" s="8"/>
      <c r="AA130" s="8"/>
      <c r="AB130" s="110"/>
      <c r="AC130" s="117">
        <f t="shared" si="12"/>
        <v>0</v>
      </c>
      <c r="AD130" s="117">
        <f t="shared" si="13"/>
        <v>0</v>
      </c>
      <c r="AE130" s="110"/>
      <c r="AF130" s="118">
        <f t="shared" si="14"/>
        <v>0</v>
      </c>
      <c r="AG130" s="8"/>
      <c r="AH130" s="8"/>
      <c r="AI130" s="8"/>
      <c r="AJ130" s="110"/>
      <c r="AK130" s="117">
        <f t="shared" si="15"/>
        <v>0</v>
      </c>
      <c r="AL130" s="111"/>
      <c r="AM130" s="117">
        <f t="shared" si="16"/>
        <v>0</v>
      </c>
      <c r="AN130" s="8"/>
      <c r="AO130" s="8"/>
      <c r="AP130" s="8"/>
      <c r="AQ130" s="110"/>
      <c r="AR130" s="117">
        <f t="shared" si="17"/>
        <v>0</v>
      </c>
      <c r="AS130" s="111"/>
      <c r="AT130" s="117">
        <f t="shared" si="18"/>
        <v>0</v>
      </c>
      <c r="AU130" s="117">
        <f t="shared" si="19"/>
        <v>0</v>
      </c>
      <c r="AV130" s="8"/>
      <c r="AW130" s="8"/>
      <c r="AX130" s="10"/>
      <c r="AY130" s="8"/>
      <c r="AZ130" s="21"/>
      <c r="BA130" s="21"/>
      <c r="BB130" s="21"/>
      <c r="BC130" s="21"/>
      <c r="BD130" s="21"/>
      <c r="BE130" s="21"/>
      <c r="BF130" s="22"/>
      <c r="BG130" s="23"/>
      <c r="BH130" s="89"/>
      <c r="BJ130" s="55" t="str">
        <f>'Charity details'!AI130</f>
        <v/>
      </c>
    </row>
    <row r="131" spans="1:62" ht="25.5" customHeight="1" thickBot="1" x14ac:dyDescent="0.25">
      <c r="A131" s="117" t="str">
        <f>IF('Charity details'!A131="","",'Charity details'!A131)</f>
        <v/>
      </c>
      <c r="B131" s="117" t="str">
        <f>IF('Charity details'!B131="",IF(A131="","","Complete Sec.A"),'Charity details'!B131)</f>
        <v/>
      </c>
      <c r="C131" s="274" t="str">
        <f>IF('Charity details'!AB131="",IF(A131="","","Complete Sec.A"),'Charity details'!AB131)</f>
        <v/>
      </c>
      <c r="D131" s="271" t="str">
        <f>IF('Charity details'!AI131="",IF(B131="","","Complete Sec.A"),'Charity details'!AI131)</f>
        <v/>
      </c>
      <c r="E131" s="8"/>
      <c r="F131" s="105"/>
      <c r="G131" s="105"/>
      <c r="H131" s="8"/>
      <c r="I131" s="8"/>
      <c r="J131" s="8"/>
      <c r="K131" s="8"/>
      <c r="L131" s="8"/>
      <c r="M131" s="8"/>
      <c r="N131" s="110"/>
      <c r="O131" s="276" t="str">
        <f>IF('Charity details'!AB131="",IF(A131="","","Complete Sec.A"),'Charity details'!AB131)</f>
        <v/>
      </c>
      <c r="P131" s="8"/>
      <c r="Q131" s="8"/>
      <c r="R131" s="8"/>
      <c r="S131" s="8"/>
      <c r="T131" s="8"/>
      <c r="U131" s="117">
        <f t="shared" si="11"/>
        <v>0</v>
      </c>
      <c r="V131" s="110"/>
      <c r="W131" s="117">
        <f t="shared" si="10"/>
        <v>0</v>
      </c>
      <c r="X131" s="8"/>
      <c r="Y131" s="8"/>
      <c r="Z131" s="8"/>
      <c r="AA131" s="8"/>
      <c r="AB131" s="110"/>
      <c r="AC131" s="117">
        <f t="shared" si="12"/>
        <v>0</v>
      </c>
      <c r="AD131" s="117">
        <f t="shared" si="13"/>
        <v>0</v>
      </c>
      <c r="AE131" s="110"/>
      <c r="AF131" s="118">
        <f t="shared" si="14"/>
        <v>0</v>
      </c>
      <c r="AG131" s="8"/>
      <c r="AH131" s="8"/>
      <c r="AI131" s="8"/>
      <c r="AJ131" s="110"/>
      <c r="AK131" s="117">
        <f t="shared" si="15"/>
        <v>0</v>
      </c>
      <c r="AL131" s="111"/>
      <c r="AM131" s="117">
        <f t="shared" si="16"/>
        <v>0</v>
      </c>
      <c r="AN131" s="8"/>
      <c r="AO131" s="8"/>
      <c r="AP131" s="8"/>
      <c r="AQ131" s="110"/>
      <c r="AR131" s="117">
        <f t="shared" si="17"/>
        <v>0</v>
      </c>
      <c r="AS131" s="111"/>
      <c r="AT131" s="117">
        <f t="shared" si="18"/>
        <v>0</v>
      </c>
      <c r="AU131" s="117">
        <f t="shared" si="19"/>
        <v>0</v>
      </c>
      <c r="AV131" s="8"/>
      <c r="AW131" s="8"/>
      <c r="AX131" s="10"/>
      <c r="AY131" s="8"/>
      <c r="AZ131" s="21"/>
      <c r="BA131" s="21"/>
      <c r="BB131" s="21"/>
      <c r="BC131" s="21"/>
      <c r="BD131" s="21"/>
      <c r="BE131" s="21"/>
      <c r="BF131" s="22"/>
      <c r="BG131" s="23"/>
      <c r="BH131" s="89"/>
      <c r="BJ131" s="55" t="str">
        <f>'Charity details'!AI131</f>
        <v/>
      </c>
    </row>
    <row r="132" spans="1:62" ht="25.5" customHeight="1" thickBot="1" x14ac:dyDescent="0.25">
      <c r="A132" s="117" t="str">
        <f>IF('Charity details'!A132="","",'Charity details'!A132)</f>
        <v/>
      </c>
      <c r="B132" s="117" t="str">
        <f>IF('Charity details'!B132="",IF(A132="","","Complete Sec.A"),'Charity details'!B132)</f>
        <v/>
      </c>
      <c r="C132" s="274" t="str">
        <f>IF('Charity details'!AB132="",IF(A132="","","Complete Sec.A"),'Charity details'!AB132)</f>
        <v/>
      </c>
      <c r="D132" s="271" t="str">
        <f>IF('Charity details'!AI132="",IF(B132="","","Complete Sec.A"),'Charity details'!AI132)</f>
        <v/>
      </c>
      <c r="E132" s="8"/>
      <c r="F132" s="105"/>
      <c r="G132" s="105"/>
      <c r="H132" s="8"/>
      <c r="I132" s="8"/>
      <c r="J132" s="8"/>
      <c r="K132" s="8"/>
      <c r="L132" s="8"/>
      <c r="M132" s="8"/>
      <c r="N132" s="110"/>
      <c r="O132" s="276" t="str">
        <f>IF('Charity details'!AB132="",IF(A132="","","Complete Sec.A"),'Charity details'!AB132)</f>
        <v/>
      </c>
      <c r="P132" s="8"/>
      <c r="Q132" s="8"/>
      <c r="R132" s="8"/>
      <c r="S132" s="8"/>
      <c r="T132" s="8"/>
      <c r="U132" s="117">
        <f t="shared" si="11"/>
        <v>0</v>
      </c>
      <c r="V132" s="110"/>
      <c r="W132" s="117">
        <f t="shared" si="10"/>
        <v>0</v>
      </c>
      <c r="X132" s="8"/>
      <c r="Y132" s="8"/>
      <c r="Z132" s="8"/>
      <c r="AA132" s="8"/>
      <c r="AB132" s="110"/>
      <c r="AC132" s="117">
        <f t="shared" si="12"/>
        <v>0</v>
      </c>
      <c r="AD132" s="117">
        <f t="shared" si="13"/>
        <v>0</v>
      </c>
      <c r="AE132" s="110"/>
      <c r="AF132" s="118">
        <f t="shared" si="14"/>
        <v>0</v>
      </c>
      <c r="AG132" s="8"/>
      <c r="AH132" s="8"/>
      <c r="AI132" s="8"/>
      <c r="AJ132" s="110"/>
      <c r="AK132" s="117">
        <f t="shared" si="15"/>
        <v>0</v>
      </c>
      <c r="AL132" s="111"/>
      <c r="AM132" s="117">
        <f t="shared" si="16"/>
        <v>0</v>
      </c>
      <c r="AN132" s="8"/>
      <c r="AO132" s="8"/>
      <c r="AP132" s="8"/>
      <c r="AQ132" s="110"/>
      <c r="AR132" s="117">
        <f t="shared" si="17"/>
        <v>0</v>
      </c>
      <c r="AS132" s="111"/>
      <c r="AT132" s="117">
        <f t="shared" si="18"/>
        <v>0</v>
      </c>
      <c r="AU132" s="117">
        <f t="shared" si="19"/>
        <v>0</v>
      </c>
      <c r="AV132" s="8"/>
      <c r="AW132" s="8"/>
      <c r="AX132" s="10"/>
      <c r="AY132" s="8"/>
      <c r="AZ132" s="21"/>
      <c r="BA132" s="21"/>
      <c r="BB132" s="21"/>
      <c r="BC132" s="21"/>
      <c r="BD132" s="21"/>
      <c r="BE132" s="21"/>
      <c r="BF132" s="22"/>
      <c r="BG132" s="23"/>
      <c r="BH132" s="89"/>
      <c r="BJ132" s="55" t="str">
        <f>'Charity details'!AI132</f>
        <v/>
      </c>
    </row>
    <row r="133" spans="1:62" ht="25.5" customHeight="1" thickBot="1" x14ac:dyDescent="0.25">
      <c r="A133" s="117" t="str">
        <f>IF('Charity details'!A133="","",'Charity details'!A133)</f>
        <v/>
      </c>
      <c r="B133" s="117" t="str">
        <f>IF('Charity details'!B133="",IF(A133="","","Complete Sec.A"),'Charity details'!B133)</f>
        <v/>
      </c>
      <c r="C133" s="274" t="str">
        <f>IF('Charity details'!AB133="",IF(A133="","","Complete Sec.A"),'Charity details'!AB133)</f>
        <v/>
      </c>
      <c r="D133" s="271" t="str">
        <f>IF('Charity details'!AI133="",IF(B133="","","Complete Sec.A"),'Charity details'!AI133)</f>
        <v/>
      </c>
      <c r="E133" s="8"/>
      <c r="F133" s="105"/>
      <c r="G133" s="105"/>
      <c r="H133" s="8"/>
      <c r="I133" s="8"/>
      <c r="J133" s="8"/>
      <c r="K133" s="8"/>
      <c r="L133" s="8"/>
      <c r="M133" s="8"/>
      <c r="N133" s="110"/>
      <c r="O133" s="276" t="str">
        <f>IF('Charity details'!AB133="",IF(A133="","","Complete Sec.A"),'Charity details'!AB133)</f>
        <v/>
      </c>
      <c r="P133" s="8"/>
      <c r="Q133" s="8"/>
      <c r="R133" s="8"/>
      <c r="S133" s="8"/>
      <c r="T133" s="8"/>
      <c r="U133" s="117">
        <f t="shared" si="11"/>
        <v>0</v>
      </c>
      <c r="V133" s="110"/>
      <c r="W133" s="117">
        <f t="shared" si="10"/>
        <v>0</v>
      </c>
      <c r="X133" s="8"/>
      <c r="Y133" s="8"/>
      <c r="Z133" s="8"/>
      <c r="AA133" s="8"/>
      <c r="AB133" s="110"/>
      <c r="AC133" s="117">
        <f t="shared" si="12"/>
        <v>0</v>
      </c>
      <c r="AD133" s="117">
        <f t="shared" si="13"/>
        <v>0</v>
      </c>
      <c r="AE133" s="110"/>
      <c r="AF133" s="118">
        <f t="shared" si="14"/>
        <v>0</v>
      </c>
      <c r="AG133" s="8"/>
      <c r="AH133" s="8"/>
      <c r="AI133" s="8"/>
      <c r="AJ133" s="110"/>
      <c r="AK133" s="117">
        <f t="shared" si="15"/>
        <v>0</v>
      </c>
      <c r="AL133" s="111"/>
      <c r="AM133" s="117">
        <f t="shared" si="16"/>
        <v>0</v>
      </c>
      <c r="AN133" s="8"/>
      <c r="AO133" s="8"/>
      <c r="AP133" s="8"/>
      <c r="AQ133" s="110"/>
      <c r="AR133" s="117">
        <f t="shared" si="17"/>
        <v>0</v>
      </c>
      <c r="AS133" s="111"/>
      <c r="AT133" s="117">
        <f t="shared" si="18"/>
        <v>0</v>
      </c>
      <c r="AU133" s="117">
        <f t="shared" si="19"/>
        <v>0</v>
      </c>
      <c r="AV133" s="8"/>
      <c r="AW133" s="8"/>
      <c r="AX133" s="10"/>
      <c r="AY133" s="8"/>
      <c r="AZ133" s="21"/>
      <c r="BA133" s="21"/>
      <c r="BB133" s="21"/>
      <c r="BC133" s="21"/>
      <c r="BD133" s="21"/>
      <c r="BE133" s="21"/>
      <c r="BF133" s="22"/>
      <c r="BG133" s="23"/>
      <c r="BH133" s="89"/>
      <c r="BJ133" s="55" t="str">
        <f>'Charity details'!AI133</f>
        <v/>
      </c>
    </row>
    <row r="134" spans="1:62" ht="25.5" customHeight="1" thickBot="1" x14ac:dyDescent="0.25">
      <c r="A134" s="117" t="str">
        <f>IF('Charity details'!A134="","",'Charity details'!A134)</f>
        <v/>
      </c>
      <c r="B134" s="117" t="str">
        <f>IF('Charity details'!B134="",IF(A134="","","Complete Sec.A"),'Charity details'!B134)</f>
        <v/>
      </c>
      <c r="C134" s="274" t="str">
        <f>IF('Charity details'!AB134="",IF(A134="","","Complete Sec.A"),'Charity details'!AB134)</f>
        <v/>
      </c>
      <c r="D134" s="271" t="str">
        <f>IF('Charity details'!AI134="",IF(B134="","","Complete Sec.A"),'Charity details'!AI134)</f>
        <v/>
      </c>
      <c r="E134" s="8"/>
      <c r="F134" s="105"/>
      <c r="G134" s="105"/>
      <c r="H134" s="8"/>
      <c r="I134" s="8"/>
      <c r="J134" s="8"/>
      <c r="K134" s="8"/>
      <c r="L134" s="8"/>
      <c r="M134" s="8"/>
      <c r="N134" s="110"/>
      <c r="O134" s="276" t="str">
        <f>IF('Charity details'!AB134="",IF(A134="","","Complete Sec.A"),'Charity details'!AB134)</f>
        <v/>
      </c>
      <c r="P134" s="8"/>
      <c r="Q134" s="8"/>
      <c r="R134" s="8"/>
      <c r="S134" s="8"/>
      <c r="T134" s="8"/>
      <c r="U134" s="117">
        <f t="shared" si="11"/>
        <v>0</v>
      </c>
      <c r="V134" s="110"/>
      <c r="W134" s="117">
        <f t="shared" si="10"/>
        <v>0</v>
      </c>
      <c r="X134" s="8"/>
      <c r="Y134" s="8"/>
      <c r="Z134" s="8"/>
      <c r="AA134" s="8"/>
      <c r="AB134" s="110"/>
      <c r="AC134" s="117">
        <f t="shared" si="12"/>
        <v>0</v>
      </c>
      <c r="AD134" s="117">
        <f t="shared" si="13"/>
        <v>0</v>
      </c>
      <c r="AE134" s="110"/>
      <c r="AF134" s="118">
        <f t="shared" si="14"/>
        <v>0</v>
      </c>
      <c r="AG134" s="8"/>
      <c r="AH134" s="8"/>
      <c r="AI134" s="8"/>
      <c r="AJ134" s="110"/>
      <c r="AK134" s="117">
        <f t="shared" si="15"/>
        <v>0</v>
      </c>
      <c r="AL134" s="111"/>
      <c r="AM134" s="117">
        <f t="shared" si="16"/>
        <v>0</v>
      </c>
      <c r="AN134" s="8"/>
      <c r="AO134" s="8"/>
      <c r="AP134" s="8"/>
      <c r="AQ134" s="110"/>
      <c r="AR134" s="117">
        <f t="shared" si="17"/>
        <v>0</v>
      </c>
      <c r="AS134" s="111"/>
      <c r="AT134" s="117">
        <f t="shared" si="18"/>
        <v>0</v>
      </c>
      <c r="AU134" s="117">
        <f t="shared" si="19"/>
        <v>0</v>
      </c>
      <c r="AV134" s="8"/>
      <c r="AW134" s="8"/>
      <c r="AX134" s="10"/>
      <c r="AY134" s="8"/>
      <c r="AZ134" s="21"/>
      <c r="BA134" s="21"/>
      <c r="BB134" s="21"/>
      <c r="BC134" s="21"/>
      <c r="BD134" s="21"/>
      <c r="BE134" s="21"/>
      <c r="BF134" s="22"/>
      <c r="BG134" s="23"/>
      <c r="BH134" s="89"/>
      <c r="BJ134" s="55" t="str">
        <f>'Charity details'!AI134</f>
        <v/>
      </c>
    </row>
    <row r="135" spans="1:62" ht="25.5" customHeight="1" thickBot="1" x14ac:dyDescent="0.25">
      <c r="A135" s="117" t="str">
        <f>IF('Charity details'!A135="","",'Charity details'!A135)</f>
        <v/>
      </c>
      <c r="B135" s="117" t="str">
        <f>IF('Charity details'!B135="",IF(A135="","","Complete Sec.A"),'Charity details'!B135)</f>
        <v/>
      </c>
      <c r="C135" s="274" t="str">
        <f>IF('Charity details'!AB135="",IF(A135="","","Complete Sec.A"),'Charity details'!AB135)</f>
        <v/>
      </c>
      <c r="D135" s="271" t="str">
        <f>IF('Charity details'!AI135="",IF(B135="","","Complete Sec.A"),'Charity details'!AI135)</f>
        <v/>
      </c>
      <c r="E135" s="8"/>
      <c r="F135" s="105"/>
      <c r="G135" s="105"/>
      <c r="H135" s="8"/>
      <c r="I135" s="8"/>
      <c r="J135" s="8"/>
      <c r="K135" s="8"/>
      <c r="L135" s="8"/>
      <c r="M135" s="8"/>
      <c r="N135" s="110"/>
      <c r="O135" s="276" t="str">
        <f>IF('Charity details'!AB135="",IF(A135="","","Complete Sec.A"),'Charity details'!AB135)</f>
        <v/>
      </c>
      <c r="P135" s="8"/>
      <c r="Q135" s="8"/>
      <c r="R135" s="8"/>
      <c r="S135" s="8"/>
      <c r="T135" s="8"/>
      <c r="U135" s="117">
        <f t="shared" si="11"/>
        <v>0</v>
      </c>
      <c r="V135" s="110"/>
      <c r="W135" s="117">
        <f t="shared" si="10"/>
        <v>0</v>
      </c>
      <c r="X135" s="8"/>
      <c r="Y135" s="8"/>
      <c r="Z135" s="8"/>
      <c r="AA135" s="8"/>
      <c r="AB135" s="110"/>
      <c r="AC135" s="117">
        <f t="shared" si="12"/>
        <v>0</v>
      </c>
      <c r="AD135" s="117">
        <f t="shared" si="13"/>
        <v>0</v>
      </c>
      <c r="AE135" s="110"/>
      <c r="AF135" s="118">
        <f t="shared" si="14"/>
        <v>0</v>
      </c>
      <c r="AG135" s="8"/>
      <c r="AH135" s="8"/>
      <c r="AI135" s="8"/>
      <c r="AJ135" s="110"/>
      <c r="AK135" s="117">
        <f t="shared" si="15"/>
        <v>0</v>
      </c>
      <c r="AL135" s="111"/>
      <c r="AM135" s="117">
        <f t="shared" si="16"/>
        <v>0</v>
      </c>
      <c r="AN135" s="8"/>
      <c r="AO135" s="8"/>
      <c r="AP135" s="8"/>
      <c r="AQ135" s="110"/>
      <c r="AR135" s="117">
        <f t="shared" si="17"/>
        <v>0</v>
      </c>
      <c r="AS135" s="111"/>
      <c r="AT135" s="117">
        <f t="shared" si="18"/>
        <v>0</v>
      </c>
      <c r="AU135" s="117">
        <f t="shared" si="19"/>
        <v>0</v>
      </c>
      <c r="AV135" s="8"/>
      <c r="AW135" s="8"/>
      <c r="AX135" s="10"/>
      <c r="AY135" s="8"/>
      <c r="AZ135" s="21"/>
      <c r="BA135" s="21"/>
      <c r="BB135" s="21"/>
      <c r="BC135" s="21"/>
      <c r="BD135" s="21"/>
      <c r="BE135" s="21"/>
      <c r="BF135" s="22"/>
      <c r="BG135" s="23"/>
      <c r="BH135" s="89"/>
      <c r="BJ135" s="55" t="str">
        <f>'Charity details'!AI135</f>
        <v/>
      </c>
    </row>
    <row r="136" spans="1:62" ht="25.5" customHeight="1" thickBot="1" x14ac:dyDescent="0.25">
      <c r="A136" s="117" t="str">
        <f>IF('Charity details'!A136="","",'Charity details'!A136)</f>
        <v/>
      </c>
      <c r="B136" s="117" t="str">
        <f>IF('Charity details'!B136="",IF(A136="","","Complete Sec.A"),'Charity details'!B136)</f>
        <v/>
      </c>
      <c r="C136" s="274" t="str">
        <f>IF('Charity details'!AB136="",IF(A136="","","Complete Sec.A"),'Charity details'!AB136)</f>
        <v/>
      </c>
      <c r="D136" s="271" t="str">
        <f>IF('Charity details'!AI136="",IF(B136="","","Complete Sec.A"),'Charity details'!AI136)</f>
        <v/>
      </c>
      <c r="E136" s="8"/>
      <c r="F136" s="105"/>
      <c r="G136" s="105"/>
      <c r="H136" s="8"/>
      <c r="I136" s="8"/>
      <c r="J136" s="8"/>
      <c r="K136" s="8"/>
      <c r="L136" s="8"/>
      <c r="M136" s="8"/>
      <c r="N136" s="110"/>
      <c r="O136" s="276" t="str">
        <f>IF('Charity details'!AB136="",IF(A136="","","Complete Sec.A"),'Charity details'!AB136)</f>
        <v/>
      </c>
      <c r="P136" s="8"/>
      <c r="Q136" s="8"/>
      <c r="R136" s="8"/>
      <c r="S136" s="8"/>
      <c r="T136" s="8"/>
      <c r="U136" s="117">
        <f t="shared" si="11"/>
        <v>0</v>
      </c>
      <c r="V136" s="110"/>
      <c r="W136" s="117">
        <f t="shared" si="10"/>
        <v>0</v>
      </c>
      <c r="X136" s="8"/>
      <c r="Y136" s="8"/>
      <c r="Z136" s="8"/>
      <c r="AA136" s="8"/>
      <c r="AB136" s="110"/>
      <c r="AC136" s="117">
        <f t="shared" si="12"/>
        <v>0</v>
      </c>
      <c r="AD136" s="117">
        <f t="shared" si="13"/>
        <v>0</v>
      </c>
      <c r="AE136" s="110"/>
      <c r="AF136" s="118">
        <f t="shared" si="14"/>
        <v>0</v>
      </c>
      <c r="AG136" s="8"/>
      <c r="AH136" s="8"/>
      <c r="AI136" s="8"/>
      <c r="AJ136" s="110"/>
      <c r="AK136" s="117">
        <f t="shared" si="15"/>
        <v>0</v>
      </c>
      <c r="AL136" s="111"/>
      <c r="AM136" s="117">
        <f t="shared" si="16"/>
        <v>0</v>
      </c>
      <c r="AN136" s="8"/>
      <c r="AO136" s="8"/>
      <c r="AP136" s="8"/>
      <c r="AQ136" s="110"/>
      <c r="AR136" s="117">
        <f t="shared" si="17"/>
        <v>0</v>
      </c>
      <c r="AS136" s="111"/>
      <c r="AT136" s="117">
        <f t="shared" si="18"/>
        <v>0</v>
      </c>
      <c r="AU136" s="117">
        <f t="shared" si="19"/>
        <v>0</v>
      </c>
      <c r="AV136" s="8"/>
      <c r="AW136" s="8"/>
      <c r="AX136" s="10"/>
      <c r="AY136" s="8"/>
      <c r="AZ136" s="21"/>
      <c r="BA136" s="21"/>
      <c r="BB136" s="21"/>
      <c r="BC136" s="21"/>
      <c r="BD136" s="21"/>
      <c r="BE136" s="21"/>
      <c r="BF136" s="22"/>
      <c r="BG136" s="23"/>
      <c r="BH136" s="89"/>
      <c r="BJ136" s="55" t="str">
        <f>'Charity details'!AI136</f>
        <v/>
      </c>
    </row>
    <row r="137" spans="1:62" ht="25.5" customHeight="1" thickBot="1" x14ac:dyDescent="0.25">
      <c r="A137" s="117" t="str">
        <f>IF('Charity details'!A137="","",'Charity details'!A137)</f>
        <v/>
      </c>
      <c r="B137" s="117" t="str">
        <f>IF('Charity details'!B137="",IF(A137="","","Complete Sec.A"),'Charity details'!B137)</f>
        <v/>
      </c>
      <c r="C137" s="274" t="str">
        <f>IF('Charity details'!AB137="",IF(A137="","","Complete Sec.A"),'Charity details'!AB137)</f>
        <v/>
      </c>
      <c r="D137" s="271" t="str">
        <f>IF('Charity details'!AI137="",IF(B137="","","Complete Sec.A"),'Charity details'!AI137)</f>
        <v/>
      </c>
      <c r="E137" s="8"/>
      <c r="F137" s="105"/>
      <c r="G137" s="105"/>
      <c r="H137" s="8"/>
      <c r="I137" s="8"/>
      <c r="J137" s="8"/>
      <c r="K137" s="8"/>
      <c r="L137" s="8"/>
      <c r="M137" s="8"/>
      <c r="N137" s="110"/>
      <c r="O137" s="276" t="str">
        <f>IF('Charity details'!AB137="",IF(A137="","","Complete Sec.A"),'Charity details'!AB137)</f>
        <v/>
      </c>
      <c r="P137" s="8"/>
      <c r="Q137" s="8"/>
      <c r="R137" s="8"/>
      <c r="S137" s="8"/>
      <c r="T137" s="8"/>
      <c r="U137" s="117">
        <f t="shared" si="11"/>
        <v>0</v>
      </c>
      <c r="V137" s="110"/>
      <c r="W137" s="117">
        <f t="shared" ref="W137:W200" si="20">SUM(U137:V137)</f>
        <v>0</v>
      </c>
      <c r="X137" s="8"/>
      <c r="Y137" s="8"/>
      <c r="Z137" s="8"/>
      <c r="AA137" s="8"/>
      <c r="AB137" s="110"/>
      <c r="AC137" s="117">
        <f t="shared" si="12"/>
        <v>0</v>
      </c>
      <c r="AD137" s="117">
        <f t="shared" si="13"/>
        <v>0</v>
      </c>
      <c r="AE137" s="110"/>
      <c r="AF137" s="118">
        <f t="shared" si="14"/>
        <v>0</v>
      </c>
      <c r="AG137" s="8"/>
      <c r="AH137" s="8"/>
      <c r="AI137" s="8"/>
      <c r="AJ137" s="110"/>
      <c r="AK137" s="117">
        <f t="shared" si="15"/>
        <v>0</v>
      </c>
      <c r="AL137" s="111"/>
      <c r="AM137" s="117">
        <f t="shared" si="16"/>
        <v>0</v>
      </c>
      <c r="AN137" s="8"/>
      <c r="AO137" s="8"/>
      <c r="AP137" s="8"/>
      <c r="AQ137" s="110"/>
      <c r="AR137" s="117">
        <f t="shared" si="17"/>
        <v>0</v>
      </c>
      <c r="AS137" s="111"/>
      <c r="AT137" s="117">
        <f t="shared" si="18"/>
        <v>0</v>
      </c>
      <c r="AU137" s="117">
        <f t="shared" si="19"/>
        <v>0</v>
      </c>
      <c r="AV137" s="8"/>
      <c r="AW137" s="8"/>
      <c r="AX137" s="10"/>
      <c r="AY137" s="8"/>
      <c r="AZ137" s="21"/>
      <c r="BA137" s="21"/>
      <c r="BB137" s="21"/>
      <c r="BC137" s="21"/>
      <c r="BD137" s="21"/>
      <c r="BE137" s="21"/>
      <c r="BF137" s="22"/>
      <c r="BG137" s="23"/>
      <c r="BH137" s="89"/>
      <c r="BJ137" s="55" t="str">
        <f>'Charity details'!AI137</f>
        <v/>
      </c>
    </row>
    <row r="138" spans="1:62" ht="25.5" customHeight="1" thickBot="1" x14ac:dyDescent="0.25">
      <c r="A138" s="117" t="str">
        <f>IF('Charity details'!A138="","",'Charity details'!A138)</f>
        <v/>
      </c>
      <c r="B138" s="117" t="str">
        <f>IF('Charity details'!B138="",IF(A138="","","Complete Sec.A"),'Charity details'!B138)</f>
        <v/>
      </c>
      <c r="C138" s="274" t="str">
        <f>IF('Charity details'!AB138="",IF(A138="","","Complete Sec.A"),'Charity details'!AB138)</f>
        <v/>
      </c>
      <c r="D138" s="271" t="str">
        <f>IF('Charity details'!AI138="",IF(B138="","","Complete Sec.A"),'Charity details'!AI138)</f>
        <v/>
      </c>
      <c r="E138" s="8"/>
      <c r="F138" s="105"/>
      <c r="G138" s="105"/>
      <c r="H138" s="8"/>
      <c r="I138" s="8"/>
      <c r="J138" s="8"/>
      <c r="K138" s="8"/>
      <c r="L138" s="8"/>
      <c r="M138" s="8"/>
      <c r="N138" s="110"/>
      <c r="O138" s="276" t="str">
        <f>IF('Charity details'!AB138="",IF(A138="","","Complete Sec.A"),'Charity details'!AB138)</f>
        <v/>
      </c>
      <c r="P138" s="8"/>
      <c r="Q138" s="8"/>
      <c r="R138" s="8"/>
      <c r="S138" s="8"/>
      <c r="T138" s="8"/>
      <c r="U138" s="117">
        <f t="shared" ref="U138:U201" si="21">SUM(P138:T138)</f>
        <v>0</v>
      </c>
      <c r="V138" s="110"/>
      <c r="W138" s="117">
        <f t="shared" si="20"/>
        <v>0</v>
      </c>
      <c r="X138" s="8"/>
      <c r="Y138" s="8"/>
      <c r="Z138" s="8"/>
      <c r="AA138" s="8"/>
      <c r="AB138" s="110"/>
      <c r="AC138" s="117">
        <f t="shared" ref="AC138:AC201" si="22">SUM(X138:AB138)</f>
        <v>0</v>
      </c>
      <c r="AD138" s="117">
        <f t="shared" ref="AD138:AD201" si="23">W138-AC138</f>
        <v>0</v>
      </c>
      <c r="AE138" s="110"/>
      <c r="AF138" s="118">
        <f t="shared" ref="AF138:AF201" si="24">SUM(AD138:AE138)</f>
        <v>0</v>
      </c>
      <c r="AG138" s="8"/>
      <c r="AH138" s="8"/>
      <c r="AI138" s="8"/>
      <c r="AJ138" s="110"/>
      <c r="AK138" s="117">
        <f t="shared" ref="AK138:AK201" si="25">SUM(AH138:AJ138)</f>
        <v>0</v>
      </c>
      <c r="AL138" s="111"/>
      <c r="AM138" s="117">
        <f t="shared" ref="AM138:AM201" si="26">AG138+AK138+AL138</f>
        <v>0</v>
      </c>
      <c r="AN138" s="8"/>
      <c r="AO138" s="8"/>
      <c r="AP138" s="8"/>
      <c r="AQ138" s="110"/>
      <c r="AR138" s="117">
        <f t="shared" ref="AR138:AR201" si="27">SUM(AO138:AQ138)</f>
        <v>0</v>
      </c>
      <c r="AS138" s="111"/>
      <c r="AT138" s="117">
        <f t="shared" ref="AT138:AT201" si="28">AN138+AR138+AS138</f>
        <v>0</v>
      </c>
      <c r="AU138" s="117">
        <f t="shared" ref="AU138:AU201" si="29">AM138-AT138</f>
        <v>0</v>
      </c>
      <c r="AV138" s="8"/>
      <c r="AW138" s="8"/>
      <c r="AX138" s="10"/>
      <c r="AY138" s="8"/>
      <c r="AZ138" s="21"/>
      <c r="BA138" s="21"/>
      <c r="BB138" s="21"/>
      <c r="BC138" s="21"/>
      <c r="BD138" s="21"/>
      <c r="BE138" s="21"/>
      <c r="BF138" s="22"/>
      <c r="BG138" s="23"/>
      <c r="BH138" s="89"/>
      <c r="BJ138" s="55" t="str">
        <f>'Charity details'!AI138</f>
        <v/>
      </c>
    </row>
    <row r="139" spans="1:62" ht="25.5" customHeight="1" thickBot="1" x14ac:dyDescent="0.25">
      <c r="A139" s="117" t="str">
        <f>IF('Charity details'!A139="","",'Charity details'!A139)</f>
        <v/>
      </c>
      <c r="B139" s="117" t="str">
        <f>IF('Charity details'!B139="",IF(A139="","","Complete Sec.A"),'Charity details'!B139)</f>
        <v/>
      </c>
      <c r="C139" s="274" t="str">
        <f>IF('Charity details'!AB139="",IF(A139="","","Complete Sec.A"),'Charity details'!AB139)</f>
        <v/>
      </c>
      <c r="D139" s="271" t="str">
        <f>IF('Charity details'!AI139="",IF(B139="","","Complete Sec.A"),'Charity details'!AI139)</f>
        <v/>
      </c>
      <c r="E139" s="8"/>
      <c r="F139" s="105"/>
      <c r="G139" s="105"/>
      <c r="H139" s="8"/>
      <c r="I139" s="8"/>
      <c r="J139" s="8"/>
      <c r="K139" s="8"/>
      <c r="L139" s="8"/>
      <c r="M139" s="8"/>
      <c r="N139" s="110"/>
      <c r="O139" s="276" t="str">
        <f>IF('Charity details'!AB139="",IF(A139="","","Complete Sec.A"),'Charity details'!AB139)</f>
        <v/>
      </c>
      <c r="P139" s="8"/>
      <c r="Q139" s="8"/>
      <c r="R139" s="8"/>
      <c r="S139" s="8"/>
      <c r="T139" s="8"/>
      <c r="U139" s="117">
        <f t="shared" si="21"/>
        <v>0</v>
      </c>
      <c r="V139" s="110"/>
      <c r="W139" s="117">
        <f t="shared" si="20"/>
        <v>0</v>
      </c>
      <c r="X139" s="8"/>
      <c r="Y139" s="8"/>
      <c r="Z139" s="8"/>
      <c r="AA139" s="8"/>
      <c r="AB139" s="110"/>
      <c r="AC139" s="117">
        <f t="shared" si="22"/>
        <v>0</v>
      </c>
      <c r="AD139" s="117">
        <f t="shared" si="23"/>
        <v>0</v>
      </c>
      <c r="AE139" s="110"/>
      <c r="AF139" s="118">
        <f t="shared" si="24"/>
        <v>0</v>
      </c>
      <c r="AG139" s="8"/>
      <c r="AH139" s="8"/>
      <c r="AI139" s="8"/>
      <c r="AJ139" s="110"/>
      <c r="AK139" s="117">
        <f t="shared" si="25"/>
        <v>0</v>
      </c>
      <c r="AL139" s="111"/>
      <c r="AM139" s="117">
        <f t="shared" si="26"/>
        <v>0</v>
      </c>
      <c r="AN139" s="8"/>
      <c r="AO139" s="8"/>
      <c r="AP139" s="8"/>
      <c r="AQ139" s="110"/>
      <c r="AR139" s="117">
        <f t="shared" si="27"/>
        <v>0</v>
      </c>
      <c r="AS139" s="111"/>
      <c r="AT139" s="117">
        <f t="shared" si="28"/>
        <v>0</v>
      </c>
      <c r="AU139" s="117">
        <f t="shared" si="29"/>
        <v>0</v>
      </c>
      <c r="AV139" s="8"/>
      <c r="AW139" s="8"/>
      <c r="AX139" s="10"/>
      <c r="AY139" s="8"/>
      <c r="AZ139" s="21"/>
      <c r="BA139" s="21"/>
      <c r="BB139" s="21"/>
      <c r="BC139" s="21"/>
      <c r="BD139" s="21"/>
      <c r="BE139" s="21"/>
      <c r="BF139" s="22"/>
      <c r="BG139" s="23"/>
      <c r="BH139" s="89"/>
      <c r="BJ139" s="55" t="str">
        <f>'Charity details'!AI139</f>
        <v/>
      </c>
    </row>
    <row r="140" spans="1:62" ht="25.5" customHeight="1" thickBot="1" x14ac:dyDescent="0.25">
      <c r="A140" s="117" t="str">
        <f>IF('Charity details'!A140="","",'Charity details'!A140)</f>
        <v/>
      </c>
      <c r="B140" s="117" t="str">
        <f>IF('Charity details'!B140="",IF(A140="","","Complete Sec.A"),'Charity details'!B140)</f>
        <v/>
      </c>
      <c r="C140" s="274" t="str">
        <f>IF('Charity details'!AB140="",IF(A140="","","Complete Sec.A"),'Charity details'!AB140)</f>
        <v/>
      </c>
      <c r="D140" s="271" t="str">
        <f>IF('Charity details'!AI140="",IF(B140="","","Complete Sec.A"),'Charity details'!AI140)</f>
        <v/>
      </c>
      <c r="E140" s="8"/>
      <c r="F140" s="105"/>
      <c r="G140" s="105"/>
      <c r="H140" s="8"/>
      <c r="I140" s="8"/>
      <c r="J140" s="8"/>
      <c r="K140" s="8"/>
      <c r="L140" s="8"/>
      <c r="M140" s="8"/>
      <c r="N140" s="110"/>
      <c r="O140" s="276" t="str">
        <f>IF('Charity details'!AB140="",IF(A140="","","Complete Sec.A"),'Charity details'!AB140)</f>
        <v/>
      </c>
      <c r="P140" s="8"/>
      <c r="Q140" s="8"/>
      <c r="R140" s="8"/>
      <c r="S140" s="8"/>
      <c r="T140" s="8"/>
      <c r="U140" s="117">
        <f t="shared" si="21"/>
        <v>0</v>
      </c>
      <c r="V140" s="110"/>
      <c r="W140" s="117">
        <f t="shared" si="20"/>
        <v>0</v>
      </c>
      <c r="X140" s="8"/>
      <c r="Y140" s="8"/>
      <c r="Z140" s="8"/>
      <c r="AA140" s="8"/>
      <c r="AB140" s="110"/>
      <c r="AC140" s="117">
        <f t="shared" si="22"/>
        <v>0</v>
      </c>
      <c r="AD140" s="117">
        <f t="shared" si="23"/>
        <v>0</v>
      </c>
      <c r="AE140" s="110"/>
      <c r="AF140" s="118">
        <f t="shared" si="24"/>
        <v>0</v>
      </c>
      <c r="AG140" s="8"/>
      <c r="AH140" s="8"/>
      <c r="AI140" s="8"/>
      <c r="AJ140" s="110"/>
      <c r="AK140" s="117">
        <f t="shared" si="25"/>
        <v>0</v>
      </c>
      <c r="AL140" s="111"/>
      <c r="AM140" s="117">
        <f t="shared" si="26"/>
        <v>0</v>
      </c>
      <c r="AN140" s="8"/>
      <c r="AO140" s="8"/>
      <c r="AP140" s="8"/>
      <c r="AQ140" s="110"/>
      <c r="AR140" s="117">
        <f t="shared" si="27"/>
        <v>0</v>
      </c>
      <c r="AS140" s="111"/>
      <c r="AT140" s="117">
        <f t="shared" si="28"/>
        <v>0</v>
      </c>
      <c r="AU140" s="117">
        <f t="shared" si="29"/>
        <v>0</v>
      </c>
      <c r="AV140" s="8"/>
      <c r="AW140" s="8"/>
      <c r="AX140" s="10"/>
      <c r="AY140" s="8"/>
      <c r="AZ140" s="21"/>
      <c r="BA140" s="21"/>
      <c r="BB140" s="21"/>
      <c r="BC140" s="21"/>
      <c r="BD140" s="21"/>
      <c r="BE140" s="21"/>
      <c r="BF140" s="22"/>
      <c r="BG140" s="23"/>
      <c r="BH140" s="89"/>
      <c r="BJ140" s="55" t="str">
        <f>'Charity details'!AI140</f>
        <v/>
      </c>
    </row>
    <row r="141" spans="1:62" ht="25.5" customHeight="1" thickBot="1" x14ac:dyDescent="0.25">
      <c r="A141" s="117" t="str">
        <f>IF('Charity details'!A141="","",'Charity details'!A141)</f>
        <v/>
      </c>
      <c r="B141" s="117" t="str">
        <f>IF('Charity details'!B141="",IF(A141="","","Complete Sec.A"),'Charity details'!B141)</f>
        <v/>
      </c>
      <c r="C141" s="274" t="str">
        <f>IF('Charity details'!AB141="",IF(A141="","","Complete Sec.A"),'Charity details'!AB141)</f>
        <v/>
      </c>
      <c r="D141" s="271" t="str">
        <f>IF('Charity details'!AI141="",IF(B141="","","Complete Sec.A"),'Charity details'!AI141)</f>
        <v/>
      </c>
      <c r="E141" s="8"/>
      <c r="F141" s="105"/>
      <c r="G141" s="105"/>
      <c r="H141" s="8"/>
      <c r="I141" s="8"/>
      <c r="J141" s="8"/>
      <c r="K141" s="8"/>
      <c r="L141" s="8"/>
      <c r="M141" s="8"/>
      <c r="N141" s="110"/>
      <c r="O141" s="276" t="str">
        <f>IF('Charity details'!AB141="",IF(A141="","","Complete Sec.A"),'Charity details'!AB141)</f>
        <v/>
      </c>
      <c r="P141" s="8"/>
      <c r="Q141" s="8"/>
      <c r="R141" s="8"/>
      <c r="S141" s="8"/>
      <c r="T141" s="8"/>
      <c r="U141" s="117">
        <f t="shared" si="21"/>
        <v>0</v>
      </c>
      <c r="V141" s="110"/>
      <c r="W141" s="117">
        <f t="shared" si="20"/>
        <v>0</v>
      </c>
      <c r="X141" s="8"/>
      <c r="Y141" s="8"/>
      <c r="Z141" s="8"/>
      <c r="AA141" s="8"/>
      <c r="AB141" s="110"/>
      <c r="AC141" s="117">
        <f t="shared" si="22"/>
        <v>0</v>
      </c>
      <c r="AD141" s="117">
        <f t="shared" si="23"/>
        <v>0</v>
      </c>
      <c r="AE141" s="110"/>
      <c r="AF141" s="118">
        <f t="shared" si="24"/>
        <v>0</v>
      </c>
      <c r="AG141" s="8"/>
      <c r="AH141" s="8"/>
      <c r="AI141" s="8"/>
      <c r="AJ141" s="110"/>
      <c r="AK141" s="117">
        <f t="shared" si="25"/>
        <v>0</v>
      </c>
      <c r="AL141" s="111"/>
      <c r="AM141" s="117">
        <f t="shared" si="26"/>
        <v>0</v>
      </c>
      <c r="AN141" s="8"/>
      <c r="AO141" s="8"/>
      <c r="AP141" s="8"/>
      <c r="AQ141" s="110"/>
      <c r="AR141" s="117">
        <f t="shared" si="27"/>
        <v>0</v>
      </c>
      <c r="AS141" s="111"/>
      <c r="AT141" s="117">
        <f t="shared" si="28"/>
        <v>0</v>
      </c>
      <c r="AU141" s="117">
        <f t="shared" si="29"/>
        <v>0</v>
      </c>
      <c r="AV141" s="8"/>
      <c r="AW141" s="8"/>
      <c r="AX141" s="10"/>
      <c r="AY141" s="8"/>
      <c r="AZ141" s="21"/>
      <c r="BA141" s="21"/>
      <c r="BB141" s="21"/>
      <c r="BC141" s="21"/>
      <c r="BD141" s="21"/>
      <c r="BE141" s="21"/>
      <c r="BF141" s="22"/>
      <c r="BG141" s="23"/>
      <c r="BH141" s="89"/>
      <c r="BJ141" s="55" t="str">
        <f>'Charity details'!AI141</f>
        <v/>
      </c>
    </row>
    <row r="142" spans="1:62" ht="25.5" customHeight="1" thickBot="1" x14ac:dyDescent="0.25">
      <c r="A142" s="117" t="str">
        <f>IF('Charity details'!A142="","",'Charity details'!A142)</f>
        <v/>
      </c>
      <c r="B142" s="117" t="str">
        <f>IF('Charity details'!B142="",IF(A142="","","Complete Sec.A"),'Charity details'!B142)</f>
        <v/>
      </c>
      <c r="C142" s="274" t="str">
        <f>IF('Charity details'!AB142="",IF(A142="","","Complete Sec.A"),'Charity details'!AB142)</f>
        <v/>
      </c>
      <c r="D142" s="271" t="str">
        <f>IF('Charity details'!AI142="",IF(B142="","","Complete Sec.A"),'Charity details'!AI142)</f>
        <v/>
      </c>
      <c r="E142" s="8"/>
      <c r="F142" s="105"/>
      <c r="G142" s="105"/>
      <c r="H142" s="8"/>
      <c r="I142" s="8"/>
      <c r="J142" s="8"/>
      <c r="K142" s="8"/>
      <c r="L142" s="8"/>
      <c r="M142" s="8"/>
      <c r="N142" s="110"/>
      <c r="O142" s="276" t="str">
        <f>IF('Charity details'!AB142="",IF(A142="","","Complete Sec.A"),'Charity details'!AB142)</f>
        <v/>
      </c>
      <c r="P142" s="8"/>
      <c r="Q142" s="8"/>
      <c r="R142" s="8"/>
      <c r="S142" s="8"/>
      <c r="T142" s="8"/>
      <c r="U142" s="117">
        <f t="shared" si="21"/>
        <v>0</v>
      </c>
      <c r="V142" s="110"/>
      <c r="W142" s="117">
        <f t="shared" si="20"/>
        <v>0</v>
      </c>
      <c r="X142" s="8"/>
      <c r="Y142" s="8"/>
      <c r="Z142" s="8"/>
      <c r="AA142" s="8"/>
      <c r="AB142" s="110"/>
      <c r="AC142" s="117">
        <f t="shared" si="22"/>
        <v>0</v>
      </c>
      <c r="AD142" s="117">
        <f t="shared" si="23"/>
        <v>0</v>
      </c>
      <c r="AE142" s="110"/>
      <c r="AF142" s="118">
        <f t="shared" si="24"/>
        <v>0</v>
      </c>
      <c r="AG142" s="8"/>
      <c r="AH142" s="8"/>
      <c r="AI142" s="8"/>
      <c r="AJ142" s="110"/>
      <c r="AK142" s="117">
        <f t="shared" si="25"/>
        <v>0</v>
      </c>
      <c r="AL142" s="111"/>
      <c r="AM142" s="117">
        <f t="shared" si="26"/>
        <v>0</v>
      </c>
      <c r="AN142" s="8"/>
      <c r="AO142" s="8"/>
      <c r="AP142" s="8"/>
      <c r="AQ142" s="110"/>
      <c r="AR142" s="117">
        <f t="shared" si="27"/>
        <v>0</v>
      </c>
      <c r="AS142" s="111"/>
      <c r="AT142" s="117">
        <f t="shared" si="28"/>
        <v>0</v>
      </c>
      <c r="AU142" s="117">
        <f t="shared" si="29"/>
        <v>0</v>
      </c>
      <c r="AV142" s="8"/>
      <c r="AW142" s="8"/>
      <c r="AX142" s="10"/>
      <c r="AY142" s="8"/>
      <c r="AZ142" s="21"/>
      <c r="BA142" s="21"/>
      <c r="BB142" s="21"/>
      <c r="BC142" s="21"/>
      <c r="BD142" s="21"/>
      <c r="BE142" s="21"/>
      <c r="BF142" s="22"/>
      <c r="BG142" s="23"/>
      <c r="BH142" s="89"/>
      <c r="BJ142" s="55" t="str">
        <f>'Charity details'!AI142</f>
        <v/>
      </c>
    </row>
    <row r="143" spans="1:62" ht="25.5" customHeight="1" thickBot="1" x14ac:dyDescent="0.25">
      <c r="A143" s="117" t="str">
        <f>IF('Charity details'!A143="","",'Charity details'!A143)</f>
        <v/>
      </c>
      <c r="B143" s="117" t="str">
        <f>IF('Charity details'!B143="",IF(A143="","","Complete Sec.A"),'Charity details'!B143)</f>
        <v/>
      </c>
      <c r="C143" s="274" t="str">
        <f>IF('Charity details'!AB143="",IF(A143="","","Complete Sec.A"),'Charity details'!AB143)</f>
        <v/>
      </c>
      <c r="D143" s="271" t="str">
        <f>IF('Charity details'!AI143="",IF(B143="","","Complete Sec.A"),'Charity details'!AI143)</f>
        <v/>
      </c>
      <c r="E143" s="8"/>
      <c r="F143" s="105"/>
      <c r="G143" s="105"/>
      <c r="H143" s="8"/>
      <c r="I143" s="8"/>
      <c r="J143" s="8"/>
      <c r="K143" s="8"/>
      <c r="L143" s="8"/>
      <c r="M143" s="8"/>
      <c r="N143" s="110"/>
      <c r="O143" s="276" t="str">
        <f>IF('Charity details'!AB143="",IF(A143="","","Complete Sec.A"),'Charity details'!AB143)</f>
        <v/>
      </c>
      <c r="P143" s="8"/>
      <c r="Q143" s="8"/>
      <c r="R143" s="8"/>
      <c r="S143" s="8"/>
      <c r="T143" s="8"/>
      <c r="U143" s="117">
        <f t="shared" si="21"/>
        <v>0</v>
      </c>
      <c r="V143" s="110"/>
      <c r="W143" s="117">
        <f t="shared" si="20"/>
        <v>0</v>
      </c>
      <c r="X143" s="8"/>
      <c r="Y143" s="8"/>
      <c r="Z143" s="8"/>
      <c r="AA143" s="8"/>
      <c r="AB143" s="110"/>
      <c r="AC143" s="117">
        <f t="shared" si="22"/>
        <v>0</v>
      </c>
      <c r="AD143" s="117">
        <f t="shared" si="23"/>
        <v>0</v>
      </c>
      <c r="AE143" s="110"/>
      <c r="AF143" s="118">
        <f t="shared" si="24"/>
        <v>0</v>
      </c>
      <c r="AG143" s="8"/>
      <c r="AH143" s="8"/>
      <c r="AI143" s="8"/>
      <c r="AJ143" s="110"/>
      <c r="AK143" s="117">
        <f t="shared" si="25"/>
        <v>0</v>
      </c>
      <c r="AL143" s="111"/>
      <c r="AM143" s="117">
        <f t="shared" si="26"/>
        <v>0</v>
      </c>
      <c r="AN143" s="8"/>
      <c r="AO143" s="8"/>
      <c r="AP143" s="8"/>
      <c r="AQ143" s="110"/>
      <c r="AR143" s="117">
        <f t="shared" si="27"/>
        <v>0</v>
      </c>
      <c r="AS143" s="111"/>
      <c r="AT143" s="117">
        <f t="shared" si="28"/>
        <v>0</v>
      </c>
      <c r="AU143" s="117">
        <f t="shared" si="29"/>
        <v>0</v>
      </c>
      <c r="AV143" s="8"/>
      <c r="AW143" s="8"/>
      <c r="AX143" s="10"/>
      <c r="AY143" s="8"/>
      <c r="AZ143" s="21"/>
      <c r="BA143" s="21"/>
      <c r="BB143" s="21"/>
      <c r="BC143" s="21"/>
      <c r="BD143" s="21"/>
      <c r="BE143" s="21"/>
      <c r="BF143" s="22"/>
      <c r="BG143" s="23"/>
      <c r="BH143" s="89"/>
      <c r="BJ143" s="55" t="str">
        <f>'Charity details'!AI143</f>
        <v/>
      </c>
    </row>
    <row r="144" spans="1:62" ht="25.5" customHeight="1" thickBot="1" x14ac:dyDescent="0.25">
      <c r="A144" s="117" t="str">
        <f>IF('Charity details'!A144="","",'Charity details'!A144)</f>
        <v/>
      </c>
      <c r="B144" s="117" t="str">
        <f>IF('Charity details'!B144="",IF(A144="","","Complete Sec.A"),'Charity details'!B144)</f>
        <v/>
      </c>
      <c r="C144" s="274" t="str">
        <f>IF('Charity details'!AB144="",IF(A144="","","Complete Sec.A"),'Charity details'!AB144)</f>
        <v/>
      </c>
      <c r="D144" s="271" t="str">
        <f>IF('Charity details'!AI144="",IF(B144="","","Complete Sec.A"),'Charity details'!AI144)</f>
        <v/>
      </c>
      <c r="E144" s="8"/>
      <c r="F144" s="105"/>
      <c r="G144" s="105"/>
      <c r="H144" s="8"/>
      <c r="I144" s="8"/>
      <c r="J144" s="8"/>
      <c r="K144" s="8"/>
      <c r="L144" s="8"/>
      <c r="M144" s="8"/>
      <c r="N144" s="110"/>
      <c r="O144" s="276" t="str">
        <f>IF('Charity details'!AB144="",IF(A144="","","Complete Sec.A"),'Charity details'!AB144)</f>
        <v/>
      </c>
      <c r="P144" s="8"/>
      <c r="Q144" s="8"/>
      <c r="R144" s="8"/>
      <c r="S144" s="8"/>
      <c r="T144" s="8"/>
      <c r="U144" s="117">
        <f t="shared" si="21"/>
        <v>0</v>
      </c>
      <c r="V144" s="110"/>
      <c r="W144" s="117">
        <f t="shared" si="20"/>
        <v>0</v>
      </c>
      <c r="X144" s="8"/>
      <c r="Y144" s="8"/>
      <c r="Z144" s="8"/>
      <c r="AA144" s="8"/>
      <c r="AB144" s="110"/>
      <c r="AC144" s="117">
        <f t="shared" si="22"/>
        <v>0</v>
      </c>
      <c r="AD144" s="117">
        <f t="shared" si="23"/>
        <v>0</v>
      </c>
      <c r="AE144" s="110"/>
      <c r="AF144" s="118">
        <f t="shared" si="24"/>
        <v>0</v>
      </c>
      <c r="AG144" s="8"/>
      <c r="AH144" s="8"/>
      <c r="AI144" s="8"/>
      <c r="AJ144" s="110"/>
      <c r="AK144" s="117">
        <f t="shared" si="25"/>
        <v>0</v>
      </c>
      <c r="AL144" s="111"/>
      <c r="AM144" s="117">
        <f t="shared" si="26"/>
        <v>0</v>
      </c>
      <c r="AN144" s="8"/>
      <c r="AO144" s="8"/>
      <c r="AP144" s="8"/>
      <c r="AQ144" s="110"/>
      <c r="AR144" s="117">
        <f t="shared" si="27"/>
        <v>0</v>
      </c>
      <c r="AS144" s="111"/>
      <c r="AT144" s="117">
        <f t="shared" si="28"/>
        <v>0</v>
      </c>
      <c r="AU144" s="117">
        <f t="shared" si="29"/>
        <v>0</v>
      </c>
      <c r="AV144" s="8"/>
      <c r="AW144" s="8"/>
      <c r="AX144" s="10"/>
      <c r="AY144" s="8"/>
      <c r="AZ144" s="21"/>
      <c r="BA144" s="21"/>
      <c r="BB144" s="21"/>
      <c r="BC144" s="21"/>
      <c r="BD144" s="21"/>
      <c r="BE144" s="21"/>
      <c r="BF144" s="22"/>
      <c r="BG144" s="23"/>
      <c r="BH144" s="89"/>
      <c r="BJ144" s="55" t="str">
        <f>'Charity details'!AI144</f>
        <v/>
      </c>
    </row>
    <row r="145" spans="1:62" ht="25.5" customHeight="1" thickBot="1" x14ac:dyDescent="0.25">
      <c r="A145" s="117" t="str">
        <f>IF('Charity details'!A145="","",'Charity details'!A145)</f>
        <v/>
      </c>
      <c r="B145" s="117" t="str">
        <f>IF('Charity details'!B145="",IF(A145="","","Complete Sec.A"),'Charity details'!B145)</f>
        <v/>
      </c>
      <c r="C145" s="274" t="str">
        <f>IF('Charity details'!AB145="",IF(A145="","","Complete Sec.A"),'Charity details'!AB145)</f>
        <v/>
      </c>
      <c r="D145" s="271" t="str">
        <f>IF('Charity details'!AI145="",IF(B145="","","Complete Sec.A"),'Charity details'!AI145)</f>
        <v/>
      </c>
      <c r="E145" s="8"/>
      <c r="F145" s="105"/>
      <c r="G145" s="105"/>
      <c r="H145" s="8"/>
      <c r="I145" s="8"/>
      <c r="J145" s="8"/>
      <c r="K145" s="8"/>
      <c r="L145" s="8"/>
      <c r="M145" s="8"/>
      <c r="N145" s="110"/>
      <c r="O145" s="276" t="str">
        <f>IF('Charity details'!AB145="",IF(A145="","","Complete Sec.A"),'Charity details'!AB145)</f>
        <v/>
      </c>
      <c r="P145" s="8"/>
      <c r="Q145" s="8"/>
      <c r="R145" s="8"/>
      <c r="S145" s="8"/>
      <c r="T145" s="8"/>
      <c r="U145" s="117">
        <f t="shared" si="21"/>
        <v>0</v>
      </c>
      <c r="V145" s="110"/>
      <c r="W145" s="117">
        <f t="shared" si="20"/>
        <v>0</v>
      </c>
      <c r="X145" s="8"/>
      <c r="Y145" s="8"/>
      <c r="Z145" s="8"/>
      <c r="AA145" s="8"/>
      <c r="AB145" s="110"/>
      <c r="AC145" s="117">
        <f t="shared" si="22"/>
        <v>0</v>
      </c>
      <c r="AD145" s="117">
        <f t="shared" si="23"/>
        <v>0</v>
      </c>
      <c r="AE145" s="110"/>
      <c r="AF145" s="118">
        <f t="shared" si="24"/>
        <v>0</v>
      </c>
      <c r="AG145" s="8"/>
      <c r="AH145" s="8"/>
      <c r="AI145" s="8"/>
      <c r="AJ145" s="110"/>
      <c r="AK145" s="117">
        <f t="shared" si="25"/>
        <v>0</v>
      </c>
      <c r="AL145" s="111"/>
      <c r="AM145" s="117">
        <f t="shared" si="26"/>
        <v>0</v>
      </c>
      <c r="AN145" s="8"/>
      <c r="AO145" s="8"/>
      <c r="AP145" s="8"/>
      <c r="AQ145" s="110"/>
      <c r="AR145" s="117">
        <f t="shared" si="27"/>
        <v>0</v>
      </c>
      <c r="AS145" s="111"/>
      <c r="AT145" s="117">
        <f t="shared" si="28"/>
        <v>0</v>
      </c>
      <c r="AU145" s="117">
        <f t="shared" si="29"/>
        <v>0</v>
      </c>
      <c r="AV145" s="8"/>
      <c r="AW145" s="8"/>
      <c r="AX145" s="10"/>
      <c r="AY145" s="8"/>
      <c r="AZ145" s="21"/>
      <c r="BA145" s="21"/>
      <c r="BB145" s="21"/>
      <c r="BC145" s="21"/>
      <c r="BD145" s="21"/>
      <c r="BE145" s="21"/>
      <c r="BF145" s="22"/>
      <c r="BG145" s="23"/>
      <c r="BH145" s="89"/>
      <c r="BJ145" s="55" t="str">
        <f>'Charity details'!AI145</f>
        <v/>
      </c>
    </row>
    <row r="146" spans="1:62" ht="25.5" customHeight="1" thickBot="1" x14ac:dyDescent="0.25">
      <c r="A146" s="117" t="str">
        <f>IF('Charity details'!A146="","",'Charity details'!A146)</f>
        <v/>
      </c>
      <c r="B146" s="117" t="str">
        <f>IF('Charity details'!B146="",IF(A146="","","Complete Sec.A"),'Charity details'!B146)</f>
        <v/>
      </c>
      <c r="C146" s="274" t="str">
        <f>IF('Charity details'!AB146="",IF(A146="","","Complete Sec.A"),'Charity details'!AB146)</f>
        <v/>
      </c>
      <c r="D146" s="271" t="str">
        <f>IF('Charity details'!AI146="",IF(B146="","","Complete Sec.A"),'Charity details'!AI146)</f>
        <v/>
      </c>
      <c r="E146" s="8"/>
      <c r="F146" s="105"/>
      <c r="G146" s="105"/>
      <c r="H146" s="8"/>
      <c r="I146" s="8"/>
      <c r="J146" s="8"/>
      <c r="K146" s="8"/>
      <c r="L146" s="8"/>
      <c r="M146" s="8"/>
      <c r="N146" s="110"/>
      <c r="O146" s="276" t="str">
        <f>IF('Charity details'!AB146="",IF(A146="","","Complete Sec.A"),'Charity details'!AB146)</f>
        <v/>
      </c>
      <c r="P146" s="8"/>
      <c r="Q146" s="8"/>
      <c r="R146" s="8"/>
      <c r="S146" s="8"/>
      <c r="T146" s="8"/>
      <c r="U146" s="117">
        <f t="shared" si="21"/>
        <v>0</v>
      </c>
      <c r="V146" s="110"/>
      <c r="W146" s="117">
        <f t="shared" si="20"/>
        <v>0</v>
      </c>
      <c r="X146" s="8"/>
      <c r="Y146" s="8"/>
      <c r="Z146" s="8"/>
      <c r="AA146" s="8"/>
      <c r="AB146" s="110"/>
      <c r="AC146" s="117">
        <f t="shared" si="22"/>
        <v>0</v>
      </c>
      <c r="AD146" s="117">
        <f t="shared" si="23"/>
        <v>0</v>
      </c>
      <c r="AE146" s="110"/>
      <c r="AF146" s="118">
        <f t="shared" si="24"/>
        <v>0</v>
      </c>
      <c r="AG146" s="8"/>
      <c r="AH146" s="8"/>
      <c r="AI146" s="8"/>
      <c r="AJ146" s="110"/>
      <c r="AK146" s="117">
        <f t="shared" si="25"/>
        <v>0</v>
      </c>
      <c r="AL146" s="111"/>
      <c r="AM146" s="117">
        <f t="shared" si="26"/>
        <v>0</v>
      </c>
      <c r="AN146" s="8"/>
      <c r="AO146" s="8"/>
      <c r="AP146" s="8"/>
      <c r="AQ146" s="110"/>
      <c r="AR146" s="117">
        <f t="shared" si="27"/>
        <v>0</v>
      </c>
      <c r="AS146" s="111"/>
      <c r="AT146" s="117">
        <f t="shared" si="28"/>
        <v>0</v>
      </c>
      <c r="AU146" s="117">
        <f t="shared" si="29"/>
        <v>0</v>
      </c>
      <c r="AV146" s="8"/>
      <c r="AW146" s="8"/>
      <c r="AX146" s="10"/>
      <c r="AY146" s="8"/>
      <c r="AZ146" s="21"/>
      <c r="BA146" s="21"/>
      <c r="BB146" s="21"/>
      <c r="BC146" s="21"/>
      <c r="BD146" s="21"/>
      <c r="BE146" s="21"/>
      <c r="BF146" s="22"/>
      <c r="BG146" s="23"/>
      <c r="BH146" s="89"/>
      <c r="BJ146" s="55" t="str">
        <f>'Charity details'!AI146</f>
        <v/>
      </c>
    </row>
    <row r="147" spans="1:62" ht="25.5" customHeight="1" thickBot="1" x14ac:dyDescent="0.25">
      <c r="A147" s="117" t="str">
        <f>IF('Charity details'!A147="","",'Charity details'!A147)</f>
        <v/>
      </c>
      <c r="B147" s="117" t="str">
        <f>IF('Charity details'!B147="",IF(A147="","","Complete Sec.A"),'Charity details'!B147)</f>
        <v/>
      </c>
      <c r="C147" s="274" t="str">
        <f>IF('Charity details'!AB147="",IF(A147="","","Complete Sec.A"),'Charity details'!AB147)</f>
        <v/>
      </c>
      <c r="D147" s="271" t="str">
        <f>IF('Charity details'!AI147="",IF(B147="","","Complete Sec.A"),'Charity details'!AI147)</f>
        <v/>
      </c>
      <c r="E147" s="8"/>
      <c r="F147" s="105"/>
      <c r="G147" s="105"/>
      <c r="H147" s="8"/>
      <c r="I147" s="8"/>
      <c r="J147" s="8"/>
      <c r="K147" s="8"/>
      <c r="L147" s="8"/>
      <c r="M147" s="8"/>
      <c r="N147" s="110"/>
      <c r="O147" s="276" t="str">
        <f>IF('Charity details'!AB147="",IF(A147="","","Complete Sec.A"),'Charity details'!AB147)</f>
        <v/>
      </c>
      <c r="P147" s="8"/>
      <c r="Q147" s="8"/>
      <c r="R147" s="8"/>
      <c r="S147" s="8"/>
      <c r="T147" s="8"/>
      <c r="U147" s="117">
        <f t="shared" si="21"/>
        <v>0</v>
      </c>
      <c r="V147" s="110"/>
      <c r="W147" s="117">
        <f t="shared" si="20"/>
        <v>0</v>
      </c>
      <c r="X147" s="8"/>
      <c r="Y147" s="8"/>
      <c r="Z147" s="8"/>
      <c r="AA147" s="8"/>
      <c r="AB147" s="110"/>
      <c r="AC147" s="117">
        <f t="shared" si="22"/>
        <v>0</v>
      </c>
      <c r="AD147" s="117">
        <f t="shared" si="23"/>
        <v>0</v>
      </c>
      <c r="AE147" s="110"/>
      <c r="AF147" s="118">
        <f t="shared" si="24"/>
        <v>0</v>
      </c>
      <c r="AG147" s="8"/>
      <c r="AH147" s="8"/>
      <c r="AI147" s="8"/>
      <c r="AJ147" s="110"/>
      <c r="AK147" s="117">
        <f t="shared" si="25"/>
        <v>0</v>
      </c>
      <c r="AL147" s="111"/>
      <c r="AM147" s="117">
        <f t="shared" si="26"/>
        <v>0</v>
      </c>
      <c r="AN147" s="8"/>
      <c r="AO147" s="8"/>
      <c r="AP147" s="8"/>
      <c r="AQ147" s="110"/>
      <c r="AR147" s="117">
        <f t="shared" si="27"/>
        <v>0</v>
      </c>
      <c r="AS147" s="111"/>
      <c r="AT147" s="117">
        <f t="shared" si="28"/>
        <v>0</v>
      </c>
      <c r="AU147" s="117">
        <f t="shared" si="29"/>
        <v>0</v>
      </c>
      <c r="AV147" s="8"/>
      <c r="AW147" s="8"/>
      <c r="AX147" s="10"/>
      <c r="AY147" s="8"/>
      <c r="AZ147" s="21"/>
      <c r="BA147" s="21"/>
      <c r="BB147" s="21"/>
      <c r="BC147" s="21"/>
      <c r="BD147" s="21"/>
      <c r="BE147" s="21"/>
      <c r="BF147" s="22"/>
      <c r="BG147" s="23"/>
      <c r="BH147" s="89"/>
      <c r="BJ147" s="55" t="str">
        <f>'Charity details'!AI147</f>
        <v/>
      </c>
    </row>
    <row r="148" spans="1:62" ht="25.5" customHeight="1" thickBot="1" x14ac:dyDescent="0.25">
      <c r="A148" s="117" t="str">
        <f>IF('Charity details'!A148="","",'Charity details'!A148)</f>
        <v/>
      </c>
      <c r="B148" s="117" t="str">
        <f>IF('Charity details'!B148="",IF(A148="","","Complete Sec.A"),'Charity details'!B148)</f>
        <v/>
      </c>
      <c r="C148" s="274" t="str">
        <f>IF('Charity details'!AB148="",IF(A148="","","Complete Sec.A"),'Charity details'!AB148)</f>
        <v/>
      </c>
      <c r="D148" s="271" t="str">
        <f>IF('Charity details'!AI148="",IF(B148="","","Complete Sec.A"),'Charity details'!AI148)</f>
        <v/>
      </c>
      <c r="E148" s="8"/>
      <c r="F148" s="105"/>
      <c r="G148" s="105"/>
      <c r="H148" s="8"/>
      <c r="I148" s="8"/>
      <c r="J148" s="8"/>
      <c r="K148" s="8"/>
      <c r="L148" s="8"/>
      <c r="M148" s="8"/>
      <c r="N148" s="110"/>
      <c r="O148" s="276" t="str">
        <f>IF('Charity details'!AB148="",IF(A148="","","Complete Sec.A"),'Charity details'!AB148)</f>
        <v/>
      </c>
      <c r="P148" s="8"/>
      <c r="Q148" s="8"/>
      <c r="R148" s="8"/>
      <c r="S148" s="8"/>
      <c r="T148" s="8"/>
      <c r="U148" s="117">
        <f t="shared" si="21"/>
        <v>0</v>
      </c>
      <c r="V148" s="110"/>
      <c r="W148" s="117">
        <f t="shared" si="20"/>
        <v>0</v>
      </c>
      <c r="X148" s="8"/>
      <c r="Y148" s="8"/>
      <c r="Z148" s="8"/>
      <c r="AA148" s="8"/>
      <c r="AB148" s="110"/>
      <c r="AC148" s="117">
        <f t="shared" si="22"/>
        <v>0</v>
      </c>
      <c r="AD148" s="117">
        <f t="shared" si="23"/>
        <v>0</v>
      </c>
      <c r="AE148" s="110"/>
      <c r="AF148" s="118">
        <f t="shared" si="24"/>
        <v>0</v>
      </c>
      <c r="AG148" s="8"/>
      <c r="AH148" s="8"/>
      <c r="AI148" s="8"/>
      <c r="AJ148" s="110"/>
      <c r="AK148" s="117">
        <f t="shared" si="25"/>
        <v>0</v>
      </c>
      <c r="AL148" s="111"/>
      <c r="AM148" s="117">
        <f t="shared" si="26"/>
        <v>0</v>
      </c>
      <c r="AN148" s="8"/>
      <c r="AO148" s="8"/>
      <c r="AP148" s="8"/>
      <c r="AQ148" s="110"/>
      <c r="AR148" s="117">
        <f t="shared" si="27"/>
        <v>0</v>
      </c>
      <c r="AS148" s="111"/>
      <c r="AT148" s="117">
        <f t="shared" si="28"/>
        <v>0</v>
      </c>
      <c r="AU148" s="117">
        <f t="shared" si="29"/>
        <v>0</v>
      </c>
      <c r="AV148" s="8"/>
      <c r="AW148" s="8"/>
      <c r="AX148" s="10"/>
      <c r="AY148" s="8"/>
      <c r="AZ148" s="21"/>
      <c r="BA148" s="21"/>
      <c r="BB148" s="21"/>
      <c r="BC148" s="21"/>
      <c r="BD148" s="21"/>
      <c r="BE148" s="21"/>
      <c r="BF148" s="22"/>
      <c r="BG148" s="23"/>
      <c r="BH148" s="89"/>
      <c r="BJ148" s="55" t="str">
        <f>'Charity details'!AI148</f>
        <v/>
      </c>
    </row>
    <row r="149" spans="1:62" ht="25.5" customHeight="1" thickBot="1" x14ac:dyDescent="0.25">
      <c r="A149" s="117" t="str">
        <f>IF('Charity details'!A149="","",'Charity details'!A149)</f>
        <v/>
      </c>
      <c r="B149" s="117" t="str">
        <f>IF('Charity details'!B149="",IF(A149="","","Complete Sec.A"),'Charity details'!B149)</f>
        <v/>
      </c>
      <c r="C149" s="274" t="str">
        <f>IF('Charity details'!AB149="",IF(A149="","","Complete Sec.A"),'Charity details'!AB149)</f>
        <v/>
      </c>
      <c r="D149" s="271" t="str">
        <f>IF('Charity details'!AI149="",IF(B149="","","Complete Sec.A"),'Charity details'!AI149)</f>
        <v/>
      </c>
      <c r="E149" s="8"/>
      <c r="F149" s="105"/>
      <c r="G149" s="105"/>
      <c r="H149" s="8"/>
      <c r="I149" s="8"/>
      <c r="J149" s="8"/>
      <c r="K149" s="8"/>
      <c r="L149" s="8"/>
      <c r="M149" s="8"/>
      <c r="N149" s="110"/>
      <c r="O149" s="276" t="str">
        <f>IF('Charity details'!AB149="",IF(A149="","","Complete Sec.A"),'Charity details'!AB149)</f>
        <v/>
      </c>
      <c r="P149" s="8"/>
      <c r="Q149" s="8"/>
      <c r="R149" s="8"/>
      <c r="S149" s="8"/>
      <c r="T149" s="8"/>
      <c r="U149" s="117">
        <f t="shared" si="21"/>
        <v>0</v>
      </c>
      <c r="V149" s="110"/>
      <c r="W149" s="117">
        <f t="shared" si="20"/>
        <v>0</v>
      </c>
      <c r="X149" s="8"/>
      <c r="Y149" s="8"/>
      <c r="Z149" s="8"/>
      <c r="AA149" s="8"/>
      <c r="AB149" s="110"/>
      <c r="AC149" s="117">
        <f t="shared" si="22"/>
        <v>0</v>
      </c>
      <c r="AD149" s="117">
        <f t="shared" si="23"/>
        <v>0</v>
      </c>
      <c r="AE149" s="110"/>
      <c r="AF149" s="118">
        <f t="shared" si="24"/>
        <v>0</v>
      </c>
      <c r="AG149" s="8"/>
      <c r="AH149" s="8"/>
      <c r="AI149" s="8"/>
      <c r="AJ149" s="110"/>
      <c r="AK149" s="117">
        <f t="shared" si="25"/>
        <v>0</v>
      </c>
      <c r="AL149" s="111"/>
      <c r="AM149" s="117">
        <f t="shared" si="26"/>
        <v>0</v>
      </c>
      <c r="AN149" s="8"/>
      <c r="AO149" s="8"/>
      <c r="AP149" s="8"/>
      <c r="AQ149" s="110"/>
      <c r="AR149" s="117">
        <f t="shared" si="27"/>
        <v>0</v>
      </c>
      <c r="AS149" s="111"/>
      <c r="AT149" s="117">
        <f t="shared" si="28"/>
        <v>0</v>
      </c>
      <c r="AU149" s="117">
        <f t="shared" si="29"/>
        <v>0</v>
      </c>
      <c r="AV149" s="8"/>
      <c r="AW149" s="8"/>
      <c r="AX149" s="10"/>
      <c r="AY149" s="8"/>
      <c r="AZ149" s="21"/>
      <c r="BA149" s="21"/>
      <c r="BB149" s="21"/>
      <c r="BC149" s="21"/>
      <c r="BD149" s="21"/>
      <c r="BE149" s="21"/>
      <c r="BF149" s="22"/>
      <c r="BG149" s="23"/>
      <c r="BH149" s="89"/>
      <c r="BJ149" s="55" t="str">
        <f>'Charity details'!AI149</f>
        <v/>
      </c>
    </row>
    <row r="150" spans="1:62" ht="25.5" customHeight="1" thickBot="1" x14ac:dyDescent="0.25">
      <c r="A150" s="117" t="str">
        <f>IF('Charity details'!A150="","",'Charity details'!A150)</f>
        <v/>
      </c>
      <c r="B150" s="117" t="str">
        <f>IF('Charity details'!B150="",IF(A150="","","Complete Sec.A"),'Charity details'!B150)</f>
        <v/>
      </c>
      <c r="C150" s="274" t="str">
        <f>IF('Charity details'!AB150="",IF(A150="","","Complete Sec.A"),'Charity details'!AB150)</f>
        <v/>
      </c>
      <c r="D150" s="271" t="str">
        <f>IF('Charity details'!AI150="",IF(B150="","","Complete Sec.A"),'Charity details'!AI150)</f>
        <v/>
      </c>
      <c r="E150" s="8"/>
      <c r="F150" s="105"/>
      <c r="G150" s="105"/>
      <c r="H150" s="8"/>
      <c r="I150" s="8"/>
      <c r="J150" s="8"/>
      <c r="K150" s="8"/>
      <c r="L150" s="8"/>
      <c r="M150" s="8"/>
      <c r="N150" s="110"/>
      <c r="O150" s="276" t="str">
        <f>IF('Charity details'!AB150="",IF(A150="","","Complete Sec.A"),'Charity details'!AB150)</f>
        <v/>
      </c>
      <c r="P150" s="8"/>
      <c r="Q150" s="8"/>
      <c r="R150" s="8"/>
      <c r="S150" s="8"/>
      <c r="T150" s="8"/>
      <c r="U150" s="117">
        <f t="shared" si="21"/>
        <v>0</v>
      </c>
      <c r="V150" s="110"/>
      <c r="W150" s="117">
        <f t="shared" si="20"/>
        <v>0</v>
      </c>
      <c r="X150" s="8"/>
      <c r="Y150" s="8"/>
      <c r="Z150" s="8"/>
      <c r="AA150" s="8"/>
      <c r="AB150" s="110"/>
      <c r="AC150" s="117">
        <f t="shared" si="22"/>
        <v>0</v>
      </c>
      <c r="AD150" s="117">
        <f t="shared" si="23"/>
        <v>0</v>
      </c>
      <c r="AE150" s="110"/>
      <c r="AF150" s="118">
        <f t="shared" si="24"/>
        <v>0</v>
      </c>
      <c r="AG150" s="8"/>
      <c r="AH150" s="8"/>
      <c r="AI150" s="8"/>
      <c r="AJ150" s="110"/>
      <c r="AK150" s="117">
        <f t="shared" si="25"/>
        <v>0</v>
      </c>
      <c r="AL150" s="111"/>
      <c r="AM150" s="117">
        <f t="shared" si="26"/>
        <v>0</v>
      </c>
      <c r="AN150" s="8"/>
      <c r="AO150" s="8"/>
      <c r="AP150" s="8"/>
      <c r="AQ150" s="110"/>
      <c r="AR150" s="117">
        <f t="shared" si="27"/>
        <v>0</v>
      </c>
      <c r="AS150" s="111"/>
      <c r="AT150" s="117">
        <f t="shared" si="28"/>
        <v>0</v>
      </c>
      <c r="AU150" s="117">
        <f t="shared" si="29"/>
        <v>0</v>
      </c>
      <c r="AV150" s="8"/>
      <c r="AW150" s="8"/>
      <c r="AX150" s="10"/>
      <c r="AY150" s="8"/>
      <c r="AZ150" s="21"/>
      <c r="BA150" s="21"/>
      <c r="BB150" s="21"/>
      <c r="BC150" s="21"/>
      <c r="BD150" s="21"/>
      <c r="BE150" s="21"/>
      <c r="BF150" s="22"/>
      <c r="BG150" s="23"/>
      <c r="BH150" s="89"/>
      <c r="BJ150" s="55" t="str">
        <f>'Charity details'!AI150</f>
        <v/>
      </c>
    </row>
    <row r="151" spans="1:62" ht="25.5" customHeight="1" thickBot="1" x14ac:dyDescent="0.25">
      <c r="A151" s="117" t="str">
        <f>IF('Charity details'!A151="","",'Charity details'!A151)</f>
        <v/>
      </c>
      <c r="B151" s="117" t="str">
        <f>IF('Charity details'!B151="",IF(A151="","","Complete Sec.A"),'Charity details'!B151)</f>
        <v/>
      </c>
      <c r="C151" s="274" t="str">
        <f>IF('Charity details'!AB151="",IF(A151="","","Complete Sec.A"),'Charity details'!AB151)</f>
        <v/>
      </c>
      <c r="D151" s="271" t="str">
        <f>IF('Charity details'!AI151="",IF(B151="","","Complete Sec.A"),'Charity details'!AI151)</f>
        <v/>
      </c>
      <c r="E151" s="8"/>
      <c r="F151" s="105"/>
      <c r="G151" s="105"/>
      <c r="H151" s="8"/>
      <c r="I151" s="8"/>
      <c r="J151" s="8"/>
      <c r="K151" s="8"/>
      <c r="L151" s="8"/>
      <c r="M151" s="8"/>
      <c r="N151" s="110"/>
      <c r="O151" s="276" t="str">
        <f>IF('Charity details'!AB151="",IF(A151="","","Complete Sec.A"),'Charity details'!AB151)</f>
        <v/>
      </c>
      <c r="P151" s="8"/>
      <c r="Q151" s="8"/>
      <c r="R151" s="8"/>
      <c r="S151" s="8"/>
      <c r="T151" s="8"/>
      <c r="U151" s="117">
        <f t="shared" si="21"/>
        <v>0</v>
      </c>
      <c r="V151" s="110"/>
      <c r="W151" s="117">
        <f t="shared" si="20"/>
        <v>0</v>
      </c>
      <c r="X151" s="8"/>
      <c r="Y151" s="8"/>
      <c r="Z151" s="8"/>
      <c r="AA151" s="8"/>
      <c r="AB151" s="110"/>
      <c r="AC151" s="117">
        <f t="shared" si="22"/>
        <v>0</v>
      </c>
      <c r="AD151" s="117">
        <f t="shared" si="23"/>
        <v>0</v>
      </c>
      <c r="AE151" s="110"/>
      <c r="AF151" s="118">
        <f t="shared" si="24"/>
        <v>0</v>
      </c>
      <c r="AG151" s="8"/>
      <c r="AH151" s="8"/>
      <c r="AI151" s="8"/>
      <c r="AJ151" s="110"/>
      <c r="AK151" s="117">
        <f t="shared" si="25"/>
        <v>0</v>
      </c>
      <c r="AL151" s="111"/>
      <c r="AM151" s="117">
        <f t="shared" si="26"/>
        <v>0</v>
      </c>
      <c r="AN151" s="8"/>
      <c r="AO151" s="8"/>
      <c r="AP151" s="8"/>
      <c r="AQ151" s="110"/>
      <c r="AR151" s="117">
        <f t="shared" si="27"/>
        <v>0</v>
      </c>
      <c r="AS151" s="111"/>
      <c r="AT151" s="117">
        <f t="shared" si="28"/>
        <v>0</v>
      </c>
      <c r="AU151" s="117">
        <f t="shared" si="29"/>
        <v>0</v>
      </c>
      <c r="AV151" s="8"/>
      <c r="AW151" s="8"/>
      <c r="AX151" s="10"/>
      <c r="AY151" s="8"/>
      <c r="AZ151" s="21"/>
      <c r="BA151" s="21"/>
      <c r="BB151" s="21"/>
      <c r="BC151" s="21"/>
      <c r="BD151" s="21"/>
      <c r="BE151" s="21"/>
      <c r="BF151" s="22"/>
      <c r="BG151" s="23"/>
      <c r="BH151" s="89"/>
      <c r="BJ151" s="55" t="str">
        <f>'Charity details'!AI151</f>
        <v/>
      </c>
    </row>
    <row r="152" spans="1:62" ht="25.5" customHeight="1" thickBot="1" x14ac:dyDescent="0.25">
      <c r="A152" s="117" t="str">
        <f>IF('Charity details'!A152="","",'Charity details'!A152)</f>
        <v/>
      </c>
      <c r="B152" s="117" t="str">
        <f>IF('Charity details'!B152="",IF(A152="","","Complete Sec.A"),'Charity details'!B152)</f>
        <v/>
      </c>
      <c r="C152" s="274" t="str">
        <f>IF('Charity details'!AB152="",IF(A152="","","Complete Sec.A"),'Charity details'!AB152)</f>
        <v/>
      </c>
      <c r="D152" s="271" t="str">
        <f>IF('Charity details'!AI152="",IF(B152="","","Complete Sec.A"),'Charity details'!AI152)</f>
        <v/>
      </c>
      <c r="E152" s="8"/>
      <c r="F152" s="105"/>
      <c r="G152" s="105"/>
      <c r="H152" s="8"/>
      <c r="I152" s="8"/>
      <c r="J152" s="8"/>
      <c r="K152" s="8"/>
      <c r="L152" s="8"/>
      <c r="M152" s="8"/>
      <c r="N152" s="110"/>
      <c r="O152" s="276" t="str">
        <f>IF('Charity details'!AB152="",IF(A152="","","Complete Sec.A"),'Charity details'!AB152)</f>
        <v/>
      </c>
      <c r="P152" s="8"/>
      <c r="Q152" s="8"/>
      <c r="R152" s="8"/>
      <c r="S152" s="8"/>
      <c r="T152" s="8"/>
      <c r="U152" s="117">
        <f t="shared" si="21"/>
        <v>0</v>
      </c>
      <c r="V152" s="110"/>
      <c r="W152" s="117">
        <f t="shared" si="20"/>
        <v>0</v>
      </c>
      <c r="X152" s="8"/>
      <c r="Y152" s="8"/>
      <c r="Z152" s="8"/>
      <c r="AA152" s="8"/>
      <c r="AB152" s="110"/>
      <c r="AC152" s="117">
        <f t="shared" si="22"/>
        <v>0</v>
      </c>
      <c r="AD152" s="117">
        <f t="shared" si="23"/>
        <v>0</v>
      </c>
      <c r="AE152" s="110"/>
      <c r="AF152" s="118">
        <f t="shared" si="24"/>
        <v>0</v>
      </c>
      <c r="AG152" s="8"/>
      <c r="AH152" s="8"/>
      <c r="AI152" s="8"/>
      <c r="AJ152" s="110"/>
      <c r="AK152" s="117">
        <f t="shared" si="25"/>
        <v>0</v>
      </c>
      <c r="AL152" s="111"/>
      <c r="AM152" s="117">
        <f t="shared" si="26"/>
        <v>0</v>
      </c>
      <c r="AN152" s="8"/>
      <c r="AO152" s="8"/>
      <c r="AP152" s="8"/>
      <c r="AQ152" s="110"/>
      <c r="AR152" s="117">
        <f t="shared" si="27"/>
        <v>0</v>
      </c>
      <c r="AS152" s="111"/>
      <c r="AT152" s="117">
        <f t="shared" si="28"/>
        <v>0</v>
      </c>
      <c r="AU152" s="117">
        <f t="shared" si="29"/>
        <v>0</v>
      </c>
      <c r="AV152" s="8"/>
      <c r="AW152" s="8"/>
      <c r="AX152" s="10"/>
      <c r="AY152" s="8"/>
      <c r="AZ152" s="21"/>
      <c r="BA152" s="21"/>
      <c r="BB152" s="21"/>
      <c r="BC152" s="21"/>
      <c r="BD152" s="21"/>
      <c r="BE152" s="21"/>
      <c r="BF152" s="22"/>
      <c r="BG152" s="23"/>
      <c r="BH152" s="89"/>
      <c r="BJ152" s="55" t="str">
        <f>'Charity details'!AI152</f>
        <v/>
      </c>
    </row>
    <row r="153" spans="1:62" ht="25.5" customHeight="1" thickBot="1" x14ac:dyDescent="0.25">
      <c r="A153" s="117" t="str">
        <f>IF('Charity details'!A153="","",'Charity details'!A153)</f>
        <v/>
      </c>
      <c r="B153" s="117" t="str">
        <f>IF('Charity details'!B153="",IF(A153="","","Complete Sec.A"),'Charity details'!B153)</f>
        <v/>
      </c>
      <c r="C153" s="274" t="str">
        <f>IF('Charity details'!AB153="",IF(A153="","","Complete Sec.A"),'Charity details'!AB153)</f>
        <v/>
      </c>
      <c r="D153" s="271" t="str">
        <f>IF('Charity details'!AI153="",IF(B153="","","Complete Sec.A"),'Charity details'!AI153)</f>
        <v/>
      </c>
      <c r="E153" s="8"/>
      <c r="F153" s="105"/>
      <c r="G153" s="105"/>
      <c r="H153" s="8"/>
      <c r="I153" s="8"/>
      <c r="J153" s="8"/>
      <c r="K153" s="8"/>
      <c r="L153" s="8"/>
      <c r="M153" s="8"/>
      <c r="N153" s="110"/>
      <c r="O153" s="276" t="str">
        <f>IF('Charity details'!AB153="",IF(A153="","","Complete Sec.A"),'Charity details'!AB153)</f>
        <v/>
      </c>
      <c r="P153" s="8"/>
      <c r="Q153" s="8"/>
      <c r="R153" s="8"/>
      <c r="S153" s="8"/>
      <c r="T153" s="8"/>
      <c r="U153" s="117">
        <f t="shared" si="21"/>
        <v>0</v>
      </c>
      <c r="V153" s="110"/>
      <c r="W153" s="117">
        <f t="shared" si="20"/>
        <v>0</v>
      </c>
      <c r="X153" s="8"/>
      <c r="Y153" s="8"/>
      <c r="Z153" s="8"/>
      <c r="AA153" s="8"/>
      <c r="AB153" s="110"/>
      <c r="AC153" s="117">
        <f t="shared" si="22"/>
        <v>0</v>
      </c>
      <c r="AD153" s="117">
        <f t="shared" si="23"/>
        <v>0</v>
      </c>
      <c r="AE153" s="110"/>
      <c r="AF153" s="118">
        <f t="shared" si="24"/>
        <v>0</v>
      </c>
      <c r="AG153" s="8"/>
      <c r="AH153" s="8"/>
      <c r="AI153" s="8"/>
      <c r="AJ153" s="110"/>
      <c r="AK153" s="117">
        <f t="shared" si="25"/>
        <v>0</v>
      </c>
      <c r="AL153" s="111"/>
      <c r="AM153" s="117">
        <f t="shared" si="26"/>
        <v>0</v>
      </c>
      <c r="AN153" s="8"/>
      <c r="AO153" s="8"/>
      <c r="AP153" s="8"/>
      <c r="AQ153" s="110"/>
      <c r="AR153" s="117">
        <f t="shared" si="27"/>
        <v>0</v>
      </c>
      <c r="AS153" s="111"/>
      <c r="AT153" s="117">
        <f t="shared" si="28"/>
        <v>0</v>
      </c>
      <c r="AU153" s="117">
        <f t="shared" si="29"/>
        <v>0</v>
      </c>
      <c r="AV153" s="8"/>
      <c r="AW153" s="8"/>
      <c r="AX153" s="10"/>
      <c r="AY153" s="8"/>
      <c r="AZ153" s="21"/>
      <c r="BA153" s="21"/>
      <c r="BB153" s="21"/>
      <c r="BC153" s="21"/>
      <c r="BD153" s="21"/>
      <c r="BE153" s="21"/>
      <c r="BF153" s="22"/>
      <c r="BG153" s="23"/>
      <c r="BH153" s="89"/>
      <c r="BJ153" s="55" t="str">
        <f>'Charity details'!AI153</f>
        <v/>
      </c>
    </row>
    <row r="154" spans="1:62" ht="25.5" customHeight="1" thickBot="1" x14ac:dyDescent="0.25">
      <c r="A154" s="117" t="str">
        <f>IF('Charity details'!A154="","",'Charity details'!A154)</f>
        <v/>
      </c>
      <c r="B154" s="117" t="str">
        <f>IF('Charity details'!B154="",IF(A154="","","Complete Sec.A"),'Charity details'!B154)</f>
        <v/>
      </c>
      <c r="C154" s="274" t="str">
        <f>IF('Charity details'!AB154="",IF(A154="","","Complete Sec.A"),'Charity details'!AB154)</f>
        <v/>
      </c>
      <c r="D154" s="271" t="str">
        <f>IF('Charity details'!AI154="",IF(B154="","","Complete Sec.A"),'Charity details'!AI154)</f>
        <v/>
      </c>
      <c r="E154" s="8"/>
      <c r="F154" s="105"/>
      <c r="G154" s="105"/>
      <c r="H154" s="8"/>
      <c r="I154" s="8"/>
      <c r="J154" s="8"/>
      <c r="K154" s="8"/>
      <c r="L154" s="8"/>
      <c r="M154" s="8"/>
      <c r="N154" s="110"/>
      <c r="O154" s="276" t="str">
        <f>IF('Charity details'!AB154="",IF(A154="","","Complete Sec.A"),'Charity details'!AB154)</f>
        <v/>
      </c>
      <c r="P154" s="8"/>
      <c r="Q154" s="8"/>
      <c r="R154" s="8"/>
      <c r="S154" s="8"/>
      <c r="T154" s="8"/>
      <c r="U154" s="117">
        <f t="shared" si="21"/>
        <v>0</v>
      </c>
      <c r="V154" s="110"/>
      <c r="W154" s="117">
        <f t="shared" si="20"/>
        <v>0</v>
      </c>
      <c r="X154" s="8"/>
      <c r="Y154" s="8"/>
      <c r="Z154" s="8"/>
      <c r="AA154" s="8"/>
      <c r="AB154" s="110"/>
      <c r="AC154" s="117">
        <f t="shared" si="22"/>
        <v>0</v>
      </c>
      <c r="AD154" s="117">
        <f t="shared" si="23"/>
        <v>0</v>
      </c>
      <c r="AE154" s="110"/>
      <c r="AF154" s="118">
        <f t="shared" si="24"/>
        <v>0</v>
      </c>
      <c r="AG154" s="8"/>
      <c r="AH154" s="8"/>
      <c r="AI154" s="8"/>
      <c r="AJ154" s="110"/>
      <c r="AK154" s="117">
        <f t="shared" si="25"/>
        <v>0</v>
      </c>
      <c r="AL154" s="111"/>
      <c r="AM154" s="117">
        <f t="shared" si="26"/>
        <v>0</v>
      </c>
      <c r="AN154" s="8"/>
      <c r="AO154" s="8"/>
      <c r="AP154" s="8"/>
      <c r="AQ154" s="110"/>
      <c r="AR154" s="117">
        <f t="shared" si="27"/>
        <v>0</v>
      </c>
      <c r="AS154" s="111"/>
      <c r="AT154" s="117">
        <f t="shared" si="28"/>
        <v>0</v>
      </c>
      <c r="AU154" s="117">
        <f t="shared" si="29"/>
        <v>0</v>
      </c>
      <c r="AV154" s="8"/>
      <c r="AW154" s="8"/>
      <c r="AX154" s="10"/>
      <c r="AY154" s="8"/>
      <c r="AZ154" s="21"/>
      <c r="BA154" s="21"/>
      <c r="BB154" s="21"/>
      <c r="BC154" s="21"/>
      <c r="BD154" s="21"/>
      <c r="BE154" s="21"/>
      <c r="BF154" s="22"/>
      <c r="BG154" s="23"/>
      <c r="BH154" s="89"/>
      <c r="BJ154" s="55" t="str">
        <f>'Charity details'!AI154</f>
        <v/>
      </c>
    </row>
    <row r="155" spans="1:62" ht="25.5" customHeight="1" thickBot="1" x14ac:dyDescent="0.25">
      <c r="A155" s="117" t="str">
        <f>IF('Charity details'!A155="","",'Charity details'!A155)</f>
        <v/>
      </c>
      <c r="B155" s="117" t="str">
        <f>IF('Charity details'!B155="",IF(A155="","","Complete Sec.A"),'Charity details'!B155)</f>
        <v/>
      </c>
      <c r="C155" s="274" t="str">
        <f>IF('Charity details'!AB155="",IF(A155="","","Complete Sec.A"),'Charity details'!AB155)</f>
        <v/>
      </c>
      <c r="D155" s="271" t="str">
        <f>IF('Charity details'!AI155="",IF(B155="","","Complete Sec.A"),'Charity details'!AI155)</f>
        <v/>
      </c>
      <c r="E155" s="8"/>
      <c r="F155" s="105"/>
      <c r="G155" s="105"/>
      <c r="H155" s="8"/>
      <c r="I155" s="8"/>
      <c r="J155" s="8"/>
      <c r="K155" s="8"/>
      <c r="L155" s="8"/>
      <c r="M155" s="8"/>
      <c r="N155" s="110"/>
      <c r="O155" s="276" t="str">
        <f>IF('Charity details'!AB155="",IF(A155="","","Complete Sec.A"),'Charity details'!AB155)</f>
        <v/>
      </c>
      <c r="P155" s="8"/>
      <c r="Q155" s="8"/>
      <c r="R155" s="8"/>
      <c r="S155" s="8"/>
      <c r="T155" s="8"/>
      <c r="U155" s="117">
        <f t="shared" si="21"/>
        <v>0</v>
      </c>
      <c r="V155" s="110"/>
      <c r="W155" s="117">
        <f t="shared" si="20"/>
        <v>0</v>
      </c>
      <c r="X155" s="8"/>
      <c r="Y155" s="8"/>
      <c r="Z155" s="8"/>
      <c r="AA155" s="8"/>
      <c r="AB155" s="110"/>
      <c r="AC155" s="117">
        <f t="shared" si="22"/>
        <v>0</v>
      </c>
      <c r="AD155" s="117">
        <f t="shared" si="23"/>
        <v>0</v>
      </c>
      <c r="AE155" s="110"/>
      <c r="AF155" s="118">
        <f t="shared" si="24"/>
        <v>0</v>
      </c>
      <c r="AG155" s="8"/>
      <c r="AH155" s="8"/>
      <c r="AI155" s="8"/>
      <c r="AJ155" s="110"/>
      <c r="AK155" s="117">
        <f t="shared" si="25"/>
        <v>0</v>
      </c>
      <c r="AL155" s="111"/>
      <c r="AM155" s="117">
        <f t="shared" si="26"/>
        <v>0</v>
      </c>
      <c r="AN155" s="8"/>
      <c r="AO155" s="8"/>
      <c r="AP155" s="8"/>
      <c r="AQ155" s="110"/>
      <c r="AR155" s="117">
        <f t="shared" si="27"/>
        <v>0</v>
      </c>
      <c r="AS155" s="111"/>
      <c r="AT155" s="117">
        <f t="shared" si="28"/>
        <v>0</v>
      </c>
      <c r="AU155" s="117">
        <f t="shared" si="29"/>
        <v>0</v>
      </c>
      <c r="AV155" s="8"/>
      <c r="AW155" s="8"/>
      <c r="AX155" s="10"/>
      <c r="AY155" s="8"/>
      <c r="AZ155" s="21"/>
      <c r="BA155" s="21"/>
      <c r="BB155" s="21"/>
      <c r="BC155" s="21"/>
      <c r="BD155" s="21"/>
      <c r="BE155" s="21"/>
      <c r="BF155" s="22"/>
      <c r="BG155" s="23"/>
      <c r="BH155" s="89"/>
      <c r="BJ155" s="55" t="str">
        <f>'Charity details'!AI155</f>
        <v/>
      </c>
    </row>
    <row r="156" spans="1:62" ht="25.5" customHeight="1" thickBot="1" x14ac:dyDescent="0.25">
      <c r="A156" s="117" t="str">
        <f>IF('Charity details'!A156="","",'Charity details'!A156)</f>
        <v/>
      </c>
      <c r="B156" s="117" t="str">
        <f>IF('Charity details'!B156="",IF(A156="","","Complete Sec.A"),'Charity details'!B156)</f>
        <v/>
      </c>
      <c r="C156" s="274" t="str">
        <f>IF('Charity details'!AB156="",IF(A156="","","Complete Sec.A"),'Charity details'!AB156)</f>
        <v/>
      </c>
      <c r="D156" s="271" t="str">
        <f>IF('Charity details'!AI156="",IF(B156="","","Complete Sec.A"),'Charity details'!AI156)</f>
        <v/>
      </c>
      <c r="E156" s="8"/>
      <c r="F156" s="105"/>
      <c r="G156" s="105"/>
      <c r="H156" s="8"/>
      <c r="I156" s="8"/>
      <c r="J156" s="8"/>
      <c r="K156" s="8"/>
      <c r="L156" s="8"/>
      <c r="M156" s="8"/>
      <c r="N156" s="110"/>
      <c r="O156" s="276" t="str">
        <f>IF('Charity details'!AB156="",IF(A156="","","Complete Sec.A"),'Charity details'!AB156)</f>
        <v/>
      </c>
      <c r="P156" s="8"/>
      <c r="Q156" s="8"/>
      <c r="R156" s="8"/>
      <c r="S156" s="8"/>
      <c r="T156" s="8"/>
      <c r="U156" s="117">
        <f t="shared" si="21"/>
        <v>0</v>
      </c>
      <c r="V156" s="110"/>
      <c r="W156" s="117">
        <f t="shared" si="20"/>
        <v>0</v>
      </c>
      <c r="X156" s="8"/>
      <c r="Y156" s="8"/>
      <c r="Z156" s="8"/>
      <c r="AA156" s="8"/>
      <c r="AB156" s="110"/>
      <c r="AC156" s="117">
        <f t="shared" si="22"/>
        <v>0</v>
      </c>
      <c r="AD156" s="117">
        <f t="shared" si="23"/>
        <v>0</v>
      </c>
      <c r="AE156" s="110"/>
      <c r="AF156" s="118">
        <f t="shared" si="24"/>
        <v>0</v>
      </c>
      <c r="AG156" s="8"/>
      <c r="AH156" s="8"/>
      <c r="AI156" s="8"/>
      <c r="AJ156" s="110"/>
      <c r="AK156" s="117">
        <f t="shared" si="25"/>
        <v>0</v>
      </c>
      <c r="AL156" s="111"/>
      <c r="AM156" s="117">
        <f t="shared" si="26"/>
        <v>0</v>
      </c>
      <c r="AN156" s="8"/>
      <c r="AO156" s="8"/>
      <c r="AP156" s="8"/>
      <c r="AQ156" s="110"/>
      <c r="AR156" s="117">
        <f t="shared" si="27"/>
        <v>0</v>
      </c>
      <c r="AS156" s="111"/>
      <c r="AT156" s="117">
        <f t="shared" si="28"/>
        <v>0</v>
      </c>
      <c r="AU156" s="117">
        <f t="shared" si="29"/>
        <v>0</v>
      </c>
      <c r="AV156" s="8"/>
      <c r="AW156" s="8"/>
      <c r="AX156" s="10"/>
      <c r="AY156" s="8"/>
      <c r="AZ156" s="21"/>
      <c r="BA156" s="21"/>
      <c r="BB156" s="21"/>
      <c r="BC156" s="21"/>
      <c r="BD156" s="21"/>
      <c r="BE156" s="21"/>
      <c r="BF156" s="22"/>
      <c r="BG156" s="23"/>
      <c r="BH156" s="89"/>
      <c r="BJ156" s="55" t="str">
        <f>'Charity details'!AI156</f>
        <v/>
      </c>
    </row>
    <row r="157" spans="1:62" ht="25.5" customHeight="1" thickBot="1" x14ac:dyDescent="0.25">
      <c r="A157" s="117" t="str">
        <f>IF('Charity details'!A157="","",'Charity details'!A157)</f>
        <v/>
      </c>
      <c r="B157" s="117" t="str">
        <f>IF('Charity details'!B157="",IF(A157="","","Complete Sec.A"),'Charity details'!B157)</f>
        <v/>
      </c>
      <c r="C157" s="274" t="str">
        <f>IF('Charity details'!AB157="",IF(A157="","","Complete Sec.A"),'Charity details'!AB157)</f>
        <v/>
      </c>
      <c r="D157" s="271" t="str">
        <f>IF('Charity details'!AI157="",IF(B157="","","Complete Sec.A"),'Charity details'!AI157)</f>
        <v/>
      </c>
      <c r="E157" s="8"/>
      <c r="F157" s="105"/>
      <c r="G157" s="105"/>
      <c r="H157" s="8"/>
      <c r="I157" s="8"/>
      <c r="J157" s="8"/>
      <c r="K157" s="8"/>
      <c r="L157" s="8"/>
      <c r="M157" s="8"/>
      <c r="N157" s="110"/>
      <c r="O157" s="276" t="str">
        <f>IF('Charity details'!AB157="",IF(A157="","","Complete Sec.A"),'Charity details'!AB157)</f>
        <v/>
      </c>
      <c r="P157" s="8"/>
      <c r="Q157" s="8"/>
      <c r="R157" s="8"/>
      <c r="S157" s="8"/>
      <c r="T157" s="8"/>
      <c r="U157" s="117">
        <f t="shared" si="21"/>
        <v>0</v>
      </c>
      <c r="V157" s="110"/>
      <c r="W157" s="117">
        <f t="shared" si="20"/>
        <v>0</v>
      </c>
      <c r="X157" s="8"/>
      <c r="Y157" s="8"/>
      <c r="Z157" s="8"/>
      <c r="AA157" s="8"/>
      <c r="AB157" s="110"/>
      <c r="AC157" s="117">
        <f t="shared" si="22"/>
        <v>0</v>
      </c>
      <c r="AD157" s="117">
        <f t="shared" si="23"/>
        <v>0</v>
      </c>
      <c r="AE157" s="110"/>
      <c r="AF157" s="118">
        <f t="shared" si="24"/>
        <v>0</v>
      </c>
      <c r="AG157" s="8"/>
      <c r="AH157" s="8"/>
      <c r="AI157" s="8"/>
      <c r="AJ157" s="110"/>
      <c r="AK157" s="117">
        <f t="shared" si="25"/>
        <v>0</v>
      </c>
      <c r="AL157" s="111"/>
      <c r="AM157" s="117">
        <f t="shared" si="26"/>
        <v>0</v>
      </c>
      <c r="AN157" s="8"/>
      <c r="AO157" s="8"/>
      <c r="AP157" s="8"/>
      <c r="AQ157" s="110"/>
      <c r="AR157" s="117">
        <f t="shared" si="27"/>
        <v>0</v>
      </c>
      <c r="AS157" s="111"/>
      <c r="AT157" s="117">
        <f t="shared" si="28"/>
        <v>0</v>
      </c>
      <c r="AU157" s="117">
        <f t="shared" si="29"/>
        <v>0</v>
      </c>
      <c r="AV157" s="8"/>
      <c r="AW157" s="8"/>
      <c r="AX157" s="10"/>
      <c r="AY157" s="8"/>
      <c r="AZ157" s="21"/>
      <c r="BA157" s="21"/>
      <c r="BB157" s="21"/>
      <c r="BC157" s="21"/>
      <c r="BD157" s="21"/>
      <c r="BE157" s="21"/>
      <c r="BF157" s="22"/>
      <c r="BG157" s="23"/>
      <c r="BH157" s="89"/>
      <c r="BJ157" s="55" t="str">
        <f>'Charity details'!AI157</f>
        <v/>
      </c>
    </row>
    <row r="158" spans="1:62" ht="25.5" customHeight="1" thickBot="1" x14ac:dyDescent="0.25">
      <c r="A158" s="117" t="str">
        <f>IF('Charity details'!A158="","",'Charity details'!A158)</f>
        <v/>
      </c>
      <c r="B158" s="117" t="str">
        <f>IF('Charity details'!B158="",IF(A158="","","Complete Sec.A"),'Charity details'!B158)</f>
        <v/>
      </c>
      <c r="C158" s="274" t="str">
        <f>IF('Charity details'!AB158="",IF(A158="","","Complete Sec.A"),'Charity details'!AB158)</f>
        <v/>
      </c>
      <c r="D158" s="271" t="str">
        <f>IF('Charity details'!AI158="",IF(B158="","","Complete Sec.A"),'Charity details'!AI158)</f>
        <v/>
      </c>
      <c r="E158" s="8"/>
      <c r="F158" s="105"/>
      <c r="G158" s="105"/>
      <c r="H158" s="8"/>
      <c r="I158" s="8"/>
      <c r="J158" s="8"/>
      <c r="K158" s="8"/>
      <c r="L158" s="8"/>
      <c r="M158" s="8"/>
      <c r="N158" s="110"/>
      <c r="O158" s="276" t="str">
        <f>IF('Charity details'!AB158="",IF(A158="","","Complete Sec.A"),'Charity details'!AB158)</f>
        <v/>
      </c>
      <c r="P158" s="8"/>
      <c r="Q158" s="8"/>
      <c r="R158" s="8"/>
      <c r="S158" s="8"/>
      <c r="T158" s="8"/>
      <c r="U158" s="117">
        <f t="shared" si="21"/>
        <v>0</v>
      </c>
      <c r="V158" s="110"/>
      <c r="W158" s="117">
        <f t="shared" si="20"/>
        <v>0</v>
      </c>
      <c r="X158" s="8"/>
      <c r="Y158" s="8"/>
      <c r="Z158" s="8"/>
      <c r="AA158" s="8"/>
      <c r="AB158" s="110"/>
      <c r="AC158" s="117">
        <f t="shared" si="22"/>
        <v>0</v>
      </c>
      <c r="AD158" s="117">
        <f t="shared" si="23"/>
        <v>0</v>
      </c>
      <c r="AE158" s="110"/>
      <c r="AF158" s="118">
        <f t="shared" si="24"/>
        <v>0</v>
      </c>
      <c r="AG158" s="8"/>
      <c r="AH158" s="8"/>
      <c r="AI158" s="8"/>
      <c r="AJ158" s="110"/>
      <c r="AK158" s="117">
        <f t="shared" si="25"/>
        <v>0</v>
      </c>
      <c r="AL158" s="111"/>
      <c r="AM158" s="117">
        <f t="shared" si="26"/>
        <v>0</v>
      </c>
      <c r="AN158" s="8"/>
      <c r="AO158" s="8"/>
      <c r="AP158" s="8"/>
      <c r="AQ158" s="110"/>
      <c r="AR158" s="117">
        <f t="shared" si="27"/>
        <v>0</v>
      </c>
      <c r="AS158" s="111"/>
      <c r="AT158" s="117">
        <f t="shared" si="28"/>
        <v>0</v>
      </c>
      <c r="AU158" s="117">
        <f t="shared" si="29"/>
        <v>0</v>
      </c>
      <c r="AV158" s="8"/>
      <c r="AW158" s="8"/>
      <c r="AX158" s="10"/>
      <c r="AY158" s="8"/>
      <c r="AZ158" s="21"/>
      <c r="BA158" s="21"/>
      <c r="BB158" s="21"/>
      <c r="BC158" s="21"/>
      <c r="BD158" s="21"/>
      <c r="BE158" s="21"/>
      <c r="BF158" s="22"/>
      <c r="BG158" s="23"/>
      <c r="BH158" s="89"/>
      <c r="BJ158" s="55" t="str">
        <f>'Charity details'!AI158</f>
        <v/>
      </c>
    </row>
    <row r="159" spans="1:62" ht="25.5" customHeight="1" thickBot="1" x14ac:dyDescent="0.25">
      <c r="A159" s="117" t="str">
        <f>IF('Charity details'!A159="","",'Charity details'!A159)</f>
        <v/>
      </c>
      <c r="B159" s="117" t="str">
        <f>IF('Charity details'!B159="",IF(A159="","","Complete Sec.A"),'Charity details'!B159)</f>
        <v/>
      </c>
      <c r="C159" s="274" t="str">
        <f>IF('Charity details'!AB159="",IF(A159="","","Complete Sec.A"),'Charity details'!AB159)</f>
        <v/>
      </c>
      <c r="D159" s="271" t="str">
        <f>IF('Charity details'!AI159="",IF(B159="","","Complete Sec.A"),'Charity details'!AI159)</f>
        <v/>
      </c>
      <c r="E159" s="8"/>
      <c r="F159" s="105"/>
      <c r="G159" s="105"/>
      <c r="H159" s="8"/>
      <c r="I159" s="8"/>
      <c r="J159" s="8"/>
      <c r="K159" s="8"/>
      <c r="L159" s="8"/>
      <c r="M159" s="8"/>
      <c r="N159" s="110"/>
      <c r="O159" s="276" t="str">
        <f>IF('Charity details'!AB159="",IF(A159="","","Complete Sec.A"),'Charity details'!AB159)</f>
        <v/>
      </c>
      <c r="P159" s="8"/>
      <c r="Q159" s="8"/>
      <c r="R159" s="8"/>
      <c r="S159" s="8"/>
      <c r="T159" s="8"/>
      <c r="U159" s="117">
        <f t="shared" si="21"/>
        <v>0</v>
      </c>
      <c r="V159" s="110"/>
      <c r="W159" s="117">
        <f t="shared" si="20"/>
        <v>0</v>
      </c>
      <c r="X159" s="8"/>
      <c r="Y159" s="8"/>
      <c r="Z159" s="8"/>
      <c r="AA159" s="8"/>
      <c r="AB159" s="110"/>
      <c r="AC159" s="117">
        <f t="shared" si="22"/>
        <v>0</v>
      </c>
      <c r="AD159" s="117">
        <f t="shared" si="23"/>
        <v>0</v>
      </c>
      <c r="AE159" s="110"/>
      <c r="AF159" s="118">
        <f t="shared" si="24"/>
        <v>0</v>
      </c>
      <c r="AG159" s="8"/>
      <c r="AH159" s="8"/>
      <c r="AI159" s="8"/>
      <c r="AJ159" s="110"/>
      <c r="AK159" s="117">
        <f t="shared" si="25"/>
        <v>0</v>
      </c>
      <c r="AL159" s="111"/>
      <c r="AM159" s="117">
        <f t="shared" si="26"/>
        <v>0</v>
      </c>
      <c r="AN159" s="8"/>
      <c r="AO159" s="8"/>
      <c r="AP159" s="8"/>
      <c r="AQ159" s="110"/>
      <c r="AR159" s="117">
        <f t="shared" si="27"/>
        <v>0</v>
      </c>
      <c r="AS159" s="111"/>
      <c r="AT159" s="117">
        <f t="shared" si="28"/>
        <v>0</v>
      </c>
      <c r="AU159" s="117">
        <f t="shared" si="29"/>
        <v>0</v>
      </c>
      <c r="AV159" s="8"/>
      <c r="AW159" s="8"/>
      <c r="AX159" s="10"/>
      <c r="AY159" s="8"/>
      <c r="AZ159" s="21"/>
      <c r="BA159" s="21"/>
      <c r="BB159" s="21"/>
      <c r="BC159" s="21"/>
      <c r="BD159" s="21"/>
      <c r="BE159" s="21"/>
      <c r="BF159" s="22"/>
      <c r="BG159" s="23"/>
      <c r="BH159" s="89"/>
      <c r="BJ159" s="55" t="str">
        <f>'Charity details'!AI159</f>
        <v/>
      </c>
    </row>
    <row r="160" spans="1:62" ht="25.5" customHeight="1" thickBot="1" x14ac:dyDescent="0.25">
      <c r="A160" s="117" t="str">
        <f>IF('Charity details'!A160="","",'Charity details'!A160)</f>
        <v/>
      </c>
      <c r="B160" s="117" t="str">
        <f>IF('Charity details'!B160="",IF(A160="","","Complete Sec.A"),'Charity details'!B160)</f>
        <v/>
      </c>
      <c r="C160" s="274" t="str">
        <f>IF('Charity details'!AB160="",IF(A160="","","Complete Sec.A"),'Charity details'!AB160)</f>
        <v/>
      </c>
      <c r="D160" s="271" t="str">
        <f>IF('Charity details'!AI160="",IF(B160="","","Complete Sec.A"),'Charity details'!AI160)</f>
        <v/>
      </c>
      <c r="E160" s="8"/>
      <c r="F160" s="105"/>
      <c r="G160" s="105"/>
      <c r="H160" s="8"/>
      <c r="I160" s="8"/>
      <c r="J160" s="8"/>
      <c r="K160" s="8"/>
      <c r="L160" s="8"/>
      <c r="M160" s="8"/>
      <c r="N160" s="110"/>
      <c r="O160" s="276" t="str">
        <f>IF('Charity details'!AB160="",IF(A160="","","Complete Sec.A"),'Charity details'!AB160)</f>
        <v/>
      </c>
      <c r="P160" s="8"/>
      <c r="Q160" s="8"/>
      <c r="R160" s="8"/>
      <c r="S160" s="8"/>
      <c r="T160" s="8"/>
      <c r="U160" s="117">
        <f t="shared" si="21"/>
        <v>0</v>
      </c>
      <c r="V160" s="110"/>
      <c r="W160" s="117">
        <f t="shared" si="20"/>
        <v>0</v>
      </c>
      <c r="X160" s="8"/>
      <c r="Y160" s="8"/>
      <c r="Z160" s="8"/>
      <c r="AA160" s="8"/>
      <c r="AB160" s="110"/>
      <c r="AC160" s="117">
        <f t="shared" si="22"/>
        <v>0</v>
      </c>
      <c r="AD160" s="117">
        <f t="shared" si="23"/>
        <v>0</v>
      </c>
      <c r="AE160" s="110"/>
      <c r="AF160" s="118">
        <f t="shared" si="24"/>
        <v>0</v>
      </c>
      <c r="AG160" s="8"/>
      <c r="AH160" s="8"/>
      <c r="AI160" s="8"/>
      <c r="AJ160" s="110"/>
      <c r="AK160" s="117">
        <f t="shared" si="25"/>
        <v>0</v>
      </c>
      <c r="AL160" s="111"/>
      <c r="AM160" s="117">
        <f t="shared" si="26"/>
        <v>0</v>
      </c>
      <c r="AN160" s="8"/>
      <c r="AO160" s="8"/>
      <c r="AP160" s="8"/>
      <c r="AQ160" s="110"/>
      <c r="AR160" s="117">
        <f t="shared" si="27"/>
        <v>0</v>
      </c>
      <c r="AS160" s="111"/>
      <c r="AT160" s="117">
        <f t="shared" si="28"/>
        <v>0</v>
      </c>
      <c r="AU160" s="117">
        <f t="shared" si="29"/>
        <v>0</v>
      </c>
      <c r="AV160" s="8"/>
      <c r="AW160" s="8"/>
      <c r="AX160" s="10"/>
      <c r="AY160" s="8"/>
      <c r="AZ160" s="21"/>
      <c r="BA160" s="21"/>
      <c r="BB160" s="21"/>
      <c r="BC160" s="21"/>
      <c r="BD160" s="21"/>
      <c r="BE160" s="21"/>
      <c r="BF160" s="22"/>
      <c r="BG160" s="23"/>
      <c r="BH160" s="89"/>
      <c r="BJ160" s="55" t="str">
        <f>'Charity details'!AI160</f>
        <v/>
      </c>
    </row>
    <row r="161" spans="1:62" ht="25.5" customHeight="1" thickBot="1" x14ac:dyDescent="0.25">
      <c r="A161" s="117" t="str">
        <f>IF('Charity details'!A161="","",'Charity details'!A161)</f>
        <v/>
      </c>
      <c r="B161" s="117" t="str">
        <f>IF('Charity details'!B161="",IF(A161="","","Complete Sec.A"),'Charity details'!B161)</f>
        <v/>
      </c>
      <c r="C161" s="274" t="str">
        <f>IF('Charity details'!AB161="",IF(A161="","","Complete Sec.A"),'Charity details'!AB161)</f>
        <v/>
      </c>
      <c r="D161" s="271" t="str">
        <f>IF('Charity details'!AI161="",IF(B161="","","Complete Sec.A"),'Charity details'!AI161)</f>
        <v/>
      </c>
      <c r="E161" s="8"/>
      <c r="F161" s="105"/>
      <c r="G161" s="105"/>
      <c r="H161" s="8"/>
      <c r="I161" s="8"/>
      <c r="J161" s="8"/>
      <c r="K161" s="8"/>
      <c r="L161" s="8"/>
      <c r="M161" s="8"/>
      <c r="N161" s="110"/>
      <c r="O161" s="276" t="str">
        <f>IF('Charity details'!AB161="",IF(A161="","","Complete Sec.A"),'Charity details'!AB161)</f>
        <v/>
      </c>
      <c r="P161" s="8"/>
      <c r="Q161" s="8"/>
      <c r="R161" s="8"/>
      <c r="S161" s="8"/>
      <c r="T161" s="8"/>
      <c r="U161" s="117">
        <f t="shared" si="21"/>
        <v>0</v>
      </c>
      <c r="V161" s="110"/>
      <c r="W161" s="117">
        <f t="shared" si="20"/>
        <v>0</v>
      </c>
      <c r="X161" s="8"/>
      <c r="Y161" s="8"/>
      <c r="Z161" s="8"/>
      <c r="AA161" s="8"/>
      <c r="AB161" s="110"/>
      <c r="AC161" s="117">
        <f t="shared" si="22"/>
        <v>0</v>
      </c>
      <c r="AD161" s="117">
        <f t="shared" si="23"/>
        <v>0</v>
      </c>
      <c r="AE161" s="110"/>
      <c r="AF161" s="118">
        <f t="shared" si="24"/>
        <v>0</v>
      </c>
      <c r="AG161" s="8"/>
      <c r="AH161" s="8"/>
      <c r="AI161" s="8"/>
      <c r="AJ161" s="110"/>
      <c r="AK161" s="117">
        <f t="shared" si="25"/>
        <v>0</v>
      </c>
      <c r="AL161" s="111"/>
      <c r="AM161" s="117">
        <f t="shared" si="26"/>
        <v>0</v>
      </c>
      <c r="AN161" s="8"/>
      <c r="AO161" s="8"/>
      <c r="AP161" s="8"/>
      <c r="AQ161" s="110"/>
      <c r="AR161" s="117">
        <f t="shared" si="27"/>
        <v>0</v>
      </c>
      <c r="AS161" s="111"/>
      <c r="AT161" s="117">
        <f t="shared" si="28"/>
        <v>0</v>
      </c>
      <c r="AU161" s="117">
        <f t="shared" si="29"/>
        <v>0</v>
      </c>
      <c r="AV161" s="8"/>
      <c r="AW161" s="8"/>
      <c r="AX161" s="10"/>
      <c r="AY161" s="8"/>
      <c r="AZ161" s="21"/>
      <c r="BA161" s="21"/>
      <c r="BB161" s="21"/>
      <c r="BC161" s="21"/>
      <c r="BD161" s="21"/>
      <c r="BE161" s="21"/>
      <c r="BF161" s="22"/>
      <c r="BG161" s="23"/>
      <c r="BH161" s="89"/>
      <c r="BJ161" s="55" t="str">
        <f>'Charity details'!AI161</f>
        <v/>
      </c>
    </row>
    <row r="162" spans="1:62" ht="25.5" customHeight="1" thickBot="1" x14ac:dyDescent="0.25">
      <c r="A162" s="117" t="str">
        <f>IF('Charity details'!A162="","",'Charity details'!A162)</f>
        <v/>
      </c>
      <c r="B162" s="117" t="str">
        <f>IF('Charity details'!B162="",IF(A162="","","Complete Sec.A"),'Charity details'!B162)</f>
        <v/>
      </c>
      <c r="C162" s="274" t="str">
        <f>IF('Charity details'!AB162="",IF(A162="","","Complete Sec.A"),'Charity details'!AB162)</f>
        <v/>
      </c>
      <c r="D162" s="271" t="str">
        <f>IF('Charity details'!AI162="",IF(B162="","","Complete Sec.A"),'Charity details'!AI162)</f>
        <v/>
      </c>
      <c r="E162" s="8"/>
      <c r="F162" s="105"/>
      <c r="G162" s="105"/>
      <c r="H162" s="8"/>
      <c r="I162" s="8"/>
      <c r="J162" s="8"/>
      <c r="K162" s="8"/>
      <c r="L162" s="8"/>
      <c r="M162" s="8"/>
      <c r="N162" s="110"/>
      <c r="O162" s="276" t="str">
        <f>IF('Charity details'!AB162="",IF(A162="","","Complete Sec.A"),'Charity details'!AB162)</f>
        <v/>
      </c>
      <c r="P162" s="8"/>
      <c r="Q162" s="8"/>
      <c r="R162" s="8"/>
      <c r="S162" s="8"/>
      <c r="T162" s="8"/>
      <c r="U162" s="117">
        <f t="shared" si="21"/>
        <v>0</v>
      </c>
      <c r="V162" s="110"/>
      <c r="W162" s="117">
        <f t="shared" si="20"/>
        <v>0</v>
      </c>
      <c r="X162" s="8"/>
      <c r="Y162" s="8"/>
      <c r="Z162" s="8"/>
      <c r="AA162" s="8"/>
      <c r="AB162" s="110"/>
      <c r="AC162" s="117">
        <f t="shared" si="22"/>
        <v>0</v>
      </c>
      <c r="AD162" s="117">
        <f t="shared" si="23"/>
        <v>0</v>
      </c>
      <c r="AE162" s="110"/>
      <c r="AF162" s="118">
        <f t="shared" si="24"/>
        <v>0</v>
      </c>
      <c r="AG162" s="8"/>
      <c r="AH162" s="8"/>
      <c r="AI162" s="8"/>
      <c r="AJ162" s="110"/>
      <c r="AK162" s="117">
        <f t="shared" si="25"/>
        <v>0</v>
      </c>
      <c r="AL162" s="111"/>
      <c r="AM162" s="117">
        <f t="shared" si="26"/>
        <v>0</v>
      </c>
      <c r="AN162" s="8"/>
      <c r="AO162" s="8"/>
      <c r="AP162" s="8"/>
      <c r="AQ162" s="110"/>
      <c r="AR162" s="117">
        <f t="shared" si="27"/>
        <v>0</v>
      </c>
      <c r="AS162" s="111"/>
      <c r="AT162" s="117">
        <f t="shared" si="28"/>
        <v>0</v>
      </c>
      <c r="AU162" s="117">
        <f t="shared" si="29"/>
        <v>0</v>
      </c>
      <c r="AV162" s="8"/>
      <c r="AW162" s="8"/>
      <c r="AX162" s="10"/>
      <c r="AY162" s="8"/>
      <c r="AZ162" s="21"/>
      <c r="BA162" s="21"/>
      <c r="BB162" s="21"/>
      <c r="BC162" s="21"/>
      <c r="BD162" s="21"/>
      <c r="BE162" s="21"/>
      <c r="BF162" s="22"/>
      <c r="BG162" s="23"/>
      <c r="BH162" s="89"/>
      <c r="BJ162" s="55" t="str">
        <f>'Charity details'!AI162</f>
        <v/>
      </c>
    </row>
    <row r="163" spans="1:62" ht="25.5" customHeight="1" thickBot="1" x14ac:dyDescent="0.25">
      <c r="A163" s="117" t="str">
        <f>IF('Charity details'!A163="","",'Charity details'!A163)</f>
        <v/>
      </c>
      <c r="B163" s="117" t="str">
        <f>IF('Charity details'!B163="",IF(A163="","","Complete Sec.A"),'Charity details'!B163)</f>
        <v/>
      </c>
      <c r="C163" s="274" t="str">
        <f>IF('Charity details'!AB163="",IF(A163="","","Complete Sec.A"),'Charity details'!AB163)</f>
        <v/>
      </c>
      <c r="D163" s="271" t="str">
        <f>IF('Charity details'!AI163="",IF(B163="","","Complete Sec.A"),'Charity details'!AI163)</f>
        <v/>
      </c>
      <c r="E163" s="8"/>
      <c r="F163" s="105"/>
      <c r="G163" s="105"/>
      <c r="H163" s="8"/>
      <c r="I163" s="8"/>
      <c r="J163" s="8"/>
      <c r="K163" s="8"/>
      <c r="L163" s="8"/>
      <c r="M163" s="8"/>
      <c r="N163" s="110"/>
      <c r="O163" s="276" t="str">
        <f>IF('Charity details'!AB163="",IF(A163="","","Complete Sec.A"),'Charity details'!AB163)</f>
        <v/>
      </c>
      <c r="P163" s="8"/>
      <c r="Q163" s="8"/>
      <c r="R163" s="8"/>
      <c r="S163" s="8"/>
      <c r="T163" s="8"/>
      <c r="U163" s="117">
        <f t="shared" si="21"/>
        <v>0</v>
      </c>
      <c r="V163" s="110"/>
      <c r="W163" s="117">
        <f t="shared" si="20"/>
        <v>0</v>
      </c>
      <c r="X163" s="8"/>
      <c r="Y163" s="8"/>
      <c r="Z163" s="8"/>
      <c r="AA163" s="8"/>
      <c r="AB163" s="110"/>
      <c r="AC163" s="117">
        <f t="shared" si="22"/>
        <v>0</v>
      </c>
      <c r="AD163" s="117">
        <f t="shared" si="23"/>
        <v>0</v>
      </c>
      <c r="AE163" s="110"/>
      <c r="AF163" s="118">
        <f t="shared" si="24"/>
        <v>0</v>
      </c>
      <c r="AG163" s="8"/>
      <c r="AH163" s="8"/>
      <c r="AI163" s="8"/>
      <c r="AJ163" s="110"/>
      <c r="AK163" s="117">
        <f t="shared" si="25"/>
        <v>0</v>
      </c>
      <c r="AL163" s="111"/>
      <c r="AM163" s="117">
        <f t="shared" si="26"/>
        <v>0</v>
      </c>
      <c r="AN163" s="8"/>
      <c r="AO163" s="8"/>
      <c r="AP163" s="8"/>
      <c r="AQ163" s="110"/>
      <c r="AR163" s="117">
        <f t="shared" si="27"/>
        <v>0</v>
      </c>
      <c r="AS163" s="111"/>
      <c r="AT163" s="117">
        <f t="shared" si="28"/>
        <v>0</v>
      </c>
      <c r="AU163" s="117">
        <f t="shared" si="29"/>
        <v>0</v>
      </c>
      <c r="AV163" s="8"/>
      <c r="AW163" s="8"/>
      <c r="AX163" s="10"/>
      <c r="AY163" s="8"/>
      <c r="AZ163" s="21"/>
      <c r="BA163" s="21"/>
      <c r="BB163" s="21"/>
      <c r="BC163" s="21"/>
      <c r="BD163" s="21"/>
      <c r="BE163" s="21"/>
      <c r="BF163" s="22"/>
      <c r="BG163" s="23"/>
      <c r="BH163" s="89"/>
      <c r="BJ163" s="55" t="str">
        <f>'Charity details'!AI163</f>
        <v/>
      </c>
    </row>
    <row r="164" spans="1:62" ht="25.5" customHeight="1" thickBot="1" x14ac:dyDescent="0.25">
      <c r="A164" s="117" t="str">
        <f>IF('Charity details'!A164="","",'Charity details'!A164)</f>
        <v/>
      </c>
      <c r="B164" s="117" t="str">
        <f>IF('Charity details'!B164="",IF(A164="","","Complete Sec.A"),'Charity details'!B164)</f>
        <v/>
      </c>
      <c r="C164" s="274" t="str">
        <f>IF('Charity details'!AB164="",IF(A164="","","Complete Sec.A"),'Charity details'!AB164)</f>
        <v/>
      </c>
      <c r="D164" s="271" t="str">
        <f>IF('Charity details'!AI164="",IF(B164="","","Complete Sec.A"),'Charity details'!AI164)</f>
        <v/>
      </c>
      <c r="E164" s="8"/>
      <c r="F164" s="105"/>
      <c r="G164" s="105"/>
      <c r="H164" s="8"/>
      <c r="I164" s="8"/>
      <c r="J164" s="8"/>
      <c r="K164" s="8"/>
      <c r="L164" s="8"/>
      <c r="M164" s="8"/>
      <c r="N164" s="110"/>
      <c r="O164" s="276" t="str">
        <f>IF('Charity details'!AB164="",IF(A164="","","Complete Sec.A"),'Charity details'!AB164)</f>
        <v/>
      </c>
      <c r="P164" s="8"/>
      <c r="Q164" s="8"/>
      <c r="R164" s="8"/>
      <c r="S164" s="8"/>
      <c r="T164" s="8"/>
      <c r="U164" s="117">
        <f t="shared" si="21"/>
        <v>0</v>
      </c>
      <c r="V164" s="110"/>
      <c r="W164" s="117">
        <f t="shared" si="20"/>
        <v>0</v>
      </c>
      <c r="X164" s="8"/>
      <c r="Y164" s="8"/>
      <c r="Z164" s="8"/>
      <c r="AA164" s="8"/>
      <c r="AB164" s="110"/>
      <c r="AC164" s="117">
        <f t="shared" si="22"/>
        <v>0</v>
      </c>
      <c r="AD164" s="117">
        <f t="shared" si="23"/>
        <v>0</v>
      </c>
      <c r="AE164" s="110"/>
      <c r="AF164" s="118">
        <f t="shared" si="24"/>
        <v>0</v>
      </c>
      <c r="AG164" s="8"/>
      <c r="AH164" s="8"/>
      <c r="AI164" s="8"/>
      <c r="AJ164" s="110"/>
      <c r="AK164" s="117">
        <f t="shared" si="25"/>
        <v>0</v>
      </c>
      <c r="AL164" s="111"/>
      <c r="AM164" s="117">
        <f t="shared" si="26"/>
        <v>0</v>
      </c>
      <c r="AN164" s="8"/>
      <c r="AO164" s="8"/>
      <c r="AP164" s="8"/>
      <c r="AQ164" s="110"/>
      <c r="AR164" s="117">
        <f t="shared" si="27"/>
        <v>0</v>
      </c>
      <c r="AS164" s="111"/>
      <c r="AT164" s="117">
        <f t="shared" si="28"/>
        <v>0</v>
      </c>
      <c r="AU164" s="117">
        <f t="shared" si="29"/>
        <v>0</v>
      </c>
      <c r="AV164" s="8"/>
      <c r="AW164" s="8"/>
      <c r="AX164" s="10"/>
      <c r="AY164" s="8"/>
      <c r="AZ164" s="21"/>
      <c r="BA164" s="21"/>
      <c r="BB164" s="21"/>
      <c r="BC164" s="21"/>
      <c r="BD164" s="21"/>
      <c r="BE164" s="21"/>
      <c r="BF164" s="22"/>
      <c r="BG164" s="23"/>
      <c r="BH164" s="89"/>
      <c r="BJ164" s="55" t="str">
        <f>'Charity details'!AI164</f>
        <v/>
      </c>
    </row>
    <row r="165" spans="1:62" ht="25.5" customHeight="1" thickBot="1" x14ac:dyDescent="0.25">
      <c r="A165" s="117" t="str">
        <f>IF('Charity details'!A165="","",'Charity details'!A165)</f>
        <v/>
      </c>
      <c r="B165" s="117" t="str">
        <f>IF('Charity details'!B165="",IF(A165="","","Complete Sec.A"),'Charity details'!B165)</f>
        <v/>
      </c>
      <c r="C165" s="274" t="str">
        <f>IF('Charity details'!AB165="",IF(A165="","","Complete Sec.A"),'Charity details'!AB165)</f>
        <v/>
      </c>
      <c r="D165" s="271" t="str">
        <f>IF('Charity details'!AI165="",IF(B165="","","Complete Sec.A"),'Charity details'!AI165)</f>
        <v/>
      </c>
      <c r="E165" s="8"/>
      <c r="F165" s="105"/>
      <c r="G165" s="105"/>
      <c r="H165" s="8"/>
      <c r="I165" s="8"/>
      <c r="J165" s="8"/>
      <c r="K165" s="8"/>
      <c r="L165" s="8"/>
      <c r="M165" s="8"/>
      <c r="N165" s="110"/>
      <c r="O165" s="276" t="str">
        <f>IF('Charity details'!AB165="",IF(A165="","","Complete Sec.A"),'Charity details'!AB165)</f>
        <v/>
      </c>
      <c r="P165" s="8"/>
      <c r="Q165" s="8"/>
      <c r="R165" s="8"/>
      <c r="S165" s="8"/>
      <c r="T165" s="8"/>
      <c r="U165" s="117">
        <f t="shared" si="21"/>
        <v>0</v>
      </c>
      <c r="V165" s="110"/>
      <c r="W165" s="117">
        <f t="shared" si="20"/>
        <v>0</v>
      </c>
      <c r="X165" s="8"/>
      <c r="Y165" s="8"/>
      <c r="Z165" s="8"/>
      <c r="AA165" s="8"/>
      <c r="AB165" s="110"/>
      <c r="AC165" s="117">
        <f t="shared" si="22"/>
        <v>0</v>
      </c>
      <c r="AD165" s="117">
        <f t="shared" si="23"/>
        <v>0</v>
      </c>
      <c r="AE165" s="110"/>
      <c r="AF165" s="118">
        <f t="shared" si="24"/>
        <v>0</v>
      </c>
      <c r="AG165" s="8"/>
      <c r="AH165" s="8"/>
      <c r="AI165" s="8"/>
      <c r="AJ165" s="110"/>
      <c r="AK165" s="117">
        <f t="shared" si="25"/>
        <v>0</v>
      </c>
      <c r="AL165" s="111"/>
      <c r="AM165" s="117">
        <f t="shared" si="26"/>
        <v>0</v>
      </c>
      <c r="AN165" s="8"/>
      <c r="AO165" s="8"/>
      <c r="AP165" s="8"/>
      <c r="AQ165" s="110"/>
      <c r="AR165" s="117">
        <f t="shared" si="27"/>
        <v>0</v>
      </c>
      <c r="AS165" s="111"/>
      <c r="AT165" s="117">
        <f t="shared" si="28"/>
        <v>0</v>
      </c>
      <c r="AU165" s="117">
        <f t="shared" si="29"/>
        <v>0</v>
      </c>
      <c r="AV165" s="8"/>
      <c r="AW165" s="8"/>
      <c r="AX165" s="10"/>
      <c r="AY165" s="8"/>
      <c r="AZ165" s="21"/>
      <c r="BA165" s="21"/>
      <c r="BB165" s="21"/>
      <c r="BC165" s="21"/>
      <c r="BD165" s="21"/>
      <c r="BE165" s="21"/>
      <c r="BF165" s="22"/>
      <c r="BG165" s="23"/>
      <c r="BH165" s="89"/>
      <c r="BJ165" s="55" t="str">
        <f>'Charity details'!AI165</f>
        <v/>
      </c>
    </row>
    <row r="166" spans="1:62" ht="25.5" customHeight="1" thickBot="1" x14ac:dyDescent="0.25">
      <c r="A166" s="117" t="str">
        <f>IF('Charity details'!A166="","",'Charity details'!A166)</f>
        <v/>
      </c>
      <c r="B166" s="117" t="str">
        <f>IF('Charity details'!B166="",IF(A166="","","Complete Sec.A"),'Charity details'!B166)</f>
        <v/>
      </c>
      <c r="C166" s="274" t="str">
        <f>IF('Charity details'!AB166="",IF(A166="","","Complete Sec.A"),'Charity details'!AB166)</f>
        <v/>
      </c>
      <c r="D166" s="271" t="str">
        <f>IF('Charity details'!AI166="",IF(B166="","","Complete Sec.A"),'Charity details'!AI166)</f>
        <v/>
      </c>
      <c r="E166" s="8"/>
      <c r="F166" s="105"/>
      <c r="G166" s="105"/>
      <c r="H166" s="8"/>
      <c r="I166" s="8"/>
      <c r="J166" s="8"/>
      <c r="K166" s="8"/>
      <c r="L166" s="8"/>
      <c r="M166" s="8"/>
      <c r="N166" s="110"/>
      <c r="O166" s="276" t="str">
        <f>IF('Charity details'!AB166="",IF(A166="","","Complete Sec.A"),'Charity details'!AB166)</f>
        <v/>
      </c>
      <c r="P166" s="8"/>
      <c r="Q166" s="8"/>
      <c r="R166" s="8"/>
      <c r="S166" s="8"/>
      <c r="T166" s="8"/>
      <c r="U166" s="117">
        <f t="shared" si="21"/>
        <v>0</v>
      </c>
      <c r="V166" s="110"/>
      <c r="W166" s="117">
        <f t="shared" si="20"/>
        <v>0</v>
      </c>
      <c r="X166" s="8"/>
      <c r="Y166" s="8"/>
      <c r="Z166" s="8"/>
      <c r="AA166" s="8"/>
      <c r="AB166" s="110"/>
      <c r="AC166" s="117">
        <f t="shared" si="22"/>
        <v>0</v>
      </c>
      <c r="AD166" s="117">
        <f t="shared" si="23"/>
        <v>0</v>
      </c>
      <c r="AE166" s="110"/>
      <c r="AF166" s="118">
        <f t="shared" si="24"/>
        <v>0</v>
      </c>
      <c r="AG166" s="8"/>
      <c r="AH166" s="8"/>
      <c r="AI166" s="8"/>
      <c r="AJ166" s="110"/>
      <c r="AK166" s="117">
        <f t="shared" si="25"/>
        <v>0</v>
      </c>
      <c r="AL166" s="111"/>
      <c r="AM166" s="117">
        <f t="shared" si="26"/>
        <v>0</v>
      </c>
      <c r="AN166" s="8"/>
      <c r="AO166" s="8"/>
      <c r="AP166" s="8"/>
      <c r="AQ166" s="110"/>
      <c r="AR166" s="117">
        <f t="shared" si="27"/>
        <v>0</v>
      </c>
      <c r="AS166" s="111"/>
      <c r="AT166" s="117">
        <f t="shared" si="28"/>
        <v>0</v>
      </c>
      <c r="AU166" s="117">
        <f t="shared" si="29"/>
        <v>0</v>
      </c>
      <c r="AV166" s="8"/>
      <c r="AW166" s="8"/>
      <c r="AX166" s="10"/>
      <c r="AY166" s="8"/>
      <c r="AZ166" s="21"/>
      <c r="BA166" s="21"/>
      <c r="BB166" s="21"/>
      <c r="BC166" s="21"/>
      <c r="BD166" s="21"/>
      <c r="BE166" s="21"/>
      <c r="BF166" s="22"/>
      <c r="BG166" s="23"/>
      <c r="BH166" s="89"/>
      <c r="BJ166" s="55" t="str">
        <f>'Charity details'!AI166</f>
        <v/>
      </c>
    </row>
    <row r="167" spans="1:62" ht="25.5" customHeight="1" thickBot="1" x14ac:dyDescent="0.25">
      <c r="A167" s="117" t="str">
        <f>IF('Charity details'!A167="","",'Charity details'!A167)</f>
        <v/>
      </c>
      <c r="B167" s="117" t="str">
        <f>IF('Charity details'!B167="",IF(A167="","","Complete Sec.A"),'Charity details'!B167)</f>
        <v/>
      </c>
      <c r="C167" s="274" t="str">
        <f>IF('Charity details'!AB167="",IF(A167="","","Complete Sec.A"),'Charity details'!AB167)</f>
        <v/>
      </c>
      <c r="D167" s="271" t="str">
        <f>IF('Charity details'!AI167="",IF(B167="","","Complete Sec.A"),'Charity details'!AI167)</f>
        <v/>
      </c>
      <c r="E167" s="8"/>
      <c r="F167" s="105"/>
      <c r="G167" s="105"/>
      <c r="H167" s="8"/>
      <c r="I167" s="8"/>
      <c r="J167" s="8"/>
      <c r="K167" s="8"/>
      <c r="L167" s="8"/>
      <c r="M167" s="8"/>
      <c r="N167" s="110"/>
      <c r="O167" s="276" t="str">
        <f>IF('Charity details'!AB167="",IF(A167="","","Complete Sec.A"),'Charity details'!AB167)</f>
        <v/>
      </c>
      <c r="P167" s="8"/>
      <c r="Q167" s="8"/>
      <c r="R167" s="8"/>
      <c r="S167" s="8"/>
      <c r="T167" s="8"/>
      <c r="U167" s="117">
        <f t="shared" si="21"/>
        <v>0</v>
      </c>
      <c r="V167" s="110"/>
      <c r="W167" s="117">
        <f t="shared" si="20"/>
        <v>0</v>
      </c>
      <c r="X167" s="8"/>
      <c r="Y167" s="8"/>
      <c r="Z167" s="8"/>
      <c r="AA167" s="8"/>
      <c r="AB167" s="110"/>
      <c r="AC167" s="117">
        <f t="shared" si="22"/>
        <v>0</v>
      </c>
      <c r="AD167" s="117">
        <f t="shared" si="23"/>
        <v>0</v>
      </c>
      <c r="AE167" s="110"/>
      <c r="AF167" s="118">
        <f t="shared" si="24"/>
        <v>0</v>
      </c>
      <c r="AG167" s="8"/>
      <c r="AH167" s="8"/>
      <c r="AI167" s="8"/>
      <c r="AJ167" s="110"/>
      <c r="AK167" s="117">
        <f t="shared" si="25"/>
        <v>0</v>
      </c>
      <c r="AL167" s="111"/>
      <c r="AM167" s="117">
        <f t="shared" si="26"/>
        <v>0</v>
      </c>
      <c r="AN167" s="8"/>
      <c r="AO167" s="8"/>
      <c r="AP167" s="8"/>
      <c r="AQ167" s="110"/>
      <c r="AR167" s="117">
        <f t="shared" si="27"/>
        <v>0</v>
      </c>
      <c r="AS167" s="111"/>
      <c r="AT167" s="117">
        <f t="shared" si="28"/>
        <v>0</v>
      </c>
      <c r="AU167" s="117">
        <f t="shared" si="29"/>
        <v>0</v>
      </c>
      <c r="AV167" s="8"/>
      <c r="AW167" s="8"/>
      <c r="AX167" s="10"/>
      <c r="AY167" s="8"/>
      <c r="AZ167" s="21"/>
      <c r="BA167" s="21"/>
      <c r="BB167" s="21"/>
      <c r="BC167" s="21"/>
      <c r="BD167" s="21"/>
      <c r="BE167" s="21"/>
      <c r="BF167" s="22"/>
      <c r="BG167" s="23"/>
      <c r="BH167" s="89"/>
      <c r="BJ167" s="55" t="str">
        <f>'Charity details'!AI167</f>
        <v/>
      </c>
    </row>
    <row r="168" spans="1:62" ht="25.5" customHeight="1" thickBot="1" x14ac:dyDescent="0.25">
      <c r="A168" s="117" t="str">
        <f>IF('Charity details'!A168="","",'Charity details'!A168)</f>
        <v/>
      </c>
      <c r="B168" s="117" t="str">
        <f>IF('Charity details'!B168="",IF(A168="","","Complete Sec.A"),'Charity details'!B168)</f>
        <v/>
      </c>
      <c r="C168" s="274" t="str">
        <f>IF('Charity details'!AB168="",IF(A168="","","Complete Sec.A"),'Charity details'!AB168)</f>
        <v/>
      </c>
      <c r="D168" s="271" t="str">
        <f>IF('Charity details'!AI168="",IF(B168="","","Complete Sec.A"),'Charity details'!AI168)</f>
        <v/>
      </c>
      <c r="E168" s="8"/>
      <c r="F168" s="105"/>
      <c r="G168" s="105"/>
      <c r="H168" s="8"/>
      <c r="I168" s="8"/>
      <c r="J168" s="8"/>
      <c r="K168" s="8"/>
      <c r="L168" s="8"/>
      <c r="M168" s="8"/>
      <c r="N168" s="110"/>
      <c r="O168" s="276" t="str">
        <f>IF('Charity details'!AB168="",IF(A168="","","Complete Sec.A"),'Charity details'!AB168)</f>
        <v/>
      </c>
      <c r="P168" s="8"/>
      <c r="Q168" s="8"/>
      <c r="R168" s="8"/>
      <c r="S168" s="8"/>
      <c r="T168" s="8"/>
      <c r="U168" s="117">
        <f t="shared" si="21"/>
        <v>0</v>
      </c>
      <c r="V168" s="110"/>
      <c r="W168" s="117">
        <f t="shared" si="20"/>
        <v>0</v>
      </c>
      <c r="X168" s="8"/>
      <c r="Y168" s="8"/>
      <c r="Z168" s="8"/>
      <c r="AA168" s="8"/>
      <c r="AB168" s="110"/>
      <c r="AC168" s="117">
        <f t="shared" si="22"/>
        <v>0</v>
      </c>
      <c r="AD168" s="117">
        <f t="shared" si="23"/>
        <v>0</v>
      </c>
      <c r="AE168" s="110"/>
      <c r="AF168" s="118">
        <f t="shared" si="24"/>
        <v>0</v>
      </c>
      <c r="AG168" s="8"/>
      <c r="AH168" s="8"/>
      <c r="AI168" s="8"/>
      <c r="AJ168" s="110"/>
      <c r="AK168" s="117">
        <f t="shared" si="25"/>
        <v>0</v>
      </c>
      <c r="AL168" s="111"/>
      <c r="AM168" s="117">
        <f t="shared" si="26"/>
        <v>0</v>
      </c>
      <c r="AN168" s="8"/>
      <c r="AO168" s="8"/>
      <c r="AP168" s="8"/>
      <c r="AQ168" s="110"/>
      <c r="AR168" s="117">
        <f t="shared" si="27"/>
        <v>0</v>
      </c>
      <c r="AS168" s="111"/>
      <c r="AT168" s="117">
        <f t="shared" si="28"/>
        <v>0</v>
      </c>
      <c r="AU168" s="117">
        <f t="shared" si="29"/>
        <v>0</v>
      </c>
      <c r="AV168" s="8"/>
      <c r="AW168" s="8"/>
      <c r="AX168" s="10"/>
      <c r="AY168" s="8"/>
      <c r="AZ168" s="21"/>
      <c r="BA168" s="21"/>
      <c r="BB168" s="21"/>
      <c r="BC168" s="21"/>
      <c r="BD168" s="21"/>
      <c r="BE168" s="21"/>
      <c r="BF168" s="22"/>
      <c r="BG168" s="23"/>
      <c r="BH168" s="89"/>
      <c r="BJ168" s="55" t="str">
        <f>'Charity details'!AI168</f>
        <v/>
      </c>
    </row>
    <row r="169" spans="1:62" ht="25.5" customHeight="1" thickBot="1" x14ac:dyDescent="0.25">
      <c r="A169" s="117" t="str">
        <f>IF('Charity details'!A169="","",'Charity details'!A169)</f>
        <v/>
      </c>
      <c r="B169" s="117" t="str">
        <f>IF('Charity details'!B169="",IF(A169="","","Complete Sec.A"),'Charity details'!B169)</f>
        <v/>
      </c>
      <c r="C169" s="274" t="str">
        <f>IF('Charity details'!AB169="",IF(A169="","","Complete Sec.A"),'Charity details'!AB169)</f>
        <v/>
      </c>
      <c r="D169" s="271" t="str">
        <f>IF('Charity details'!AI169="",IF(B169="","","Complete Sec.A"),'Charity details'!AI169)</f>
        <v/>
      </c>
      <c r="E169" s="8"/>
      <c r="F169" s="105"/>
      <c r="G169" s="105"/>
      <c r="H169" s="8"/>
      <c r="I169" s="8"/>
      <c r="J169" s="8"/>
      <c r="K169" s="8"/>
      <c r="L169" s="8"/>
      <c r="M169" s="8"/>
      <c r="N169" s="110"/>
      <c r="O169" s="276" t="str">
        <f>IF('Charity details'!AB169="",IF(A169="","","Complete Sec.A"),'Charity details'!AB169)</f>
        <v/>
      </c>
      <c r="P169" s="8"/>
      <c r="Q169" s="8"/>
      <c r="R169" s="8"/>
      <c r="S169" s="8"/>
      <c r="T169" s="8"/>
      <c r="U169" s="117">
        <f t="shared" si="21"/>
        <v>0</v>
      </c>
      <c r="V169" s="110"/>
      <c r="W169" s="117">
        <f t="shared" si="20"/>
        <v>0</v>
      </c>
      <c r="X169" s="8"/>
      <c r="Y169" s="8"/>
      <c r="Z169" s="8"/>
      <c r="AA169" s="8"/>
      <c r="AB169" s="110"/>
      <c r="AC169" s="117">
        <f t="shared" si="22"/>
        <v>0</v>
      </c>
      <c r="AD169" s="117">
        <f t="shared" si="23"/>
        <v>0</v>
      </c>
      <c r="AE169" s="110"/>
      <c r="AF169" s="118">
        <f t="shared" si="24"/>
        <v>0</v>
      </c>
      <c r="AG169" s="8"/>
      <c r="AH169" s="8"/>
      <c r="AI169" s="8"/>
      <c r="AJ169" s="110"/>
      <c r="AK169" s="117">
        <f t="shared" si="25"/>
        <v>0</v>
      </c>
      <c r="AL169" s="111"/>
      <c r="AM169" s="117">
        <f t="shared" si="26"/>
        <v>0</v>
      </c>
      <c r="AN169" s="8"/>
      <c r="AO169" s="8"/>
      <c r="AP169" s="8"/>
      <c r="AQ169" s="110"/>
      <c r="AR169" s="117">
        <f t="shared" si="27"/>
        <v>0</v>
      </c>
      <c r="AS169" s="111"/>
      <c r="AT169" s="117">
        <f t="shared" si="28"/>
        <v>0</v>
      </c>
      <c r="AU169" s="117">
        <f t="shared" si="29"/>
        <v>0</v>
      </c>
      <c r="AV169" s="8"/>
      <c r="AW169" s="8"/>
      <c r="AX169" s="10"/>
      <c r="AY169" s="8"/>
      <c r="AZ169" s="21"/>
      <c r="BA169" s="21"/>
      <c r="BB169" s="21"/>
      <c r="BC169" s="21"/>
      <c r="BD169" s="21"/>
      <c r="BE169" s="21"/>
      <c r="BF169" s="22"/>
      <c r="BG169" s="23"/>
      <c r="BH169" s="89"/>
      <c r="BJ169" s="55" t="str">
        <f>'Charity details'!AI169</f>
        <v/>
      </c>
    </row>
    <row r="170" spans="1:62" ht="25.5" customHeight="1" thickBot="1" x14ac:dyDescent="0.25">
      <c r="A170" s="117" t="str">
        <f>IF('Charity details'!A170="","",'Charity details'!A170)</f>
        <v/>
      </c>
      <c r="B170" s="117" t="str">
        <f>IF('Charity details'!B170="",IF(A170="","","Complete Sec.A"),'Charity details'!B170)</f>
        <v/>
      </c>
      <c r="C170" s="274" t="str">
        <f>IF('Charity details'!AB170="",IF(A170="","","Complete Sec.A"),'Charity details'!AB170)</f>
        <v/>
      </c>
      <c r="D170" s="271" t="str">
        <f>IF('Charity details'!AI170="",IF(B170="","","Complete Sec.A"),'Charity details'!AI170)</f>
        <v/>
      </c>
      <c r="E170" s="8"/>
      <c r="F170" s="105"/>
      <c r="G170" s="105"/>
      <c r="H170" s="8"/>
      <c r="I170" s="8"/>
      <c r="J170" s="8"/>
      <c r="K170" s="8"/>
      <c r="L170" s="8"/>
      <c r="M170" s="8"/>
      <c r="N170" s="110"/>
      <c r="O170" s="276" t="str">
        <f>IF('Charity details'!AB170="",IF(A170="","","Complete Sec.A"),'Charity details'!AB170)</f>
        <v/>
      </c>
      <c r="P170" s="8"/>
      <c r="Q170" s="8"/>
      <c r="R170" s="8"/>
      <c r="S170" s="8"/>
      <c r="T170" s="8"/>
      <c r="U170" s="117">
        <f t="shared" si="21"/>
        <v>0</v>
      </c>
      <c r="V170" s="110"/>
      <c r="W170" s="117">
        <f t="shared" si="20"/>
        <v>0</v>
      </c>
      <c r="X170" s="8"/>
      <c r="Y170" s="8"/>
      <c r="Z170" s="8"/>
      <c r="AA170" s="8"/>
      <c r="AB170" s="110"/>
      <c r="AC170" s="117">
        <f t="shared" si="22"/>
        <v>0</v>
      </c>
      <c r="AD170" s="117">
        <f t="shared" si="23"/>
        <v>0</v>
      </c>
      <c r="AE170" s="110"/>
      <c r="AF170" s="118">
        <f t="shared" si="24"/>
        <v>0</v>
      </c>
      <c r="AG170" s="8"/>
      <c r="AH170" s="8"/>
      <c r="AI170" s="8"/>
      <c r="AJ170" s="110"/>
      <c r="AK170" s="117">
        <f t="shared" si="25"/>
        <v>0</v>
      </c>
      <c r="AL170" s="111"/>
      <c r="AM170" s="117">
        <f t="shared" si="26"/>
        <v>0</v>
      </c>
      <c r="AN170" s="8"/>
      <c r="AO170" s="8"/>
      <c r="AP170" s="8"/>
      <c r="AQ170" s="110"/>
      <c r="AR170" s="117">
        <f t="shared" si="27"/>
        <v>0</v>
      </c>
      <c r="AS170" s="111"/>
      <c r="AT170" s="117">
        <f t="shared" si="28"/>
        <v>0</v>
      </c>
      <c r="AU170" s="117">
        <f t="shared" si="29"/>
        <v>0</v>
      </c>
      <c r="AV170" s="8"/>
      <c r="AW170" s="8"/>
      <c r="AX170" s="10"/>
      <c r="AY170" s="8"/>
      <c r="AZ170" s="21"/>
      <c r="BA170" s="21"/>
      <c r="BB170" s="21"/>
      <c r="BC170" s="21"/>
      <c r="BD170" s="21"/>
      <c r="BE170" s="21"/>
      <c r="BF170" s="22"/>
      <c r="BG170" s="23"/>
      <c r="BH170" s="89"/>
      <c r="BJ170" s="55" t="str">
        <f>'Charity details'!AI170</f>
        <v/>
      </c>
    </row>
    <row r="171" spans="1:62" ht="25.5" customHeight="1" thickBot="1" x14ac:dyDescent="0.25">
      <c r="A171" s="117" t="str">
        <f>IF('Charity details'!A171="","",'Charity details'!A171)</f>
        <v/>
      </c>
      <c r="B171" s="117" t="str">
        <f>IF('Charity details'!B171="",IF(A171="","","Complete Sec.A"),'Charity details'!B171)</f>
        <v/>
      </c>
      <c r="C171" s="274" t="str">
        <f>IF('Charity details'!AB171="",IF(A171="","","Complete Sec.A"),'Charity details'!AB171)</f>
        <v/>
      </c>
      <c r="D171" s="271" t="str">
        <f>IF('Charity details'!AI171="",IF(B171="","","Complete Sec.A"),'Charity details'!AI171)</f>
        <v/>
      </c>
      <c r="E171" s="8"/>
      <c r="F171" s="105"/>
      <c r="G171" s="105"/>
      <c r="H171" s="8"/>
      <c r="I171" s="8"/>
      <c r="J171" s="8"/>
      <c r="K171" s="8"/>
      <c r="L171" s="8"/>
      <c r="M171" s="8"/>
      <c r="N171" s="110"/>
      <c r="O171" s="276" t="str">
        <f>IF('Charity details'!AB171="",IF(A171="","","Complete Sec.A"),'Charity details'!AB171)</f>
        <v/>
      </c>
      <c r="P171" s="8"/>
      <c r="Q171" s="8"/>
      <c r="R171" s="8"/>
      <c r="S171" s="8"/>
      <c r="T171" s="8"/>
      <c r="U171" s="117">
        <f t="shared" si="21"/>
        <v>0</v>
      </c>
      <c r="V171" s="110"/>
      <c r="W171" s="117">
        <f t="shared" si="20"/>
        <v>0</v>
      </c>
      <c r="X171" s="8"/>
      <c r="Y171" s="8"/>
      <c r="Z171" s="8"/>
      <c r="AA171" s="8"/>
      <c r="AB171" s="110"/>
      <c r="AC171" s="117">
        <f t="shared" si="22"/>
        <v>0</v>
      </c>
      <c r="AD171" s="117">
        <f t="shared" si="23"/>
        <v>0</v>
      </c>
      <c r="AE171" s="110"/>
      <c r="AF171" s="118">
        <f t="shared" si="24"/>
        <v>0</v>
      </c>
      <c r="AG171" s="8"/>
      <c r="AH171" s="8"/>
      <c r="AI171" s="8"/>
      <c r="AJ171" s="110"/>
      <c r="AK171" s="117">
        <f t="shared" si="25"/>
        <v>0</v>
      </c>
      <c r="AL171" s="111"/>
      <c r="AM171" s="117">
        <f t="shared" si="26"/>
        <v>0</v>
      </c>
      <c r="AN171" s="8"/>
      <c r="AO171" s="8"/>
      <c r="AP171" s="8"/>
      <c r="AQ171" s="110"/>
      <c r="AR171" s="117">
        <f t="shared" si="27"/>
        <v>0</v>
      </c>
      <c r="AS171" s="111"/>
      <c r="AT171" s="117">
        <f t="shared" si="28"/>
        <v>0</v>
      </c>
      <c r="AU171" s="117">
        <f t="shared" si="29"/>
        <v>0</v>
      </c>
      <c r="AV171" s="8"/>
      <c r="AW171" s="8"/>
      <c r="AX171" s="10"/>
      <c r="AY171" s="8"/>
      <c r="AZ171" s="21"/>
      <c r="BA171" s="21"/>
      <c r="BB171" s="21"/>
      <c r="BC171" s="21"/>
      <c r="BD171" s="21"/>
      <c r="BE171" s="21"/>
      <c r="BF171" s="22"/>
      <c r="BG171" s="23"/>
      <c r="BH171" s="89"/>
      <c r="BJ171" s="55" t="str">
        <f>'Charity details'!AI171</f>
        <v/>
      </c>
    </row>
    <row r="172" spans="1:62" ht="25.5" customHeight="1" thickBot="1" x14ac:dyDescent="0.25">
      <c r="A172" s="117" t="str">
        <f>IF('Charity details'!A172="","",'Charity details'!A172)</f>
        <v/>
      </c>
      <c r="B172" s="117" t="str">
        <f>IF('Charity details'!B172="",IF(A172="","","Complete Sec.A"),'Charity details'!B172)</f>
        <v/>
      </c>
      <c r="C172" s="274" t="str">
        <f>IF('Charity details'!AB172="",IF(A172="","","Complete Sec.A"),'Charity details'!AB172)</f>
        <v/>
      </c>
      <c r="D172" s="271" t="str">
        <f>IF('Charity details'!AI172="",IF(B172="","","Complete Sec.A"),'Charity details'!AI172)</f>
        <v/>
      </c>
      <c r="E172" s="8"/>
      <c r="F172" s="105"/>
      <c r="G172" s="105"/>
      <c r="H172" s="8"/>
      <c r="I172" s="8"/>
      <c r="J172" s="8"/>
      <c r="K172" s="8"/>
      <c r="L172" s="8"/>
      <c r="M172" s="8"/>
      <c r="N172" s="110"/>
      <c r="O172" s="276" t="str">
        <f>IF('Charity details'!AB172="",IF(A172="","","Complete Sec.A"),'Charity details'!AB172)</f>
        <v/>
      </c>
      <c r="P172" s="8"/>
      <c r="Q172" s="8"/>
      <c r="R172" s="8"/>
      <c r="S172" s="8"/>
      <c r="T172" s="8"/>
      <c r="U172" s="117">
        <f t="shared" si="21"/>
        <v>0</v>
      </c>
      <c r="V172" s="110"/>
      <c r="W172" s="117">
        <f t="shared" si="20"/>
        <v>0</v>
      </c>
      <c r="X172" s="8"/>
      <c r="Y172" s="8"/>
      <c r="Z172" s="8"/>
      <c r="AA172" s="8"/>
      <c r="AB172" s="110"/>
      <c r="AC172" s="117">
        <f t="shared" si="22"/>
        <v>0</v>
      </c>
      <c r="AD172" s="117">
        <f t="shared" si="23"/>
        <v>0</v>
      </c>
      <c r="AE172" s="110"/>
      <c r="AF172" s="118">
        <f t="shared" si="24"/>
        <v>0</v>
      </c>
      <c r="AG172" s="8"/>
      <c r="AH172" s="8"/>
      <c r="AI172" s="8"/>
      <c r="AJ172" s="110"/>
      <c r="AK172" s="117">
        <f t="shared" si="25"/>
        <v>0</v>
      </c>
      <c r="AL172" s="111"/>
      <c r="AM172" s="117">
        <f t="shared" si="26"/>
        <v>0</v>
      </c>
      <c r="AN172" s="8"/>
      <c r="AO172" s="8"/>
      <c r="AP172" s="8"/>
      <c r="AQ172" s="110"/>
      <c r="AR172" s="117">
        <f t="shared" si="27"/>
        <v>0</v>
      </c>
      <c r="AS172" s="111"/>
      <c r="AT172" s="117">
        <f t="shared" si="28"/>
        <v>0</v>
      </c>
      <c r="AU172" s="117">
        <f t="shared" si="29"/>
        <v>0</v>
      </c>
      <c r="AV172" s="8"/>
      <c r="AW172" s="8"/>
      <c r="AX172" s="10"/>
      <c r="AY172" s="8"/>
      <c r="AZ172" s="21"/>
      <c r="BA172" s="21"/>
      <c r="BB172" s="21"/>
      <c r="BC172" s="21"/>
      <c r="BD172" s="21"/>
      <c r="BE172" s="21"/>
      <c r="BF172" s="22"/>
      <c r="BG172" s="23"/>
      <c r="BH172" s="89"/>
      <c r="BJ172" s="55" t="str">
        <f>'Charity details'!AI172</f>
        <v/>
      </c>
    </row>
    <row r="173" spans="1:62" ht="25.5" customHeight="1" thickBot="1" x14ac:dyDescent="0.25">
      <c r="A173" s="117" t="str">
        <f>IF('Charity details'!A173="","",'Charity details'!A173)</f>
        <v/>
      </c>
      <c r="B173" s="117" t="str">
        <f>IF('Charity details'!B173="",IF(A173="","","Complete Sec.A"),'Charity details'!B173)</f>
        <v/>
      </c>
      <c r="C173" s="274" t="str">
        <f>IF('Charity details'!AB173="",IF(A173="","","Complete Sec.A"),'Charity details'!AB173)</f>
        <v/>
      </c>
      <c r="D173" s="271" t="str">
        <f>IF('Charity details'!AI173="",IF(B173="","","Complete Sec.A"),'Charity details'!AI173)</f>
        <v/>
      </c>
      <c r="E173" s="8"/>
      <c r="F173" s="105"/>
      <c r="G173" s="105"/>
      <c r="H173" s="8"/>
      <c r="I173" s="8"/>
      <c r="J173" s="8"/>
      <c r="K173" s="8"/>
      <c r="L173" s="8"/>
      <c r="M173" s="8"/>
      <c r="N173" s="110"/>
      <c r="O173" s="276" t="str">
        <f>IF('Charity details'!AB173="",IF(A173="","","Complete Sec.A"),'Charity details'!AB173)</f>
        <v/>
      </c>
      <c r="P173" s="8"/>
      <c r="Q173" s="8"/>
      <c r="R173" s="8"/>
      <c r="S173" s="8"/>
      <c r="T173" s="8"/>
      <c r="U173" s="117">
        <f t="shared" si="21"/>
        <v>0</v>
      </c>
      <c r="V173" s="110"/>
      <c r="W173" s="117">
        <f t="shared" si="20"/>
        <v>0</v>
      </c>
      <c r="X173" s="8"/>
      <c r="Y173" s="8"/>
      <c r="Z173" s="8"/>
      <c r="AA173" s="8"/>
      <c r="AB173" s="110"/>
      <c r="AC173" s="117">
        <f t="shared" si="22"/>
        <v>0</v>
      </c>
      <c r="AD173" s="117">
        <f t="shared" si="23"/>
        <v>0</v>
      </c>
      <c r="AE173" s="110"/>
      <c r="AF173" s="118">
        <f t="shared" si="24"/>
        <v>0</v>
      </c>
      <c r="AG173" s="8"/>
      <c r="AH173" s="8"/>
      <c r="AI173" s="8"/>
      <c r="AJ173" s="110"/>
      <c r="AK173" s="117">
        <f t="shared" si="25"/>
        <v>0</v>
      </c>
      <c r="AL173" s="111"/>
      <c r="AM173" s="117">
        <f t="shared" si="26"/>
        <v>0</v>
      </c>
      <c r="AN173" s="8"/>
      <c r="AO173" s="8"/>
      <c r="AP173" s="8"/>
      <c r="AQ173" s="110"/>
      <c r="AR173" s="117">
        <f t="shared" si="27"/>
        <v>0</v>
      </c>
      <c r="AS173" s="111"/>
      <c r="AT173" s="117">
        <f t="shared" si="28"/>
        <v>0</v>
      </c>
      <c r="AU173" s="117">
        <f t="shared" si="29"/>
        <v>0</v>
      </c>
      <c r="AV173" s="8"/>
      <c r="AW173" s="8"/>
      <c r="AX173" s="10"/>
      <c r="AY173" s="8"/>
      <c r="AZ173" s="21"/>
      <c r="BA173" s="21"/>
      <c r="BB173" s="21"/>
      <c r="BC173" s="21"/>
      <c r="BD173" s="21"/>
      <c r="BE173" s="21"/>
      <c r="BF173" s="22"/>
      <c r="BG173" s="23"/>
      <c r="BH173" s="89"/>
      <c r="BJ173" s="55" t="str">
        <f>'Charity details'!AI173</f>
        <v/>
      </c>
    </row>
    <row r="174" spans="1:62" ht="25.5" customHeight="1" thickBot="1" x14ac:dyDescent="0.25">
      <c r="A174" s="117" t="str">
        <f>IF('Charity details'!A174="","",'Charity details'!A174)</f>
        <v/>
      </c>
      <c r="B174" s="117" t="str">
        <f>IF('Charity details'!B174="",IF(A174="","","Complete Sec.A"),'Charity details'!B174)</f>
        <v/>
      </c>
      <c r="C174" s="274" t="str">
        <f>IF('Charity details'!AB174="",IF(A174="","","Complete Sec.A"),'Charity details'!AB174)</f>
        <v/>
      </c>
      <c r="D174" s="271" t="str">
        <f>IF('Charity details'!AI174="",IF(B174="","","Complete Sec.A"),'Charity details'!AI174)</f>
        <v/>
      </c>
      <c r="E174" s="8"/>
      <c r="F174" s="105"/>
      <c r="G174" s="105"/>
      <c r="H174" s="8"/>
      <c r="I174" s="8"/>
      <c r="J174" s="8"/>
      <c r="K174" s="8"/>
      <c r="L174" s="8"/>
      <c r="M174" s="8"/>
      <c r="N174" s="110"/>
      <c r="O174" s="276" t="str">
        <f>IF('Charity details'!AB174="",IF(A174="","","Complete Sec.A"),'Charity details'!AB174)</f>
        <v/>
      </c>
      <c r="P174" s="8"/>
      <c r="Q174" s="8"/>
      <c r="R174" s="8"/>
      <c r="S174" s="8"/>
      <c r="T174" s="8"/>
      <c r="U174" s="117">
        <f t="shared" si="21"/>
        <v>0</v>
      </c>
      <c r="V174" s="110"/>
      <c r="W174" s="117">
        <f t="shared" si="20"/>
        <v>0</v>
      </c>
      <c r="X174" s="8"/>
      <c r="Y174" s="8"/>
      <c r="Z174" s="8"/>
      <c r="AA174" s="8"/>
      <c r="AB174" s="110"/>
      <c r="AC174" s="117">
        <f t="shared" si="22"/>
        <v>0</v>
      </c>
      <c r="AD174" s="117">
        <f t="shared" si="23"/>
        <v>0</v>
      </c>
      <c r="AE174" s="110"/>
      <c r="AF174" s="118">
        <f t="shared" si="24"/>
        <v>0</v>
      </c>
      <c r="AG174" s="8"/>
      <c r="AH174" s="8"/>
      <c r="AI174" s="8"/>
      <c r="AJ174" s="110"/>
      <c r="AK174" s="117">
        <f t="shared" si="25"/>
        <v>0</v>
      </c>
      <c r="AL174" s="111"/>
      <c r="AM174" s="117">
        <f t="shared" si="26"/>
        <v>0</v>
      </c>
      <c r="AN174" s="8"/>
      <c r="AO174" s="8"/>
      <c r="AP174" s="8"/>
      <c r="AQ174" s="110"/>
      <c r="AR174" s="117">
        <f t="shared" si="27"/>
        <v>0</v>
      </c>
      <c r="AS174" s="111"/>
      <c r="AT174" s="117">
        <f t="shared" si="28"/>
        <v>0</v>
      </c>
      <c r="AU174" s="117">
        <f t="shared" si="29"/>
        <v>0</v>
      </c>
      <c r="AV174" s="8"/>
      <c r="AW174" s="8"/>
      <c r="AX174" s="10"/>
      <c r="AY174" s="8"/>
      <c r="AZ174" s="21"/>
      <c r="BA174" s="21"/>
      <c r="BB174" s="21"/>
      <c r="BC174" s="21"/>
      <c r="BD174" s="21"/>
      <c r="BE174" s="21"/>
      <c r="BF174" s="22"/>
      <c r="BG174" s="23"/>
      <c r="BH174" s="89"/>
      <c r="BJ174" s="55" t="str">
        <f>'Charity details'!AI174</f>
        <v/>
      </c>
    </row>
    <row r="175" spans="1:62" ht="25.5" customHeight="1" thickBot="1" x14ac:dyDescent="0.25">
      <c r="A175" s="117" t="str">
        <f>IF('Charity details'!A175="","",'Charity details'!A175)</f>
        <v/>
      </c>
      <c r="B175" s="117" t="str">
        <f>IF('Charity details'!B175="",IF(A175="","","Complete Sec.A"),'Charity details'!B175)</f>
        <v/>
      </c>
      <c r="C175" s="274" t="str">
        <f>IF('Charity details'!AB175="",IF(A175="","","Complete Sec.A"),'Charity details'!AB175)</f>
        <v/>
      </c>
      <c r="D175" s="271" t="str">
        <f>IF('Charity details'!AI175="",IF(B175="","","Complete Sec.A"),'Charity details'!AI175)</f>
        <v/>
      </c>
      <c r="E175" s="8"/>
      <c r="F175" s="105"/>
      <c r="G175" s="105"/>
      <c r="H175" s="8"/>
      <c r="I175" s="8"/>
      <c r="J175" s="8"/>
      <c r="K175" s="8"/>
      <c r="L175" s="8"/>
      <c r="M175" s="8"/>
      <c r="N175" s="110"/>
      <c r="O175" s="276" t="str">
        <f>IF('Charity details'!AB175="",IF(A175="","","Complete Sec.A"),'Charity details'!AB175)</f>
        <v/>
      </c>
      <c r="P175" s="8"/>
      <c r="Q175" s="8"/>
      <c r="R175" s="8"/>
      <c r="S175" s="8"/>
      <c r="T175" s="8"/>
      <c r="U175" s="117">
        <f t="shared" si="21"/>
        <v>0</v>
      </c>
      <c r="V175" s="110"/>
      <c r="W175" s="117">
        <f t="shared" si="20"/>
        <v>0</v>
      </c>
      <c r="X175" s="8"/>
      <c r="Y175" s="8"/>
      <c r="Z175" s="8"/>
      <c r="AA175" s="8"/>
      <c r="AB175" s="110"/>
      <c r="AC175" s="117">
        <f t="shared" si="22"/>
        <v>0</v>
      </c>
      <c r="AD175" s="117">
        <f t="shared" si="23"/>
        <v>0</v>
      </c>
      <c r="AE175" s="110"/>
      <c r="AF175" s="118">
        <f t="shared" si="24"/>
        <v>0</v>
      </c>
      <c r="AG175" s="8"/>
      <c r="AH175" s="8"/>
      <c r="AI175" s="8"/>
      <c r="AJ175" s="110"/>
      <c r="AK175" s="117">
        <f t="shared" si="25"/>
        <v>0</v>
      </c>
      <c r="AL175" s="111"/>
      <c r="AM175" s="117">
        <f t="shared" si="26"/>
        <v>0</v>
      </c>
      <c r="AN175" s="8"/>
      <c r="AO175" s="8"/>
      <c r="AP175" s="8"/>
      <c r="AQ175" s="110"/>
      <c r="AR175" s="117">
        <f t="shared" si="27"/>
        <v>0</v>
      </c>
      <c r="AS175" s="111"/>
      <c r="AT175" s="117">
        <f t="shared" si="28"/>
        <v>0</v>
      </c>
      <c r="AU175" s="117">
        <f t="shared" si="29"/>
        <v>0</v>
      </c>
      <c r="AV175" s="8"/>
      <c r="AW175" s="8"/>
      <c r="AX175" s="10"/>
      <c r="AY175" s="8"/>
      <c r="AZ175" s="21"/>
      <c r="BA175" s="21"/>
      <c r="BB175" s="21"/>
      <c r="BC175" s="21"/>
      <c r="BD175" s="21"/>
      <c r="BE175" s="21"/>
      <c r="BF175" s="22"/>
      <c r="BG175" s="23"/>
      <c r="BH175" s="89"/>
      <c r="BJ175" s="55" t="str">
        <f>'Charity details'!AI175</f>
        <v/>
      </c>
    </row>
    <row r="176" spans="1:62" ht="25.5" customHeight="1" thickBot="1" x14ac:dyDescent="0.25">
      <c r="A176" s="117" t="str">
        <f>IF('Charity details'!A176="","",'Charity details'!A176)</f>
        <v/>
      </c>
      <c r="B176" s="117" t="str">
        <f>IF('Charity details'!B176="",IF(A176="","","Complete Sec.A"),'Charity details'!B176)</f>
        <v/>
      </c>
      <c r="C176" s="274" t="str">
        <f>IF('Charity details'!AB176="",IF(A176="","","Complete Sec.A"),'Charity details'!AB176)</f>
        <v/>
      </c>
      <c r="D176" s="271" t="str">
        <f>IF('Charity details'!AI176="",IF(B176="","","Complete Sec.A"),'Charity details'!AI176)</f>
        <v/>
      </c>
      <c r="E176" s="8"/>
      <c r="F176" s="105"/>
      <c r="G176" s="105"/>
      <c r="H176" s="8"/>
      <c r="I176" s="8"/>
      <c r="J176" s="8"/>
      <c r="K176" s="8"/>
      <c r="L176" s="8"/>
      <c r="M176" s="8"/>
      <c r="N176" s="110"/>
      <c r="O176" s="276" t="str">
        <f>IF('Charity details'!AB176="",IF(A176="","","Complete Sec.A"),'Charity details'!AB176)</f>
        <v/>
      </c>
      <c r="P176" s="8"/>
      <c r="Q176" s="8"/>
      <c r="R176" s="8"/>
      <c r="S176" s="8"/>
      <c r="T176" s="8"/>
      <c r="U176" s="117">
        <f t="shared" si="21"/>
        <v>0</v>
      </c>
      <c r="V176" s="110"/>
      <c r="W176" s="117">
        <f t="shared" si="20"/>
        <v>0</v>
      </c>
      <c r="X176" s="8"/>
      <c r="Y176" s="8"/>
      <c r="Z176" s="8"/>
      <c r="AA176" s="8"/>
      <c r="AB176" s="110"/>
      <c r="AC176" s="117">
        <f t="shared" si="22"/>
        <v>0</v>
      </c>
      <c r="AD176" s="117">
        <f t="shared" si="23"/>
        <v>0</v>
      </c>
      <c r="AE176" s="110"/>
      <c r="AF176" s="118">
        <f t="shared" si="24"/>
        <v>0</v>
      </c>
      <c r="AG176" s="8"/>
      <c r="AH176" s="8"/>
      <c r="AI176" s="8"/>
      <c r="AJ176" s="110"/>
      <c r="AK176" s="117">
        <f t="shared" si="25"/>
        <v>0</v>
      </c>
      <c r="AL176" s="111"/>
      <c r="AM176" s="117">
        <f t="shared" si="26"/>
        <v>0</v>
      </c>
      <c r="AN176" s="8"/>
      <c r="AO176" s="8"/>
      <c r="AP176" s="8"/>
      <c r="AQ176" s="110"/>
      <c r="AR176" s="117">
        <f t="shared" si="27"/>
        <v>0</v>
      </c>
      <c r="AS176" s="111"/>
      <c r="AT176" s="117">
        <f t="shared" si="28"/>
        <v>0</v>
      </c>
      <c r="AU176" s="117">
        <f t="shared" si="29"/>
        <v>0</v>
      </c>
      <c r="AV176" s="8"/>
      <c r="AW176" s="8"/>
      <c r="AX176" s="10"/>
      <c r="AY176" s="8"/>
      <c r="AZ176" s="21"/>
      <c r="BA176" s="21"/>
      <c r="BB176" s="21"/>
      <c r="BC176" s="21"/>
      <c r="BD176" s="21"/>
      <c r="BE176" s="21"/>
      <c r="BF176" s="22"/>
      <c r="BG176" s="23"/>
      <c r="BH176" s="89"/>
      <c r="BJ176" s="55" t="str">
        <f>'Charity details'!AI176</f>
        <v/>
      </c>
    </row>
    <row r="177" spans="1:62" ht="25.5" customHeight="1" thickBot="1" x14ac:dyDescent="0.25">
      <c r="A177" s="117" t="str">
        <f>IF('Charity details'!A177="","",'Charity details'!A177)</f>
        <v/>
      </c>
      <c r="B177" s="117" t="str">
        <f>IF('Charity details'!B177="",IF(A177="","","Complete Sec.A"),'Charity details'!B177)</f>
        <v/>
      </c>
      <c r="C177" s="274" t="str">
        <f>IF('Charity details'!AB177="",IF(A177="","","Complete Sec.A"),'Charity details'!AB177)</f>
        <v/>
      </c>
      <c r="D177" s="271" t="str">
        <f>IF('Charity details'!AI177="",IF(B177="","","Complete Sec.A"),'Charity details'!AI177)</f>
        <v/>
      </c>
      <c r="E177" s="8"/>
      <c r="F177" s="105"/>
      <c r="G177" s="105"/>
      <c r="H177" s="8"/>
      <c r="I177" s="8"/>
      <c r="J177" s="8"/>
      <c r="K177" s="8"/>
      <c r="L177" s="8"/>
      <c r="M177" s="8"/>
      <c r="N177" s="110"/>
      <c r="O177" s="276" t="str">
        <f>IF('Charity details'!AB177="",IF(A177="","","Complete Sec.A"),'Charity details'!AB177)</f>
        <v/>
      </c>
      <c r="P177" s="8"/>
      <c r="Q177" s="8"/>
      <c r="R177" s="8"/>
      <c r="S177" s="8"/>
      <c r="T177" s="8"/>
      <c r="U177" s="117">
        <f t="shared" si="21"/>
        <v>0</v>
      </c>
      <c r="V177" s="110"/>
      <c r="W177" s="117">
        <f t="shared" si="20"/>
        <v>0</v>
      </c>
      <c r="X177" s="8"/>
      <c r="Y177" s="8"/>
      <c r="Z177" s="8"/>
      <c r="AA177" s="8"/>
      <c r="AB177" s="110"/>
      <c r="AC177" s="117">
        <f t="shared" si="22"/>
        <v>0</v>
      </c>
      <c r="AD177" s="117">
        <f t="shared" si="23"/>
        <v>0</v>
      </c>
      <c r="AE177" s="110"/>
      <c r="AF177" s="118">
        <f t="shared" si="24"/>
        <v>0</v>
      </c>
      <c r="AG177" s="8"/>
      <c r="AH177" s="8"/>
      <c r="AI177" s="8"/>
      <c r="AJ177" s="110"/>
      <c r="AK177" s="117">
        <f t="shared" si="25"/>
        <v>0</v>
      </c>
      <c r="AL177" s="111"/>
      <c r="AM177" s="117">
        <f t="shared" si="26"/>
        <v>0</v>
      </c>
      <c r="AN177" s="8"/>
      <c r="AO177" s="8"/>
      <c r="AP177" s="8"/>
      <c r="AQ177" s="110"/>
      <c r="AR177" s="117">
        <f t="shared" si="27"/>
        <v>0</v>
      </c>
      <c r="AS177" s="111"/>
      <c r="AT177" s="117">
        <f t="shared" si="28"/>
        <v>0</v>
      </c>
      <c r="AU177" s="117">
        <f t="shared" si="29"/>
        <v>0</v>
      </c>
      <c r="AV177" s="8"/>
      <c r="AW177" s="8"/>
      <c r="AX177" s="10"/>
      <c r="AY177" s="8"/>
      <c r="AZ177" s="21"/>
      <c r="BA177" s="21"/>
      <c r="BB177" s="21"/>
      <c r="BC177" s="21"/>
      <c r="BD177" s="21"/>
      <c r="BE177" s="21"/>
      <c r="BF177" s="22"/>
      <c r="BG177" s="23"/>
      <c r="BH177" s="89"/>
      <c r="BJ177" s="55" t="str">
        <f>'Charity details'!AI177</f>
        <v/>
      </c>
    </row>
    <row r="178" spans="1:62" ht="25.5" customHeight="1" thickBot="1" x14ac:dyDescent="0.25">
      <c r="A178" s="117" t="str">
        <f>IF('Charity details'!A178="","",'Charity details'!A178)</f>
        <v/>
      </c>
      <c r="B178" s="117" t="str">
        <f>IF('Charity details'!B178="",IF(A178="","","Complete Sec.A"),'Charity details'!B178)</f>
        <v/>
      </c>
      <c r="C178" s="274" t="str">
        <f>IF('Charity details'!AB178="",IF(A178="","","Complete Sec.A"),'Charity details'!AB178)</f>
        <v/>
      </c>
      <c r="D178" s="271" t="str">
        <f>IF('Charity details'!AI178="",IF(B178="","","Complete Sec.A"),'Charity details'!AI178)</f>
        <v/>
      </c>
      <c r="E178" s="8"/>
      <c r="F178" s="105"/>
      <c r="G178" s="105"/>
      <c r="H178" s="8"/>
      <c r="I178" s="8"/>
      <c r="J178" s="8"/>
      <c r="K178" s="8"/>
      <c r="L178" s="8"/>
      <c r="M178" s="8"/>
      <c r="N178" s="110"/>
      <c r="O178" s="276" t="str">
        <f>IF('Charity details'!AB178="",IF(A178="","","Complete Sec.A"),'Charity details'!AB178)</f>
        <v/>
      </c>
      <c r="P178" s="8"/>
      <c r="Q178" s="8"/>
      <c r="R178" s="8"/>
      <c r="S178" s="8"/>
      <c r="T178" s="8"/>
      <c r="U178" s="117">
        <f t="shared" si="21"/>
        <v>0</v>
      </c>
      <c r="V178" s="110"/>
      <c r="W178" s="117">
        <f t="shared" si="20"/>
        <v>0</v>
      </c>
      <c r="X178" s="8"/>
      <c r="Y178" s="8"/>
      <c r="Z178" s="8"/>
      <c r="AA178" s="8"/>
      <c r="AB178" s="110"/>
      <c r="AC178" s="117">
        <f t="shared" si="22"/>
        <v>0</v>
      </c>
      <c r="AD178" s="117">
        <f t="shared" si="23"/>
        <v>0</v>
      </c>
      <c r="AE178" s="110"/>
      <c r="AF178" s="118">
        <f t="shared" si="24"/>
        <v>0</v>
      </c>
      <c r="AG178" s="8"/>
      <c r="AH178" s="8"/>
      <c r="AI178" s="8"/>
      <c r="AJ178" s="110"/>
      <c r="AK178" s="117">
        <f t="shared" si="25"/>
        <v>0</v>
      </c>
      <c r="AL178" s="111"/>
      <c r="AM178" s="117">
        <f t="shared" si="26"/>
        <v>0</v>
      </c>
      <c r="AN178" s="8"/>
      <c r="AO178" s="8"/>
      <c r="AP178" s="8"/>
      <c r="AQ178" s="110"/>
      <c r="AR178" s="117">
        <f t="shared" si="27"/>
        <v>0</v>
      </c>
      <c r="AS178" s="111"/>
      <c r="AT178" s="117">
        <f t="shared" si="28"/>
        <v>0</v>
      </c>
      <c r="AU178" s="117">
        <f t="shared" si="29"/>
        <v>0</v>
      </c>
      <c r="AV178" s="8"/>
      <c r="AW178" s="8"/>
      <c r="AX178" s="10"/>
      <c r="AY178" s="8"/>
      <c r="AZ178" s="21"/>
      <c r="BA178" s="21"/>
      <c r="BB178" s="21"/>
      <c r="BC178" s="21"/>
      <c r="BD178" s="21"/>
      <c r="BE178" s="21"/>
      <c r="BF178" s="22"/>
      <c r="BG178" s="23"/>
      <c r="BH178" s="89"/>
      <c r="BJ178" s="55" t="str">
        <f>'Charity details'!AI178</f>
        <v/>
      </c>
    </row>
    <row r="179" spans="1:62" ht="25.5" customHeight="1" thickBot="1" x14ac:dyDescent="0.25">
      <c r="A179" s="117" t="str">
        <f>IF('Charity details'!A179="","",'Charity details'!A179)</f>
        <v/>
      </c>
      <c r="B179" s="117" t="str">
        <f>IF('Charity details'!B179="",IF(A179="","","Complete Sec.A"),'Charity details'!B179)</f>
        <v/>
      </c>
      <c r="C179" s="274" t="str">
        <f>IF('Charity details'!AB179="",IF(A179="","","Complete Sec.A"),'Charity details'!AB179)</f>
        <v/>
      </c>
      <c r="D179" s="271" t="str">
        <f>IF('Charity details'!AI179="",IF(B179="","","Complete Sec.A"),'Charity details'!AI179)</f>
        <v/>
      </c>
      <c r="E179" s="8"/>
      <c r="F179" s="105"/>
      <c r="G179" s="105"/>
      <c r="H179" s="8"/>
      <c r="I179" s="8"/>
      <c r="J179" s="8"/>
      <c r="K179" s="8"/>
      <c r="L179" s="8"/>
      <c r="M179" s="8"/>
      <c r="N179" s="110"/>
      <c r="O179" s="276" t="str">
        <f>IF('Charity details'!AB179="",IF(A179="","","Complete Sec.A"),'Charity details'!AB179)</f>
        <v/>
      </c>
      <c r="P179" s="8"/>
      <c r="Q179" s="8"/>
      <c r="R179" s="8"/>
      <c r="S179" s="8"/>
      <c r="T179" s="8"/>
      <c r="U179" s="117">
        <f t="shared" si="21"/>
        <v>0</v>
      </c>
      <c r="V179" s="110"/>
      <c r="W179" s="117">
        <f t="shared" si="20"/>
        <v>0</v>
      </c>
      <c r="X179" s="8"/>
      <c r="Y179" s="8"/>
      <c r="Z179" s="8"/>
      <c r="AA179" s="8"/>
      <c r="AB179" s="110"/>
      <c r="AC179" s="117">
        <f t="shared" si="22"/>
        <v>0</v>
      </c>
      <c r="AD179" s="117">
        <f t="shared" si="23"/>
        <v>0</v>
      </c>
      <c r="AE179" s="110"/>
      <c r="AF179" s="118">
        <f t="shared" si="24"/>
        <v>0</v>
      </c>
      <c r="AG179" s="8"/>
      <c r="AH179" s="8"/>
      <c r="AI179" s="8"/>
      <c r="AJ179" s="110"/>
      <c r="AK179" s="117">
        <f t="shared" si="25"/>
        <v>0</v>
      </c>
      <c r="AL179" s="111"/>
      <c r="AM179" s="117">
        <f t="shared" si="26"/>
        <v>0</v>
      </c>
      <c r="AN179" s="8"/>
      <c r="AO179" s="8"/>
      <c r="AP179" s="8"/>
      <c r="AQ179" s="110"/>
      <c r="AR179" s="117">
        <f t="shared" si="27"/>
        <v>0</v>
      </c>
      <c r="AS179" s="111"/>
      <c r="AT179" s="117">
        <f t="shared" si="28"/>
        <v>0</v>
      </c>
      <c r="AU179" s="117">
        <f t="shared" si="29"/>
        <v>0</v>
      </c>
      <c r="AV179" s="8"/>
      <c r="AW179" s="8"/>
      <c r="AX179" s="10"/>
      <c r="AY179" s="8"/>
      <c r="AZ179" s="21"/>
      <c r="BA179" s="21"/>
      <c r="BB179" s="21"/>
      <c r="BC179" s="21"/>
      <c r="BD179" s="21"/>
      <c r="BE179" s="21"/>
      <c r="BF179" s="22"/>
      <c r="BG179" s="23"/>
      <c r="BH179" s="89"/>
      <c r="BJ179" s="55" t="str">
        <f>'Charity details'!AI179</f>
        <v/>
      </c>
    </row>
    <row r="180" spans="1:62" ht="25.5" customHeight="1" thickBot="1" x14ac:dyDescent="0.25">
      <c r="A180" s="117" t="str">
        <f>IF('Charity details'!A180="","",'Charity details'!A180)</f>
        <v/>
      </c>
      <c r="B180" s="117" t="str">
        <f>IF('Charity details'!B180="",IF(A180="","","Complete Sec.A"),'Charity details'!B180)</f>
        <v/>
      </c>
      <c r="C180" s="274" t="str">
        <f>IF('Charity details'!AB180="",IF(A180="","","Complete Sec.A"),'Charity details'!AB180)</f>
        <v/>
      </c>
      <c r="D180" s="271" t="str">
        <f>IF('Charity details'!AI180="",IF(B180="","","Complete Sec.A"),'Charity details'!AI180)</f>
        <v/>
      </c>
      <c r="E180" s="8"/>
      <c r="F180" s="105"/>
      <c r="G180" s="105"/>
      <c r="H180" s="8"/>
      <c r="I180" s="8"/>
      <c r="J180" s="8"/>
      <c r="K180" s="8"/>
      <c r="L180" s="8"/>
      <c r="M180" s="8"/>
      <c r="N180" s="110"/>
      <c r="O180" s="276" t="str">
        <f>IF('Charity details'!AB180="",IF(A180="","","Complete Sec.A"),'Charity details'!AB180)</f>
        <v/>
      </c>
      <c r="P180" s="8"/>
      <c r="Q180" s="8"/>
      <c r="R180" s="8"/>
      <c r="S180" s="8"/>
      <c r="T180" s="8"/>
      <c r="U180" s="117">
        <f t="shared" si="21"/>
        <v>0</v>
      </c>
      <c r="V180" s="110"/>
      <c r="W180" s="117">
        <f t="shared" si="20"/>
        <v>0</v>
      </c>
      <c r="X180" s="8"/>
      <c r="Y180" s="8"/>
      <c r="Z180" s="8"/>
      <c r="AA180" s="8"/>
      <c r="AB180" s="110"/>
      <c r="AC180" s="117">
        <f t="shared" si="22"/>
        <v>0</v>
      </c>
      <c r="AD180" s="117">
        <f t="shared" si="23"/>
        <v>0</v>
      </c>
      <c r="AE180" s="110"/>
      <c r="AF180" s="118">
        <f t="shared" si="24"/>
        <v>0</v>
      </c>
      <c r="AG180" s="8"/>
      <c r="AH180" s="8"/>
      <c r="AI180" s="8"/>
      <c r="AJ180" s="110"/>
      <c r="AK180" s="117">
        <f t="shared" si="25"/>
        <v>0</v>
      </c>
      <c r="AL180" s="111"/>
      <c r="AM180" s="117">
        <f t="shared" si="26"/>
        <v>0</v>
      </c>
      <c r="AN180" s="8"/>
      <c r="AO180" s="8"/>
      <c r="AP180" s="8"/>
      <c r="AQ180" s="110"/>
      <c r="AR180" s="117">
        <f t="shared" si="27"/>
        <v>0</v>
      </c>
      <c r="AS180" s="111"/>
      <c r="AT180" s="117">
        <f t="shared" si="28"/>
        <v>0</v>
      </c>
      <c r="AU180" s="117">
        <f t="shared" si="29"/>
        <v>0</v>
      </c>
      <c r="AV180" s="8"/>
      <c r="AW180" s="8"/>
      <c r="AX180" s="10"/>
      <c r="AY180" s="8"/>
      <c r="AZ180" s="21"/>
      <c r="BA180" s="21"/>
      <c r="BB180" s="21"/>
      <c r="BC180" s="21"/>
      <c r="BD180" s="21"/>
      <c r="BE180" s="21"/>
      <c r="BF180" s="22"/>
      <c r="BG180" s="23"/>
      <c r="BH180" s="89"/>
      <c r="BJ180" s="55" t="str">
        <f>'Charity details'!AI180</f>
        <v/>
      </c>
    </row>
    <row r="181" spans="1:62" ht="25.5" customHeight="1" thickBot="1" x14ac:dyDescent="0.25">
      <c r="A181" s="117" t="str">
        <f>IF('Charity details'!A181="","",'Charity details'!A181)</f>
        <v/>
      </c>
      <c r="B181" s="117" t="str">
        <f>IF('Charity details'!B181="",IF(A181="","","Complete Sec.A"),'Charity details'!B181)</f>
        <v/>
      </c>
      <c r="C181" s="274" t="str">
        <f>IF('Charity details'!AB181="",IF(A181="","","Complete Sec.A"),'Charity details'!AB181)</f>
        <v/>
      </c>
      <c r="D181" s="271" t="str">
        <f>IF('Charity details'!AI181="",IF(B181="","","Complete Sec.A"),'Charity details'!AI181)</f>
        <v/>
      </c>
      <c r="E181" s="8"/>
      <c r="F181" s="105"/>
      <c r="G181" s="105"/>
      <c r="H181" s="8"/>
      <c r="I181" s="8"/>
      <c r="J181" s="8"/>
      <c r="K181" s="8"/>
      <c r="L181" s="8"/>
      <c r="M181" s="8"/>
      <c r="N181" s="110"/>
      <c r="O181" s="276" t="str">
        <f>IF('Charity details'!AB181="",IF(A181="","","Complete Sec.A"),'Charity details'!AB181)</f>
        <v/>
      </c>
      <c r="P181" s="8"/>
      <c r="Q181" s="8"/>
      <c r="R181" s="8"/>
      <c r="S181" s="8"/>
      <c r="T181" s="8"/>
      <c r="U181" s="117">
        <f t="shared" si="21"/>
        <v>0</v>
      </c>
      <c r="V181" s="110"/>
      <c r="W181" s="117">
        <f t="shared" si="20"/>
        <v>0</v>
      </c>
      <c r="X181" s="8"/>
      <c r="Y181" s="8"/>
      <c r="Z181" s="8"/>
      <c r="AA181" s="8"/>
      <c r="AB181" s="110"/>
      <c r="AC181" s="117">
        <f t="shared" si="22"/>
        <v>0</v>
      </c>
      <c r="AD181" s="117">
        <f t="shared" si="23"/>
        <v>0</v>
      </c>
      <c r="AE181" s="110"/>
      <c r="AF181" s="118">
        <f t="shared" si="24"/>
        <v>0</v>
      </c>
      <c r="AG181" s="8"/>
      <c r="AH181" s="8"/>
      <c r="AI181" s="8"/>
      <c r="AJ181" s="110"/>
      <c r="AK181" s="117">
        <f t="shared" si="25"/>
        <v>0</v>
      </c>
      <c r="AL181" s="111"/>
      <c r="AM181" s="117">
        <f t="shared" si="26"/>
        <v>0</v>
      </c>
      <c r="AN181" s="8"/>
      <c r="AO181" s="8"/>
      <c r="AP181" s="8"/>
      <c r="AQ181" s="110"/>
      <c r="AR181" s="117">
        <f t="shared" si="27"/>
        <v>0</v>
      </c>
      <c r="AS181" s="111"/>
      <c r="AT181" s="117">
        <f t="shared" si="28"/>
        <v>0</v>
      </c>
      <c r="AU181" s="117">
        <f t="shared" si="29"/>
        <v>0</v>
      </c>
      <c r="AV181" s="8"/>
      <c r="AW181" s="8"/>
      <c r="AX181" s="10"/>
      <c r="AY181" s="8"/>
      <c r="AZ181" s="21"/>
      <c r="BA181" s="21"/>
      <c r="BB181" s="21"/>
      <c r="BC181" s="21"/>
      <c r="BD181" s="21"/>
      <c r="BE181" s="21"/>
      <c r="BF181" s="22"/>
      <c r="BG181" s="23"/>
      <c r="BH181" s="89"/>
      <c r="BJ181" s="55" t="str">
        <f>'Charity details'!AI181</f>
        <v/>
      </c>
    </row>
    <row r="182" spans="1:62" ht="25.5" customHeight="1" thickBot="1" x14ac:dyDescent="0.25">
      <c r="A182" s="117" t="str">
        <f>IF('Charity details'!A182="","",'Charity details'!A182)</f>
        <v/>
      </c>
      <c r="B182" s="117" t="str">
        <f>IF('Charity details'!B182="",IF(A182="","","Complete Sec.A"),'Charity details'!B182)</f>
        <v/>
      </c>
      <c r="C182" s="274" t="str">
        <f>IF('Charity details'!AB182="",IF(A182="","","Complete Sec.A"),'Charity details'!AB182)</f>
        <v/>
      </c>
      <c r="D182" s="271" t="str">
        <f>IF('Charity details'!AI182="",IF(B182="","","Complete Sec.A"),'Charity details'!AI182)</f>
        <v/>
      </c>
      <c r="E182" s="8"/>
      <c r="F182" s="105"/>
      <c r="G182" s="105"/>
      <c r="H182" s="8"/>
      <c r="I182" s="8"/>
      <c r="J182" s="8"/>
      <c r="K182" s="8"/>
      <c r="L182" s="8"/>
      <c r="M182" s="8"/>
      <c r="N182" s="110"/>
      <c r="O182" s="276" t="str">
        <f>IF('Charity details'!AB182="",IF(A182="","","Complete Sec.A"),'Charity details'!AB182)</f>
        <v/>
      </c>
      <c r="P182" s="8"/>
      <c r="Q182" s="8"/>
      <c r="R182" s="8"/>
      <c r="S182" s="8"/>
      <c r="T182" s="8"/>
      <c r="U182" s="117">
        <f t="shared" si="21"/>
        <v>0</v>
      </c>
      <c r="V182" s="110"/>
      <c r="W182" s="117">
        <f t="shared" si="20"/>
        <v>0</v>
      </c>
      <c r="X182" s="8"/>
      <c r="Y182" s="8"/>
      <c r="Z182" s="8"/>
      <c r="AA182" s="8"/>
      <c r="AB182" s="110"/>
      <c r="AC182" s="117">
        <f t="shared" si="22"/>
        <v>0</v>
      </c>
      <c r="AD182" s="117">
        <f t="shared" si="23"/>
        <v>0</v>
      </c>
      <c r="AE182" s="110"/>
      <c r="AF182" s="118">
        <f t="shared" si="24"/>
        <v>0</v>
      </c>
      <c r="AG182" s="8"/>
      <c r="AH182" s="8"/>
      <c r="AI182" s="8"/>
      <c r="AJ182" s="110"/>
      <c r="AK182" s="117">
        <f t="shared" si="25"/>
        <v>0</v>
      </c>
      <c r="AL182" s="111"/>
      <c r="AM182" s="117">
        <f t="shared" si="26"/>
        <v>0</v>
      </c>
      <c r="AN182" s="8"/>
      <c r="AO182" s="8"/>
      <c r="AP182" s="8"/>
      <c r="AQ182" s="110"/>
      <c r="AR182" s="117">
        <f t="shared" si="27"/>
        <v>0</v>
      </c>
      <c r="AS182" s="111"/>
      <c r="AT182" s="117">
        <f t="shared" si="28"/>
        <v>0</v>
      </c>
      <c r="AU182" s="117">
        <f t="shared" si="29"/>
        <v>0</v>
      </c>
      <c r="AV182" s="8"/>
      <c r="AW182" s="8"/>
      <c r="AX182" s="10"/>
      <c r="AY182" s="8"/>
      <c r="AZ182" s="21"/>
      <c r="BA182" s="21"/>
      <c r="BB182" s="21"/>
      <c r="BC182" s="21"/>
      <c r="BD182" s="21"/>
      <c r="BE182" s="21"/>
      <c r="BF182" s="22"/>
      <c r="BG182" s="23"/>
      <c r="BH182" s="89"/>
      <c r="BJ182" s="55" t="str">
        <f>'Charity details'!AI182</f>
        <v/>
      </c>
    </row>
    <row r="183" spans="1:62" ht="25.5" customHeight="1" thickBot="1" x14ac:dyDescent="0.25">
      <c r="A183" s="117" t="str">
        <f>IF('Charity details'!A183="","",'Charity details'!A183)</f>
        <v/>
      </c>
      <c r="B183" s="117" t="str">
        <f>IF('Charity details'!B183="",IF(A183="","","Complete Sec.A"),'Charity details'!B183)</f>
        <v/>
      </c>
      <c r="C183" s="274" t="str">
        <f>IF('Charity details'!AB183="",IF(A183="","","Complete Sec.A"),'Charity details'!AB183)</f>
        <v/>
      </c>
      <c r="D183" s="271" t="str">
        <f>IF('Charity details'!AI183="",IF(B183="","","Complete Sec.A"),'Charity details'!AI183)</f>
        <v/>
      </c>
      <c r="E183" s="8"/>
      <c r="F183" s="105"/>
      <c r="G183" s="105"/>
      <c r="H183" s="8"/>
      <c r="I183" s="8"/>
      <c r="J183" s="8"/>
      <c r="K183" s="8"/>
      <c r="L183" s="8"/>
      <c r="M183" s="8"/>
      <c r="N183" s="110"/>
      <c r="O183" s="276" t="str">
        <f>IF('Charity details'!AB183="",IF(A183="","","Complete Sec.A"),'Charity details'!AB183)</f>
        <v/>
      </c>
      <c r="P183" s="8"/>
      <c r="Q183" s="8"/>
      <c r="R183" s="8"/>
      <c r="S183" s="8"/>
      <c r="T183" s="8"/>
      <c r="U183" s="117">
        <f t="shared" si="21"/>
        <v>0</v>
      </c>
      <c r="V183" s="110"/>
      <c r="W183" s="117">
        <f t="shared" si="20"/>
        <v>0</v>
      </c>
      <c r="X183" s="8"/>
      <c r="Y183" s="8"/>
      <c r="Z183" s="8"/>
      <c r="AA183" s="8"/>
      <c r="AB183" s="110"/>
      <c r="AC183" s="117">
        <f t="shared" si="22"/>
        <v>0</v>
      </c>
      <c r="AD183" s="117">
        <f t="shared" si="23"/>
        <v>0</v>
      </c>
      <c r="AE183" s="110"/>
      <c r="AF183" s="118">
        <f t="shared" si="24"/>
        <v>0</v>
      </c>
      <c r="AG183" s="8"/>
      <c r="AH183" s="8"/>
      <c r="AI183" s="8"/>
      <c r="AJ183" s="110"/>
      <c r="AK183" s="117">
        <f t="shared" si="25"/>
        <v>0</v>
      </c>
      <c r="AL183" s="111"/>
      <c r="AM183" s="117">
        <f t="shared" si="26"/>
        <v>0</v>
      </c>
      <c r="AN183" s="8"/>
      <c r="AO183" s="8"/>
      <c r="AP183" s="8"/>
      <c r="AQ183" s="110"/>
      <c r="AR183" s="117">
        <f t="shared" si="27"/>
        <v>0</v>
      </c>
      <c r="AS183" s="111"/>
      <c r="AT183" s="117">
        <f t="shared" si="28"/>
        <v>0</v>
      </c>
      <c r="AU183" s="117">
        <f t="shared" si="29"/>
        <v>0</v>
      </c>
      <c r="AV183" s="8"/>
      <c r="AW183" s="8"/>
      <c r="AX183" s="10"/>
      <c r="AY183" s="8"/>
      <c r="AZ183" s="21"/>
      <c r="BA183" s="21"/>
      <c r="BB183" s="21"/>
      <c r="BC183" s="21"/>
      <c r="BD183" s="21"/>
      <c r="BE183" s="21"/>
      <c r="BF183" s="22"/>
      <c r="BG183" s="23"/>
      <c r="BH183" s="89"/>
      <c r="BJ183" s="55" t="str">
        <f>'Charity details'!AI183</f>
        <v/>
      </c>
    </row>
    <row r="184" spans="1:62" ht="25.5" customHeight="1" thickBot="1" x14ac:dyDescent="0.25">
      <c r="A184" s="117" t="str">
        <f>IF('Charity details'!A184="","",'Charity details'!A184)</f>
        <v/>
      </c>
      <c r="B184" s="117" t="str">
        <f>IF('Charity details'!B184="",IF(A184="","","Complete Sec.A"),'Charity details'!B184)</f>
        <v/>
      </c>
      <c r="C184" s="274" t="str">
        <f>IF('Charity details'!AB184="",IF(A184="","","Complete Sec.A"),'Charity details'!AB184)</f>
        <v/>
      </c>
      <c r="D184" s="271" t="str">
        <f>IF('Charity details'!AI184="",IF(B184="","","Complete Sec.A"),'Charity details'!AI184)</f>
        <v/>
      </c>
      <c r="E184" s="8"/>
      <c r="F184" s="105"/>
      <c r="G184" s="105"/>
      <c r="H184" s="8"/>
      <c r="I184" s="8"/>
      <c r="J184" s="8"/>
      <c r="K184" s="8"/>
      <c r="L184" s="8"/>
      <c r="M184" s="8"/>
      <c r="N184" s="110"/>
      <c r="O184" s="276" t="str">
        <f>IF('Charity details'!AB184="",IF(A184="","","Complete Sec.A"),'Charity details'!AB184)</f>
        <v/>
      </c>
      <c r="P184" s="8"/>
      <c r="Q184" s="8"/>
      <c r="R184" s="8"/>
      <c r="S184" s="8"/>
      <c r="T184" s="8"/>
      <c r="U184" s="117">
        <f t="shared" si="21"/>
        <v>0</v>
      </c>
      <c r="V184" s="110"/>
      <c r="W184" s="117">
        <f t="shared" si="20"/>
        <v>0</v>
      </c>
      <c r="X184" s="8"/>
      <c r="Y184" s="8"/>
      <c r="Z184" s="8"/>
      <c r="AA184" s="8"/>
      <c r="AB184" s="110"/>
      <c r="AC184" s="117">
        <f t="shared" si="22"/>
        <v>0</v>
      </c>
      <c r="AD184" s="117">
        <f t="shared" si="23"/>
        <v>0</v>
      </c>
      <c r="AE184" s="110"/>
      <c r="AF184" s="118">
        <f t="shared" si="24"/>
        <v>0</v>
      </c>
      <c r="AG184" s="8"/>
      <c r="AH184" s="8"/>
      <c r="AI184" s="8"/>
      <c r="AJ184" s="110"/>
      <c r="AK184" s="117">
        <f t="shared" si="25"/>
        <v>0</v>
      </c>
      <c r="AL184" s="111"/>
      <c r="AM184" s="117">
        <f t="shared" si="26"/>
        <v>0</v>
      </c>
      <c r="AN184" s="8"/>
      <c r="AO184" s="8"/>
      <c r="AP184" s="8"/>
      <c r="AQ184" s="110"/>
      <c r="AR184" s="117">
        <f t="shared" si="27"/>
        <v>0</v>
      </c>
      <c r="AS184" s="111"/>
      <c r="AT184" s="117">
        <f t="shared" si="28"/>
        <v>0</v>
      </c>
      <c r="AU184" s="117">
        <f t="shared" si="29"/>
        <v>0</v>
      </c>
      <c r="AV184" s="8"/>
      <c r="AW184" s="8"/>
      <c r="AX184" s="10"/>
      <c r="AY184" s="8"/>
      <c r="AZ184" s="21"/>
      <c r="BA184" s="21"/>
      <c r="BB184" s="21"/>
      <c r="BC184" s="21"/>
      <c r="BD184" s="21"/>
      <c r="BE184" s="21"/>
      <c r="BF184" s="22"/>
      <c r="BG184" s="23"/>
      <c r="BH184" s="89"/>
      <c r="BJ184" s="55" t="str">
        <f>'Charity details'!AI184</f>
        <v/>
      </c>
    </row>
    <row r="185" spans="1:62" ht="25.5" customHeight="1" thickBot="1" x14ac:dyDescent="0.25">
      <c r="A185" s="117" t="str">
        <f>IF('Charity details'!A185="","",'Charity details'!A185)</f>
        <v/>
      </c>
      <c r="B185" s="117" t="str">
        <f>IF('Charity details'!B185="",IF(A185="","","Complete Sec.A"),'Charity details'!B185)</f>
        <v/>
      </c>
      <c r="C185" s="274" t="str">
        <f>IF('Charity details'!AB185="",IF(A185="","","Complete Sec.A"),'Charity details'!AB185)</f>
        <v/>
      </c>
      <c r="D185" s="271" t="str">
        <f>IF('Charity details'!AI185="",IF(B185="","","Complete Sec.A"),'Charity details'!AI185)</f>
        <v/>
      </c>
      <c r="E185" s="8"/>
      <c r="F185" s="105"/>
      <c r="G185" s="105"/>
      <c r="H185" s="8"/>
      <c r="I185" s="8"/>
      <c r="J185" s="8"/>
      <c r="K185" s="8"/>
      <c r="L185" s="8"/>
      <c r="M185" s="8"/>
      <c r="N185" s="110"/>
      <c r="O185" s="276" t="str">
        <f>IF('Charity details'!AB185="",IF(A185="","","Complete Sec.A"),'Charity details'!AB185)</f>
        <v/>
      </c>
      <c r="P185" s="8"/>
      <c r="Q185" s="8"/>
      <c r="R185" s="8"/>
      <c r="S185" s="8"/>
      <c r="T185" s="8"/>
      <c r="U185" s="117">
        <f t="shared" si="21"/>
        <v>0</v>
      </c>
      <c r="V185" s="110"/>
      <c r="W185" s="117">
        <f t="shared" si="20"/>
        <v>0</v>
      </c>
      <c r="X185" s="8"/>
      <c r="Y185" s="8"/>
      <c r="Z185" s="8"/>
      <c r="AA185" s="8"/>
      <c r="AB185" s="110"/>
      <c r="AC185" s="117">
        <f t="shared" si="22"/>
        <v>0</v>
      </c>
      <c r="AD185" s="117">
        <f t="shared" si="23"/>
        <v>0</v>
      </c>
      <c r="AE185" s="110"/>
      <c r="AF185" s="118">
        <f t="shared" si="24"/>
        <v>0</v>
      </c>
      <c r="AG185" s="8"/>
      <c r="AH185" s="8"/>
      <c r="AI185" s="8"/>
      <c r="AJ185" s="110"/>
      <c r="AK185" s="117">
        <f t="shared" si="25"/>
        <v>0</v>
      </c>
      <c r="AL185" s="111"/>
      <c r="AM185" s="117">
        <f t="shared" si="26"/>
        <v>0</v>
      </c>
      <c r="AN185" s="8"/>
      <c r="AO185" s="8"/>
      <c r="AP185" s="8"/>
      <c r="AQ185" s="110"/>
      <c r="AR185" s="117">
        <f t="shared" si="27"/>
        <v>0</v>
      </c>
      <c r="AS185" s="111"/>
      <c r="AT185" s="117">
        <f t="shared" si="28"/>
        <v>0</v>
      </c>
      <c r="AU185" s="117">
        <f t="shared" si="29"/>
        <v>0</v>
      </c>
      <c r="AV185" s="8"/>
      <c r="AW185" s="8"/>
      <c r="AX185" s="10"/>
      <c r="AY185" s="8"/>
      <c r="AZ185" s="21"/>
      <c r="BA185" s="21"/>
      <c r="BB185" s="21"/>
      <c r="BC185" s="21"/>
      <c r="BD185" s="21"/>
      <c r="BE185" s="21"/>
      <c r="BF185" s="22"/>
      <c r="BG185" s="23"/>
      <c r="BH185" s="89"/>
      <c r="BJ185" s="55" t="str">
        <f>'Charity details'!AI185</f>
        <v/>
      </c>
    </row>
    <row r="186" spans="1:62" ht="25.5" customHeight="1" thickBot="1" x14ac:dyDescent="0.25">
      <c r="A186" s="117" t="str">
        <f>IF('Charity details'!A186="","",'Charity details'!A186)</f>
        <v/>
      </c>
      <c r="B186" s="117" t="str">
        <f>IF('Charity details'!B186="",IF(A186="","","Complete Sec.A"),'Charity details'!B186)</f>
        <v/>
      </c>
      <c r="C186" s="274" t="str">
        <f>IF('Charity details'!AB186="",IF(A186="","","Complete Sec.A"),'Charity details'!AB186)</f>
        <v/>
      </c>
      <c r="D186" s="271" t="str">
        <f>IF('Charity details'!AI186="",IF(B186="","","Complete Sec.A"),'Charity details'!AI186)</f>
        <v/>
      </c>
      <c r="E186" s="8"/>
      <c r="F186" s="105"/>
      <c r="G186" s="105"/>
      <c r="H186" s="8"/>
      <c r="I186" s="8"/>
      <c r="J186" s="8"/>
      <c r="K186" s="8"/>
      <c r="L186" s="8"/>
      <c r="M186" s="8"/>
      <c r="N186" s="110"/>
      <c r="O186" s="276" t="str">
        <f>IF('Charity details'!AB186="",IF(A186="","","Complete Sec.A"),'Charity details'!AB186)</f>
        <v/>
      </c>
      <c r="P186" s="8"/>
      <c r="Q186" s="8"/>
      <c r="R186" s="8"/>
      <c r="S186" s="8"/>
      <c r="T186" s="8"/>
      <c r="U186" s="117">
        <f t="shared" si="21"/>
        <v>0</v>
      </c>
      <c r="V186" s="110"/>
      <c r="W186" s="117">
        <f t="shared" si="20"/>
        <v>0</v>
      </c>
      <c r="X186" s="8"/>
      <c r="Y186" s="8"/>
      <c r="Z186" s="8"/>
      <c r="AA186" s="8"/>
      <c r="AB186" s="110"/>
      <c r="AC186" s="117">
        <f t="shared" si="22"/>
        <v>0</v>
      </c>
      <c r="AD186" s="117">
        <f t="shared" si="23"/>
        <v>0</v>
      </c>
      <c r="AE186" s="110"/>
      <c r="AF186" s="118">
        <f t="shared" si="24"/>
        <v>0</v>
      </c>
      <c r="AG186" s="8"/>
      <c r="AH186" s="8"/>
      <c r="AI186" s="8"/>
      <c r="AJ186" s="110"/>
      <c r="AK186" s="117">
        <f t="shared" si="25"/>
        <v>0</v>
      </c>
      <c r="AL186" s="111"/>
      <c r="AM186" s="117">
        <f t="shared" si="26"/>
        <v>0</v>
      </c>
      <c r="AN186" s="8"/>
      <c r="AO186" s="8"/>
      <c r="AP186" s="8"/>
      <c r="AQ186" s="110"/>
      <c r="AR186" s="117">
        <f t="shared" si="27"/>
        <v>0</v>
      </c>
      <c r="AS186" s="111"/>
      <c r="AT186" s="117">
        <f t="shared" si="28"/>
        <v>0</v>
      </c>
      <c r="AU186" s="117">
        <f t="shared" si="29"/>
        <v>0</v>
      </c>
      <c r="AV186" s="8"/>
      <c r="AW186" s="8"/>
      <c r="AX186" s="10"/>
      <c r="AY186" s="8"/>
      <c r="AZ186" s="21"/>
      <c r="BA186" s="21"/>
      <c r="BB186" s="21"/>
      <c r="BC186" s="21"/>
      <c r="BD186" s="21"/>
      <c r="BE186" s="21"/>
      <c r="BF186" s="22"/>
      <c r="BG186" s="23"/>
      <c r="BH186" s="89"/>
      <c r="BJ186" s="55" t="str">
        <f>'Charity details'!AI186</f>
        <v/>
      </c>
    </row>
    <row r="187" spans="1:62" ht="25.5" customHeight="1" thickBot="1" x14ac:dyDescent="0.25">
      <c r="A187" s="117" t="str">
        <f>IF('Charity details'!A187="","",'Charity details'!A187)</f>
        <v/>
      </c>
      <c r="B187" s="117" t="str">
        <f>IF('Charity details'!B187="",IF(A187="","","Complete Sec.A"),'Charity details'!B187)</f>
        <v/>
      </c>
      <c r="C187" s="274" t="str">
        <f>IF('Charity details'!AB187="",IF(A187="","","Complete Sec.A"),'Charity details'!AB187)</f>
        <v/>
      </c>
      <c r="D187" s="271" t="str">
        <f>IF('Charity details'!AI187="",IF(B187="","","Complete Sec.A"),'Charity details'!AI187)</f>
        <v/>
      </c>
      <c r="E187" s="8"/>
      <c r="F187" s="105"/>
      <c r="G187" s="105"/>
      <c r="H187" s="8"/>
      <c r="I187" s="8"/>
      <c r="J187" s="8"/>
      <c r="K187" s="8"/>
      <c r="L187" s="8"/>
      <c r="M187" s="8"/>
      <c r="N187" s="110"/>
      <c r="O187" s="276" t="str">
        <f>IF('Charity details'!AB187="",IF(A187="","","Complete Sec.A"),'Charity details'!AB187)</f>
        <v/>
      </c>
      <c r="P187" s="8"/>
      <c r="Q187" s="8"/>
      <c r="R187" s="8"/>
      <c r="S187" s="8"/>
      <c r="T187" s="8"/>
      <c r="U187" s="117">
        <f t="shared" si="21"/>
        <v>0</v>
      </c>
      <c r="V187" s="110"/>
      <c r="W187" s="117">
        <f t="shared" si="20"/>
        <v>0</v>
      </c>
      <c r="X187" s="8"/>
      <c r="Y187" s="8"/>
      <c r="Z187" s="8"/>
      <c r="AA187" s="8"/>
      <c r="AB187" s="110"/>
      <c r="AC187" s="117">
        <f t="shared" si="22"/>
        <v>0</v>
      </c>
      <c r="AD187" s="117">
        <f t="shared" si="23"/>
        <v>0</v>
      </c>
      <c r="AE187" s="110"/>
      <c r="AF187" s="118">
        <f t="shared" si="24"/>
        <v>0</v>
      </c>
      <c r="AG187" s="8"/>
      <c r="AH187" s="8"/>
      <c r="AI187" s="8"/>
      <c r="AJ187" s="110"/>
      <c r="AK187" s="117">
        <f t="shared" si="25"/>
        <v>0</v>
      </c>
      <c r="AL187" s="111"/>
      <c r="AM187" s="117">
        <f t="shared" si="26"/>
        <v>0</v>
      </c>
      <c r="AN187" s="8"/>
      <c r="AO187" s="8"/>
      <c r="AP187" s="8"/>
      <c r="AQ187" s="110"/>
      <c r="AR187" s="117">
        <f t="shared" si="27"/>
        <v>0</v>
      </c>
      <c r="AS187" s="111"/>
      <c r="AT187" s="117">
        <f t="shared" si="28"/>
        <v>0</v>
      </c>
      <c r="AU187" s="117">
        <f t="shared" si="29"/>
        <v>0</v>
      </c>
      <c r="AV187" s="8"/>
      <c r="AW187" s="8"/>
      <c r="AX187" s="10"/>
      <c r="AY187" s="8"/>
      <c r="AZ187" s="21"/>
      <c r="BA187" s="21"/>
      <c r="BB187" s="21"/>
      <c r="BC187" s="21"/>
      <c r="BD187" s="21"/>
      <c r="BE187" s="21"/>
      <c r="BF187" s="22"/>
      <c r="BG187" s="23"/>
      <c r="BH187" s="89"/>
      <c r="BJ187" s="55" t="str">
        <f>'Charity details'!AI187</f>
        <v/>
      </c>
    </row>
    <row r="188" spans="1:62" ht="25.5" customHeight="1" thickBot="1" x14ac:dyDescent="0.25">
      <c r="A188" s="117" t="str">
        <f>IF('Charity details'!A188="","",'Charity details'!A188)</f>
        <v/>
      </c>
      <c r="B188" s="117" t="str">
        <f>IF('Charity details'!B188="",IF(A188="","","Complete Sec.A"),'Charity details'!B188)</f>
        <v/>
      </c>
      <c r="C188" s="274" t="str">
        <f>IF('Charity details'!AB188="",IF(A188="","","Complete Sec.A"),'Charity details'!AB188)</f>
        <v/>
      </c>
      <c r="D188" s="271" t="str">
        <f>IF('Charity details'!AI188="",IF(B188="","","Complete Sec.A"),'Charity details'!AI188)</f>
        <v/>
      </c>
      <c r="E188" s="8"/>
      <c r="F188" s="105"/>
      <c r="G188" s="105"/>
      <c r="H188" s="8"/>
      <c r="I188" s="8"/>
      <c r="J188" s="8"/>
      <c r="K188" s="8"/>
      <c r="L188" s="8"/>
      <c r="M188" s="8"/>
      <c r="N188" s="110"/>
      <c r="O188" s="276" t="str">
        <f>IF('Charity details'!AB188="",IF(A188="","","Complete Sec.A"),'Charity details'!AB188)</f>
        <v/>
      </c>
      <c r="P188" s="8"/>
      <c r="Q188" s="8"/>
      <c r="R188" s="8"/>
      <c r="S188" s="8"/>
      <c r="T188" s="8"/>
      <c r="U188" s="117">
        <f t="shared" si="21"/>
        <v>0</v>
      </c>
      <c r="V188" s="110"/>
      <c r="W188" s="117">
        <f t="shared" si="20"/>
        <v>0</v>
      </c>
      <c r="X188" s="8"/>
      <c r="Y188" s="8"/>
      <c r="Z188" s="8"/>
      <c r="AA188" s="8"/>
      <c r="AB188" s="110"/>
      <c r="AC188" s="117">
        <f t="shared" si="22"/>
        <v>0</v>
      </c>
      <c r="AD188" s="117">
        <f t="shared" si="23"/>
        <v>0</v>
      </c>
      <c r="AE188" s="110"/>
      <c r="AF188" s="118">
        <f t="shared" si="24"/>
        <v>0</v>
      </c>
      <c r="AG188" s="8"/>
      <c r="AH188" s="8"/>
      <c r="AI188" s="8"/>
      <c r="AJ188" s="110"/>
      <c r="AK188" s="117">
        <f t="shared" si="25"/>
        <v>0</v>
      </c>
      <c r="AL188" s="111"/>
      <c r="AM188" s="117">
        <f t="shared" si="26"/>
        <v>0</v>
      </c>
      <c r="AN188" s="8"/>
      <c r="AO188" s="8"/>
      <c r="AP188" s="8"/>
      <c r="AQ188" s="110"/>
      <c r="AR188" s="117">
        <f t="shared" si="27"/>
        <v>0</v>
      </c>
      <c r="AS188" s="111"/>
      <c r="AT188" s="117">
        <f t="shared" si="28"/>
        <v>0</v>
      </c>
      <c r="AU188" s="117">
        <f t="shared" si="29"/>
        <v>0</v>
      </c>
      <c r="AV188" s="8"/>
      <c r="AW188" s="8"/>
      <c r="AX188" s="10"/>
      <c r="AY188" s="8"/>
      <c r="AZ188" s="21"/>
      <c r="BA188" s="21"/>
      <c r="BB188" s="21"/>
      <c r="BC188" s="21"/>
      <c r="BD188" s="21"/>
      <c r="BE188" s="21"/>
      <c r="BF188" s="22"/>
      <c r="BG188" s="23"/>
      <c r="BH188" s="89"/>
      <c r="BJ188" s="55" t="str">
        <f>'Charity details'!AI188</f>
        <v/>
      </c>
    </row>
    <row r="189" spans="1:62" ht="25.5" customHeight="1" thickBot="1" x14ac:dyDescent="0.25">
      <c r="A189" s="117" t="str">
        <f>IF('Charity details'!A189="","",'Charity details'!A189)</f>
        <v/>
      </c>
      <c r="B189" s="117" t="str">
        <f>IF('Charity details'!B189="",IF(A189="","","Complete Sec.A"),'Charity details'!B189)</f>
        <v/>
      </c>
      <c r="C189" s="274" t="str">
        <f>IF('Charity details'!AB189="",IF(A189="","","Complete Sec.A"),'Charity details'!AB189)</f>
        <v/>
      </c>
      <c r="D189" s="271" t="str">
        <f>IF('Charity details'!AI189="",IF(B189="","","Complete Sec.A"),'Charity details'!AI189)</f>
        <v/>
      </c>
      <c r="E189" s="8"/>
      <c r="F189" s="105"/>
      <c r="G189" s="105"/>
      <c r="H189" s="8"/>
      <c r="I189" s="8"/>
      <c r="J189" s="8"/>
      <c r="K189" s="8"/>
      <c r="L189" s="8"/>
      <c r="M189" s="8"/>
      <c r="N189" s="110"/>
      <c r="O189" s="276" t="str">
        <f>IF('Charity details'!AB189="",IF(A189="","","Complete Sec.A"),'Charity details'!AB189)</f>
        <v/>
      </c>
      <c r="P189" s="8"/>
      <c r="Q189" s="8"/>
      <c r="R189" s="8"/>
      <c r="S189" s="8"/>
      <c r="T189" s="8"/>
      <c r="U189" s="117">
        <f t="shared" si="21"/>
        <v>0</v>
      </c>
      <c r="V189" s="110"/>
      <c r="W189" s="117">
        <f t="shared" si="20"/>
        <v>0</v>
      </c>
      <c r="X189" s="8"/>
      <c r="Y189" s="8"/>
      <c r="Z189" s="8"/>
      <c r="AA189" s="8"/>
      <c r="AB189" s="110"/>
      <c r="AC189" s="117">
        <f t="shared" si="22"/>
        <v>0</v>
      </c>
      <c r="AD189" s="117">
        <f t="shared" si="23"/>
        <v>0</v>
      </c>
      <c r="AE189" s="110"/>
      <c r="AF189" s="118">
        <f t="shared" si="24"/>
        <v>0</v>
      </c>
      <c r="AG189" s="8"/>
      <c r="AH189" s="8"/>
      <c r="AI189" s="8"/>
      <c r="AJ189" s="110"/>
      <c r="AK189" s="117">
        <f t="shared" si="25"/>
        <v>0</v>
      </c>
      <c r="AL189" s="111"/>
      <c r="AM189" s="117">
        <f t="shared" si="26"/>
        <v>0</v>
      </c>
      <c r="AN189" s="8"/>
      <c r="AO189" s="8"/>
      <c r="AP189" s="8"/>
      <c r="AQ189" s="110"/>
      <c r="AR189" s="117">
        <f t="shared" si="27"/>
        <v>0</v>
      </c>
      <c r="AS189" s="111"/>
      <c r="AT189" s="117">
        <f t="shared" si="28"/>
        <v>0</v>
      </c>
      <c r="AU189" s="117">
        <f t="shared" si="29"/>
        <v>0</v>
      </c>
      <c r="AV189" s="8"/>
      <c r="AW189" s="8"/>
      <c r="AX189" s="10"/>
      <c r="AY189" s="8"/>
      <c r="AZ189" s="21"/>
      <c r="BA189" s="21"/>
      <c r="BB189" s="21"/>
      <c r="BC189" s="21"/>
      <c r="BD189" s="21"/>
      <c r="BE189" s="21"/>
      <c r="BF189" s="22"/>
      <c r="BG189" s="23"/>
      <c r="BH189" s="89"/>
      <c r="BJ189" s="55" t="str">
        <f>'Charity details'!AI189</f>
        <v/>
      </c>
    </row>
    <row r="190" spans="1:62" ht="25.5" customHeight="1" thickBot="1" x14ac:dyDescent="0.25">
      <c r="A190" s="117" t="str">
        <f>IF('Charity details'!A190="","",'Charity details'!A190)</f>
        <v/>
      </c>
      <c r="B190" s="117" t="str">
        <f>IF('Charity details'!B190="",IF(A190="","","Complete Sec.A"),'Charity details'!B190)</f>
        <v/>
      </c>
      <c r="C190" s="274" t="str">
        <f>IF('Charity details'!AB190="",IF(A190="","","Complete Sec.A"),'Charity details'!AB190)</f>
        <v/>
      </c>
      <c r="D190" s="271" t="str">
        <f>IF('Charity details'!AI190="",IF(B190="","","Complete Sec.A"),'Charity details'!AI190)</f>
        <v/>
      </c>
      <c r="E190" s="8"/>
      <c r="F190" s="105"/>
      <c r="G190" s="105"/>
      <c r="H190" s="8"/>
      <c r="I190" s="8"/>
      <c r="J190" s="8"/>
      <c r="K190" s="8"/>
      <c r="L190" s="8"/>
      <c r="M190" s="8"/>
      <c r="N190" s="110"/>
      <c r="O190" s="276" t="str">
        <f>IF('Charity details'!AB190="",IF(A190="","","Complete Sec.A"),'Charity details'!AB190)</f>
        <v/>
      </c>
      <c r="P190" s="8"/>
      <c r="Q190" s="8"/>
      <c r="R190" s="8"/>
      <c r="S190" s="8"/>
      <c r="T190" s="8"/>
      <c r="U190" s="117">
        <f t="shared" si="21"/>
        <v>0</v>
      </c>
      <c r="V190" s="110"/>
      <c r="W190" s="117">
        <f t="shared" si="20"/>
        <v>0</v>
      </c>
      <c r="X190" s="8"/>
      <c r="Y190" s="8"/>
      <c r="Z190" s="8"/>
      <c r="AA190" s="8"/>
      <c r="AB190" s="110"/>
      <c r="AC190" s="117">
        <f t="shared" si="22"/>
        <v>0</v>
      </c>
      <c r="AD190" s="117">
        <f t="shared" si="23"/>
        <v>0</v>
      </c>
      <c r="AE190" s="110"/>
      <c r="AF190" s="118">
        <f t="shared" si="24"/>
        <v>0</v>
      </c>
      <c r="AG190" s="8"/>
      <c r="AH190" s="8"/>
      <c r="AI190" s="8"/>
      <c r="AJ190" s="110"/>
      <c r="AK190" s="117">
        <f t="shared" si="25"/>
        <v>0</v>
      </c>
      <c r="AL190" s="111"/>
      <c r="AM190" s="117">
        <f t="shared" si="26"/>
        <v>0</v>
      </c>
      <c r="AN190" s="8"/>
      <c r="AO190" s="8"/>
      <c r="AP190" s="8"/>
      <c r="AQ190" s="110"/>
      <c r="AR190" s="117">
        <f t="shared" si="27"/>
        <v>0</v>
      </c>
      <c r="AS190" s="111"/>
      <c r="AT190" s="117">
        <f t="shared" si="28"/>
        <v>0</v>
      </c>
      <c r="AU190" s="117">
        <f t="shared" si="29"/>
        <v>0</v>
      </c>
      <c r="AV190" s="8"/>
      <c r="AW190" s="8"/>
      <c r="AX190" s="10"/>
      <c r="AY190" s="8"/>
      <c r="AZ190" s="21"/>
      <c r="BA190" s="21"/>
      <c r="BB190" s="21"/>
      <c r="BC190" s="21"/>
      <c r="BD190" s="21"/>
      <c r="BE190" s="21"/>
      <c r="BF190" s="22"/>
      <c r="BG190" s="23"/>
      <c r="BH190" s="89"/>
      <c r="BJ190" s="55" t="str">
        <f>'Charity details'!AI190</f>
        <v/>
      </c>
    </row>
    <row r="191" spans="1:62" ht="25.5" customHeight="1" thickBot="1" x14ac:dyDescent="0.25">
      <c r="A191" s="117" t="str">
        <f>IF('Charity details'!A191="","",'Charity details'!A191)</f>
        <v/>
      </c>
      <c r="B191" s="117" t="str">
        <f>IF('Charity details'!B191="",IF(A191="","","Complete Sec.A"),'Charity details'!B191)</f>
        <v/>
      </c>
      <c r="C191" s="274" t="str">
        <f>IF('Charity details'!AB191="",IF(A191="","","Complete Sec.A"),'Charity details'!AB191)</f>
        <v/>
      </c>
      <c r="D191" s="271" t="str">
        <f>IF('Charity details'!AI191="",IF(B191="","","Complete Sec.A"),'Charity details'!AI191)</f>
        <v/>
      </c>
      <c r="E191" s="8"/>
      <c r="F191" s="105"/>
      <c r="G191" s="105"/>
      <c r="H191" s="8"/>
      <c r="I191" s="8"/>
      <c r="J191" s="8"/>
      <c r="K191" s="8"/>
      <c r="L191" s="8"/>
      <c r="M191" s="8"/>
      <c r="N191" s="110"/>
      <c r="O191" s="276" t="str">
        <f>IF('Charity details'!AB191="",IF(A191="","","Complete Sec.A"),'Charity details'!AB191)</f>
        <v/>
      </c>
      <c r="P191" s="8"/>
      <c r="Q191" s="8"/>
      <c r="R191" s="8"/>
      <c r="S191" s="8"/>
      <c r="T191" s="8"/>
      <c r="U191" s="117">
        <f t="shared" si="21"/>
        <v>0</v>
      </c>
      <c r="V191" s="110"/>
      <c r="W191" s="117">
        <f t="shared" si="20"/>
        <v>0</v>
      </c>
      <c r="X191" s="8"/>
      <c r="Y191" s="8"/>
      <c r="Z191" s="8"/>
      <c r="AA191" s="8"/>
      <c r="AB191" s="110"/>
      <c r="AC191" s="117">
        <f t="shared" si="22"/>
        <v>0</v>
      </c>
      <c r="AD191" s="117">
        <f t="shared" si="23"/>
        <v>0</v>
      </c>
      <c r="AE191" s="110"/>
      <c r="AF191" s="118">
        <f t="shared" si="24"/>
        <v>0</v>
      </c>
      <c r="AG191" s="8"/>
      <c r="AH191" s="8"/>
      <c r="AI191" s="8"/>
      <c r="AJ191" s="110"/>
      <c r="AK191" s="117">
        <f t="shared" si="25"/>
        <v>0</v>
      </c>
      <c r="AL191" s="111"/>
      <c r="AM191" s="117">
        <f t="shared" si="26"/>
        <v>0</v>
      </c>
      <c r="AN191" s="8"/>
      <c r="AO191" s="8"/>
      <c r="AP191" s="8"/>
      <c r="AQ191" s="110"/>
      <c r="AR191" s="117">
        <f t="shared" si="27"/>
        <v>0</v>
      </c>
      <c r="AS191" s="111"/>
      <c r="AT191" s="117">
        <f t="shared" si="28"/>
        <v>0</v>
      </c>
      <c r="AU191" s="117">
        <f t="shared" si="29"/>
        <v>0</v>
      </c>
      <c r="AV191" s="8"/>
      <c r="AW191" s="8"/>
      <c r="AX191" s="10"/>
      <c r="AY191" s="8"/>
      <c r="AZ191" s="21"/>
      <c r="BA191" s="21"/>
      <c r="BB191" s="21"/>
      <c r="BC191" s="21"/>
      <c r="BD191" s="21"/>
      <c r="BE191" s="21"/>
      <c r="BF191" s="22"/>
      <c r="BG191" s="23"/>
      <c r="BH191" s="89"/>
      <c r="BJ191" s="55" t="str">
        <f>'Charity details'!AI191</f>
        <v/>
      </c>
    </row>
    <row r="192" spans="1:62" ht="25.5" customHeight="1" thickBot="1" x14ac:dyDescent="0.25">
      <c r="A192" s="117" t="str">
        <f>IF('Charity details'!A192="","",'Charity details'!A192)</f>
        <v/>
      </c>
      <c r="B192" s="117" t="str">
        <f>IF('Charity details'!B192="",IF(A192="","","Complete Sec.A"),'Charity details'!B192)</f>
        <v/>
      </c>
      <c r="C192" s="274" t="str">
        <f>IF('Charity details'!AB192="",IF(A192="","","Complete Sec.A"),'Charity details'!AB192)</f>
        <v/>
      </c>
      <c r="D192" s="271" t="str">
        <f>IF('Charity details'!AI192="",IF(B192="","","Complete Sec.A"),'Charity details'!AI192)</f>
        <v/>
      </c>
      <c r="E192" s="8"/>
      <c r="F192" s="105"/>
      <c r="G192" s="105"/>
      <c r="H192" s="8"/>
      <c r="I192" s="8"/>
      <c r="J192" s="8"/>
      <c r="K192" s="8"/>
      <c r="L192" s="8"/>
      <c r="M192" s="8"/>
      <c r="N192" s="110"/>
      <c r="O192" s="276" t="str">
        <f>IF('Charity details'!AB192="",IF(A192="","","Complete Sec.A"),'Charity details'!AB192)</f>
        <v/>
      </c>
      <c r="P192" s="8"/>
      <c r="Q192" s="8"/>
      <c r="R192" s="8"/>
      <c r="S192" s="8"/>
      <c r="T192" s="8"/>
      <c r="U192" s="117">
        <f t="shared" si="21"/>
        <v>0</v>
      </c>
      <c r="V192" s="110"/>
      <c r="W192" s="117">
        <f t="shared" si="20"/>
        <v>0</v>
      </c>
      <c r="X192" s="8"/>
      <c r="Y192" s="8"/>
      <c r="Z192" s="8"/>
      <c r="AA192" s="8"/>
      <c r="AB192" s="110"/>
      <c r="AC192" s="117">
        <f t="shared" si="22"/>
        <v>0</v>
      </c>
      <c r="AD192" s="117">
        <f t="shared" si="23"/>
        <v>0</v>
      </c>
      <c r="AE192" s="110"/>
      <c r="AF192" s="118">
        <f t="shared" si="24"/>
        <v>0</v>
      </c>
      <c r="AG192" s="8"/>
      <c r="AH192" s="8"/>
      <c r="AI192" s="8"/>
      <c r="AJ192" s="110"/>
      <c r="AK192" s="117">
        <f t="shared" si="25"/>
        <v>0</v>
      </c>
      <c r="AL192" s="111"/>
      <c r="AM192" s="117">
        <f t="shared" si="26"/>
        <v>0</v>
      </c>
      <c r="AN192" s="8"/>
      <c r="AO192" s="8"/>
      <c r="AP192" s="8"/>
      <c r="AQ192" s="110"/>
      <c r="AR192" s="117">
        <f t="shared" si="27"/>
        <v>0</v>
      </c>
      <c r="AS192" s="111"/>
      <c r="AT192" s="117">
        <f t="shared" si="28"/>
        <v>0</v>
      </c>
      <c r="AU192" s="117">
        <f t="shared" si="29"/>
        <v>0</v>
      </c>
      <c r="AV192" s="8"/>
      <c r="AW192" s="8"/>
      <c r="AX192" s="10"/>
      <c r="AY192" s="8"/>
      <c r="AZ192" s="21"/>
      <c r="BA192" s="21"/>
      <c r="BB192" s="21"/>
      <c r="BC192" s="21"/>
      <c r="BD192" s="21"/>
      <c r="BE192" s="21"/>
      <c r="BF192" s="22"/>
      <c r="BG192" s="23"/>
      <c r="BH192" s="89"/>
      <c r="BJ192" s="55" t="str">
        <f>'Charity details'!AI192</f>
        <v/>
      </c>
    </row>
    <row r="193" spans="1:62" ht="25.5" customHeight="1" thickBot="1" x14ac:dyDescent="0.25">
      <c r="A193" s="117" t="str">
        <f>IF('Charity details'!A193="","",'Charity details'!A193)</f>
        <v/>
      </c>
      <c r="B193" s="117" t="str">
        <f>IF('Charity details'!B193="",IF(A193="","","Complete Sec.A"),'Charity details'!B193)</f>
        <v/>
      </c>
      <c r="C193" s="274" t="str">
        <f>IF('Charity details'!AB193="",IF(A193="","","Complete Sec.A"),'Charity details'!AB193)</f>
        <v/>
      </c>
      <c r="D193" s="271" t="str">
        <f>IF('Charity details'!AI193="",IF(B193="","","Complete Sec.A"),'Charity details'!AI193)</f>
        <v/>
      </c>
      <c r="E193" s="8"/>
      <c r="F193" s="105"/>
      <c r="G193" s="105"/>
      <c r="H193" s="8"/>
      <c r="I193" s="8"/>
      <c r="J193" s="8"/>
      <c r="K193" s="8"/>
      <c r="L193" s="8"/>
      <c r="M193" s="8"/>
      <c r="N193" s="110"/>
      <c r="O193" s="276" t="str">
        <f>IF('Charity details'!AB193="",IF(A193="","","Complete Sec.A"),'Charity details'!AB193)</f>
        <v/>
      </c>
      <c r="P193" s="8"/>
      <c r="Q193" s="8"/>
      <c r="R193" s="8"/>
      <c r="S193" s="8"/>
      <c r="T193" s="8"/>
      <c r="U193" s="117">
        <f t="shared" si="21"/>
        <v>0</v>
      </c>
      <c r="V193" s="110"/>
      <c r="W193" s="117">
        <f t="shared" si="20"/>
        <v>0</v>
      </c>
      <c r="X193" s="8"/>
      <c r="Y193" s="8"/>
      <c r="Z193" s="8"/>
      <c r="AA193" s="8"/>
      <c r="AB193" s="110"/>
      <c r="AC193" s="117">
        <f t="shared" si="22"/>
        <v>0</v>
      </c>
      <c r="AD193" s="117">
        <f t="shared" si="23"/>
        <v>0</v>
      </c>
      <c r="AE193" s="110"/>
      <c r="AF193" s="118">
        <f t="shared" si="24"/>
        <v>0</v>
      </c>
      <c r="AG193" s="8"/>
      <c r="AH193" s="8"/>
      <c r="AI193" s="8"/>
      <c r="AJ193" s="110"/>
      <c r="AK193" s="117">
        <f t="shared" si="25"/>
        <v>0</v>
      </c>
      <c r="AL193" s="111"/>
      <c r="AM193" s="117">
        <f t="shared" si="26"/>
        <v>0</v>
      </c>
      <c r="AN193" s="8"/>
      <c r="AO193" s="8"/>
      <c r="AP193" s="8"/>
      <c r="AQ193" s="110"/>
      <c r="AR193" s="117">
        <f t="shared" si="27"/>
        <v>0</v>
      </c>
      <c r="AS193" s="111"/>
      <c r="AT193" s="117">
        <f t="shared" si="28"/>
        <v>0</v>
      </c>
      <c r="AU193" s="117">
        <f t="shared" si="29"/>
        <v>0</v>
      </c>
      <c r="AV193" s="8"/>
      <c r="AW193" s="8"/>
      <c r="AX193" s="10"/>
      <c r="AY193" s="8"/>
      <c r="AZ193" s="21"/>
      <c r="BA193" s="21"/>
      <c r="BB193" s="21"/>
      <c r="BC193" s="21"/>
      <c r="BD193" s="21"/>
      <c r="BE193" s="21"/>
      <c r="BF193" s="22"/>
      <c r="BG193" s="23"/>
      <c r="BH193" s="89"/>
      <c r="BJ193" s="55" t="str">
        <f>'Charity details'!AI193</f>
        <v/>
      </c>
    </row>
    <row r="194" spans="1:62" ht="25.5" customHeight="1" thickBot="1" x14ac:dyDescent="0.25">
      <c r="A194" s="117" t="str">
        <f>IF('Charity details'!A194="","",'Charity details'!A194)</f>
        <v/>
      </c>
      <c r="B194" s="117" t="str">
        <f>IF('Charity details'!B194="",IF(A194="","","Complete Sec.A"),'Charity details'!B194)</f>
        <v/>
      </c>
      <c r="C194" s="274" t="str">
        <f>IF('Charity details'!AB194="",IF(A194="","","Complete Sec.A"),'Charity details'!AB194)</f>
        <v/>
      </c>
      <c r="D194" s="271" t="str">
        <f>IF('Charity details'!AI194="",IF(B194="","","Complete Sec.A"),'Charity details'!AI194)</f>
        <v/>
      </c>
      <c r="E194" s="8"/>
      <c r="F194" s="105"/>
      <c r="G194" s="105"/>
      <c r="H194" s="8"/>
      <c r="I194" s="8"/>
      <c r="J194" s="8"/>
      <c r="K194" s="8"/>
      <c r="L194" s="8"/>
      <c r="M194" s="8"/>
      <c r="N194" s="110"/>
      <c r="O194" s="276" t="str">
        <f>IF('Charity details'!AB194="",IF(A194="","","Complete Sec.A"),'Charity details'!AB194)</f>
        <v/>
      </c>
      <c r="P194" s="8"/>
      <c r="Q194" s="8"/>
      <c r="R194" s="8"/>
      <c r="S194" s="8"/>
      <c r="T194" s="8"/>
      <c r="U194" s="117">
        <f t="shared" si="21"/>
        <v>0</v>
      </c>
      <c r="V194" s="110"/>
      <c r="W194" s="117">
        <f t="shared" si="20"/>
        <v>0</v>
      </c>
      <c r="X194" s="8"/>
      <c r="Y194" s="8"/>
      <c r="Z194" s="8"/>
      <c r="AA194" s="8"/>
      <c r="AB194" s="110"/>
      <c r="AC194" s="117">
        <f t="shared" si="22"/>
        <v>0</v>
      </c>
      <c r="AD194" s="117">
        <f t="shared" si="23"/>
        <v>0</v>
      </c>
      <c r="AE194" s="110"/>
      <c r="AF194" s="118">
        <f t="shared" si="24"/>
        <v>0</v>
      </c>
      <c r="AG194" s="8"/>
      <c r="AH194" s="8"/>
      <c r="AI194" s="8"/>
      <c r="AJ194" s="110"/>
      <c r="AK194" s="117">
        <f t="shared" si="25"/>
        <v>0</v>
      </c>
      <c r="AL194" s="111"/>
      <c r="AM194" s="117">
        <f t="shared" si="26"/>
        <v>0</v>
      </c>
      <c r="AN194" s="8"/>
      <c r="AO194" s="8"/>
      <c r="AP194" s="8"/>
      <c r="AQ194" s="110"/>
      <c r="AR194" s="117">
        <f t="shared" si="27"/>
        <v>0</v>
      </c>
      <c r="AS194" s="111"/>
      <c r="AT194" s="117">
        <f t="shared" si="28"/>
        <v>0</v>
      </c>
      <c r="AU194" s="117">
        <f t="shared" si="29"/>
        <v>0</v>
      </c>
      <c r="AV194" s="8"/>
      <c r="AW194" s="8"/>
      <c r="AX194" s="10"/>
      <c r="AY194" s="8"/>
      <c r="AZ194" s="21"/>
      <c r="BA194" s="21"/>
      <c r="BB194" s="21"/>
      <c r="BC194" s="21"/>
      <c r="BD194" s="21"/>
      <c r="BE194" s="21"/>
      <c r="BF194" s="22"/>
      <c r="BG194" s="23"/>
      <c r="BH194" s="89"/>
      <c r="BJ194" s="55" t="str">
        <f>'Charity details'!AI194</f>
        <v/>
      </c>
    </row>
    <row r="195" spans="1:62" ht="25.5" customHeight="1" thickBot="1" x14ac:dyDescent="0.25">
      <c r="A195" s="117" t="str">
        <f>IF('Charity details'!A195="","",'Charity details'!A195)</f>
        <v/>
      </c>
      <c r="B195" s="117" t="str">
        <f>IF('Charity details'!B195="",IF(A195="","","Complete Sec.A"),'Charity details'!B195)</f>
        <v/>
      </c>
      <c r="C195" s="274" t="str">
        <f>IF('Charity details'!AB195="",IF(A195="","","Complete Sec.A"),'Charity details'!AB195)</f>
        <v/>
      </c>
      <c r="D195" s="271" t="str">
        <f>IF('Charity details'!AI195="",IF(B195="","","Complete Sec.A"),'Charity details'!AI195)</f>
        <v/>
      </c>
      <c r="E195" s="8"/>
      <c r="F195" s="105"/>
      <c r="G195" s="105"/>
      <c r="H195" s="8"/>
      <c r="I195" s="8"/>
      <c r="J195" s="8"/>
      <c r="K195" s="8"/>
      <c r="L195" s="8"/>
      <c r="M195" s="8"/>
      <c r="N195" s="110"/>
      <c r="O195" s="276" t="str">
        <f>IF('Charity details'!AB195="",IF(A195="","","Complete Sec.A"),'Charity details'!AB195)</f>
        <v/>
      </c>
      <c r="P195" s="8"/>
      <c r="Q195" s="8"/>
      <c r="R195" s="8"/>
      <c r="S195" s="8"/>
      <c r="T195" s="8"/>
      <c r="U195" s="117">
        <f t="shared" si="21"/>
        <v>0</v>
      </c>
      <c r="V195" s="110"/>
      <c r="W195" s="117">
        <f t="shared" si="20"/>
        <v>0</v>
      </c>
      <c r="X195" s="8"/>
      <c r="Y195" s="8"/>
      <c r="Z195" s="8"/>
      <c r="AA195" s="8"/>
      <c r="AB195" s="110"/>
      <c r="AC195" s="117">
        <f t="shared" si="22"/>
        <v>0</v>
      </c>
      <c r="AD195" s="117">
        <f t="shared" si="23"/>
        <v>0</v>
      </c>
      <c r="AE195" s="110"/>
      <c r="AF195" s="118">
        <f t="shared" si="24"/>
        <v>0</v>
      </c>
      <c r="AG195" s="8"/>
      <c r="AH195" s="8"/>
      <c r="AI195" s="8"/>
      <c r="AJ195" s="110"/>
      <c r="AK195" s="117">
        <f t="shared" si="25"/>
        <v>0</v>
      </c>
      <c r="AL195" s="111"/>
      <c r="AM195" s="117">
        <f t="shared" si="26"/>
        <v>0</v>
      </c>
      <c r="AN195" s="8"/>
      <c r="AO195" s="8"/>
      <c r="AP195" s="8"/>
      <c r="AQ195" s="110"/>
      <c r="AR195" s="117">
        <f t="shared" si="27"/>
        <v>0</v>
      </c>
      <c r="AS195" s="111"/>
      <c r="AT195" s="117">
        <f t="shared" si="28"/>
        <v>0</v>
      </c>
      <c r="AU195" s="117">
        <f t="shared" si="29"/>
        <v>0</v>
      </c>
      <c r="AV195" s="8"/>
      <c r="AW195" s="8"/>
      <c r="AX195" s="10"/>
      <c r="AY195" s="8"/>
      <c r="AZ195" s="21"/>
      <c r="BA195" s="21"/>
      <c r="BB195" s="21"/>
      <c r="BC195" s="21"/>
      <c r="BD195" s="21"/>
      <c r="BE195" s="21"/>
      <c r="BF195" s="22"/>
      <c r="BG195" s="23"/>
      <c r="BH195" s="89"/>
      <c r="BJ195" s="55" t="str">
        <f>'Charity details'!AI195</f>
        <v/>
      </c>
    </row>
    <row r="196" spans="1:62" ht="25.5" customHeight="1" thickBot="1" x14ac:dyDescent="0.25">
      <c r="A196" s="117" t="str">
        <f>IF('Charity details'!A196="","",'Charity details'!A196)</f>
        <v/>
      </c>
      <c r="B196" s="117" t="str">
        <f>IF('Charity details'!B196="",IF(A196="","","Complete Sec.A"),'Charity details'!B196)</f>
        <v/>
      </c>
      <c r="C196" s="274" t="str">
        <f>IF('Charity details'!AB196="",IF(A196="","","Complete Sec.A"),'Charity details'!AB196)</f>
        <v/>
      </c>
      <c r="D196" s="271" t="str">
        <f>IF('Charity details'!AI196="",IF(B196="","","Complete Sec.A"),'Charity details'!AI196)</f>
        <v/>
      </c>
      <c r="E196" s="8"/>
      <c r="F196" s="105"/>
      <c r="G196" s="105"/>
      <c r="H196" s="8"/>
      <c r="I196" s="8"/>
      <c r="J196" s="8"/>
      <c r="K196" s="8"/>
      <c r="L196" s="8"/>
      <c r="M196" s="8"/>
      <c r="N196" s="110"/>
      <c r="O196" s="276" t="str">
        <f>IF('Charity details'!AB196="",IF(A196="","","Complete Sec.A"),'Charity details'!AB196)</f>
        <v/>
      </c>
      <c r="P196" s="8"/>
      <c r="Q196" s="8"/>
      <c r="R196" s="8"/>
      <c r="S196" s="8"/>
      <c r="T196" s="8"/>
      <c r="U196" s="117">
        <f t="shared" si="21"/>
        <v>0</v>
      </c>
      <c r="V196" s="110"/>
      <c r="W196" s="117">
        <f t="shared" si="20"/>
        <v>0</v>
      </c>
      <c r="X196" s="8"/>
      <c r="Y196" s="8"/>
      <c r="Z196" s="8"/>
      <c r="AA196" s="8"/>
      <c r="AB196" s="110"/>
      <c r="AC196" s="117">
        <f t="shared" si="22"/>
        <v>0</v>
      </c>
      <c r="AD196" s="117">
        <f t="shared" si="23"/>
        <v>0</v>
      </c>
      <c r="AE196" s="110"/>
      <c r="AF196" s="118">
        <f t="shared" si="24"/>
        <v>0</v>
      </c>
      <c r="AG196" s="8"/>
      <c r="AH196" s="8"/>
      <c r="AI196" s="8"/>
      <c r="AJ196" s="110"/>
      <c r="AK196" s="117">
        <f t="shared" si="25"/>
        <v>0</v>
      </c>
      <c r="AL196" s="111"/>
      <c r="AM196" s="117">
        <f t="shared" si="26"/>
        <v>0</v>
      </c>
      <c r="AN196" s="8"/>
      <c r="AO196" s="8"/>
      <c r="AP196" s="8"/>
      <c r="AQ196" s="110"/>
      <c r="AR196" s="117">
        <f t="shared" si="27"/>
        <v>0</v>
      </c>
      <c r="AS196" s="111"/>
      <c r="AT196" s="117">
        <f t="shared" si="28"/>
        <v>0</v>
      </c>
      <c r="AU196" s="117">
        <f t="shared" si="29"/>
        <v>0</v>
      </c>
      <c r="AV196" s="8"/>
      <c r="AW196" s="8"/>
      <c r="AX196" s="10"/>
      <c r="AY196" s="8"/>
      <c r="AZ196" s="21"/>
      <c r="BA196" s="21"/>
      <c r="BB196" s="21"/>
      <c r="BC196" s="21"/>
      <c r="BD196" s="21"/>
      <c r="BE196" s="21"/>
      <c r="BF196" s="22"/>
      <c r="BG196" s="23"/>
      <c r="BH196" s="89"/>
      <c r="BJ196" s="55" t="str">
        <f>'Charity details'!AI196</f>
        <v/>
      </c>
    </row>
    <row r="197" spans="1:62" ht="25.5" customHeight="1" thickBot="1" x14ac:dyDescent="0.25">
      <c r="A197" s="117" t="str">
        <f>IF('Charity details'!A197="","",'Charity details'!A197)</f>
        <v/>
      </c>
      <c r="B197" s="117" t="str">
        <f>IF('Charity details'!B197="",IF(A197="","","Complete Sec.A"),'Charity details'!B197)</f>
        <v/>
      </c>
      <c r="C197" s="274" t="str">
        <f>IF('Charity details'!AB197="",IF(A197="","","Complete Sec.A"),'Charity details'!AB197)</f>
        <v/>
      </c>
      <c r="D197" s="271" t="str">
        <f>IF('Charity details'!AI197="",IF(B197="","","Complete Sec.A"),'Charity details'!AI197)</f>
        <v/>
      </c>
      <c r="E197" s="8"/>
      <c r="F197" s="105"/>
      <c r="G197" s="105"/>
      <c r="H197" s="8"/>
      <c r="I197" s="8"/>
      <c r="J197" s="8"/>
      <c r="K197" s="8"/>
      <c r="L197" s="8"/>
      <c r="M197" s="8"/>
      <c r="N197" s="110"/>
      <c r="O197" s="276" t="str">
        <f>IF('Charity details'!AB197="",IF(A197="","","Complete Sec.A"),'Charity details'!AB197)</f>
        <v/>
      </c>
      <c r="P197" s="8"/>
      <c r="Q197" s="8"/>
      <c r="R197" s="8"/>
      <c r="S197" s="8"/>
      <c r="T197" s="8"/>
      <c r="U197" s="117">
        <f t="shared" si="21"/>
        <v>0</v>
      </c>
      <c r="V197" s="110"/>
      <c r="W197" s="117">
        <f t="shared" si="20"/>
        <v>0</v>
      </c>
      <c r="X197" s="8"/>
      <c r="Y197" s="8"/>
      <c r="Z197" s="8"/>
      <c r="AA197" s="8"/>
      <c r="AB197" s="110"/>
      <c r="AC197" s="117">
        <f t="shared" si="22"/>
        <v>0</v>
      </c>
      <c r="AD197" s="117">
        <f t="shared" si="23"/>
        <v>0</v>
      </c>
      <c r="AE197" s="110"/>
      <c r="AF197" s="118">
        <f t="shared" si="24"/>
        <v>0</v>
      </c>
      <c r="AG197" s="8"/>
      <c r="AH197" s="8"/>
      <c r="AI197" s="8"/>
      <c r="AJ197" s="110"/>
      <c r="AK197" s="117">
        <f t="shared" si="25"/>
        <v>0</v>
      </c>
      <c r="AL197" s="111"/>
      <c r="AM197" s="117">
        <f t="shared" si="26"/>
        <v>0</v>
      </c>
      <c r="AN197" s="8"/>
      <c r="AO197" s="8"/>
      <c r="AP197" s="8"/>
      <c r="AQ197" s="110"/>
      <c r="AR197" s="117">
        <f t="shared" si="27"/>
        <v>0</v>
      </c>
      <c r="AS197" s="111"/>
      <c r="AT197" s="117">
        <f t="shared" si="28"/>
        <v>0</v>
      </c>
      <c r="AU197" s="117">
        <f t="shared" si="29"/>
        <v>0</v>
      </c>
      <c r="AV197" s="8"/>
      <c r="AW197" s="8"/>
      <c r="AX197" s="10"/>
      <c r="AY197" s="8"/>
      <c r="AZ197" s="21"/>
      <c r="BA197" s="21"/>
      <c r="BB197" s="21"/>
      <c r="BC197" s="21"/>
      <c r="BD197" s="21"/>
      <c r="BE197" s="21"/>
      <c r="BF197" s="22"/>
      <c r="BG197" s="23"/>
      <c r="BH197" s="89"/>
      <c r="BJ197" s="55" t="str">
        <f>'Charity details'!AI197</f>
        <v/>
      </c>
    </row>
    <row r="198" spans="1:62" ht="25.5" customHeight="1" thickBot="1" x14ac:dyDescent="0.25">
      <c r="A198" s="117" t="str">
        <f>IF('Charity details'!A198="","",'Charity details'!A198)</f>
        <v/>
      </c>
      <c r="B198" s="117" t="str">
        <f>IF('Charity details'!B198="",IF(A198="","","Complete Sec.A"),'Charity details'!B198)</f>
        <v/>
      </c>
      <c r="C198" s="274" t="str">
        <f>IF('Charity details'!AB198="",IF(A198="","","Complete Sec.A"),'Charity details'!AB198)</f>
        <v/>
      </c>
      <c r="D198" s="271" t="str">
        <f>IF('Charity details'!AI198="",IF(B198="","","Complete Sec.A"),'Charity details'!AI198)</f>
        <v/>
      </c>
      <c r="E198" s="8"/>
      <c r="F198" s="105"/>
      <c r="G198" s="105"/>
      <c r="H198" s="8"/>
      <c r="I198" s="8"/>
      <c r="J198" s="8"/>
      <c r="K198" s="8"/>
      <c r="L198" s="8"/>
      <c r="M198" s="8"/>
      <c r="N198" s="110"/>
      <c r="O198" s="276" t="str">
        <f>IF('Charity details'!AB198="",IF(A198="","","Complete Sec.A"),'Charity details'!AB198)</f>
        <v/>
      </c>
      <c r="P198" s="8"/>
      <c r="Q198" s="8"/>
      <c r="R198" s="8"/>
      <c r="S198" s="8"/>
      <c r="T198" s="8"/>
      <c r="U198" s="117">
        <f t="shared" si="21"/>
        <v>0</v>
      </c>
      <c r="V198" s="110"/>
      <c r="W198" s="117">
        <f t="shared" si="20"/>
        <v>0</v>
      </c>
      <c r="X198" s="8"/>
      <c r="Y198" s="8"/>
      <c r="Z198" s="8"/>
      <c r="AA198" s="8"/>
      <c r="AB198" s="110"/>
      <c r="AC198" s="117">
        <f t="shared" si="22"/>
        <v>0</v>
      </c>
      <c r="AD198" s="117">
        <f t="shared" si="23"/>
        <v>0</v>
      </c>
      <c r="AE198" s="110"/>
      <c r="AF198" s="118">
        <f t="shared" si="24"/>
        <v>0</v>
      </c>
      <c r="AG198" s="8"/>
      <c r="AH198" s="8"/>
      <c r="AI198" s="8"/>
      <c r="AJ198" s="110"/>
      <c r="AK198" s="117">
        <f t="shared" si="25"/>
        <v>0</v>
      </c>
      <c r="AL198" s="111"/>
      <c r="AM198" s="117">
        <f t="shared" si="26"/>
        <v>0</v>
      </c>
      <c r="AN198" s="8"/>
      <c r="AO198" s="8"/>
      <c r="AP198" s="8"/>
      <c r="AQ198" s="110"/>
      <c r="AR198" s="117">
        <f t="shared" si="27"/>
        <v>0</v>
      </c>
      <c r="AS198" s="111"/>
      <c r="AT198" s="117">
        <f t="shared" si="28"/>
        <v>0</v>
      </c>
      <c r="AU198" s="117">
        <f t="shared" si="29"/>
        <v>0</v>
      </c>
      <c r="AV198" s="8"/>
      <c r="AW198" s="8"/>
      <c r="AX198" s="10"/>
      <c r="AY198" s="8"/>
      <c r="AZ198" s="21"/>
      <c r="BA198" s="21"/>
      <c r="BB198" s="21"/>
      <c r="BC198" s="21"/>
      <c r="BD198" s="21"/>
      <c r="BE198" s="21"/>
      <c r="BF198" s="22"/>
      <c r="BG198" s="23"/>
      <c r="BH198" s="89"/>
      <c r="BJ198" s="55" t="str">
        <f>'Charity details'!AI198</f>
        <v/>
      </c>
    </row>
    <row r="199" spans="1:62" ht="25.5" customHeight="1" thickBot="1" x14ac:dyDescent="0.25">
      <c r="A199" s="117" t="str">
        <f>IF('Charity details'!A199="","",'Charity details'!A199)</f>
        <v/>
      </c>
      <c r="B199" s="117" t="str">
        <f>IF('Charity details'!B199="",IF(A199="","","Complete Sec.A"),'Charity details'!B199)</f>
        <v/>
      </c>
      <c r="C199" s="274" t="str">
        <f>IF('Charity details'!AB199="",IF(A199="","","Complete Sec.A"),'Charity details'!AB199)</f>
        <v/>
      </c>
      <c r="D199" s="271" t="str">
        <f>IF('Charity details'!AI199="",IF(B199="","","Complete Sec.A"),'Charity details'!AI199)</f>
        <v/>
      </c>
      <c r="E199" s="8"/>
      <c r="F199" s="105"/>
      <c r="G199" s="105"/>
      <c r="H199" s="8"/>
      <c r="I199" s="8"/>
      <c r="J199" s="8"/>
      <c r="K199" s="8"/>
      <c r="L199" s="8"/>
      <c r="M199" s="8"/>
      <c r="N199" s="110"/>
      <c r="O199" s="276" t="str">
        <f>IF('Charity details'!AB199="",IF(A199="","","Complete Sec.A"),'Charity details'!AB199)</f>
        <v/>
      </c>
      <c r="P199" s="8"/>
      <c r="Q199" s="8"/>
      <c r="R199" s="8"/>
      <c r="S199" s="8"/>
      <c r="T199" s="8"/>
      <c r="U199" s="117">
        <f t="shared" si="21"/>
        <v>0</v>
      </c>
      <c r="V199" s="110"/>
      <c r="W199" s="117">
        <f t="shared" si="20"/>
        <v>0</v>
      </c>
      <c r="X199" s="8"/>
      <c r="Y199" s="8"/>
      <c r="Z199" s="8"/>
      <c r="AA199" s="8"/>
      <c r="AB199" s="110"/>
      <c r="AC199" s="117">
        <f t="shared" si="22"/>
        <v>0</v>
      </c>
      <c r="AD199" s="117">
        <f t="shared" si="23"/>
        <v>0</v>
      </c>
      <c r="AE199" s="110"/>
      <c r="AF199" s="118">
        <f t="shared" si="24"/>
        <v>0</v>
      </c>
      <c r="AG199" s="8"/>
      <c r="AH199" s="8"/>
      <c r="AI199" s="8"/>
      <c r="AJ199" s="110"/>
      <c r="AK199" s="117">
        <f t="shared" si="25"/>
        <v>0</v>
      </c>
      <c r="AL199" s="111"/>
      <c r="AM199" s="117">
        <f t="shared" si="26"/>
        <v>0</v>
      </c>
      <c r="AN199" s="8"/>
      <c r="AO199" s="8"/>
      <c r="AP199" s="8"/>
      <c r="AQ199" s="110"/>
      <c r="AR199" s="117">
        <f t="shared" si="27"/>
        <v>0</v>
      </c>
      <c r="AS199" s="111"/>
      <c r="AT199" s="117">
        <f t="shared" si="28"/>
        <v>0</v>
      </c>
      <c r="AU199" s="117">
        <f t="shared" si="29"/>
        <v>0</v>
      </c>
      <c r="AV199" s="8"/>
      <c r="AW199" s="8"/>
      <c r="AX199" s="10"/>
      <c r="AY199" s="8"/>
      <c r="AZ199" s="21"/>
      <c r="BA199" s="21"/>
      <c r="BB199" s="21"/>
      <c r="BC199" s="21"/>
      <c r="BD199" s="21"/>
      <c r="BE199" s="21"/>
      <c r="BF199" s="22"/>
      <c r="BG199" s="23"/>
      <c r="BH199" s="89"/>
      <c r="BJ199" s="55" t="str">
        <f>'Charity details'!AI199</f>
        <v/>
      </c>
    </row>
    <row r="200" spans="1:62" ht="25.5" customHeight="1" thickBot="1" x14ac:dyDescent="0.25">
      <c r="A200" s="117" t="str">
        <f>IF('Charity details'!A200="","",'Charity details'!A200)</f>
        <v/>
      </c>
      <c r="B200" s="117" t="str">
        <f>IF('Charity details'!B200="",IF(A200="","","Complete Sec.A"),'Charity details'!B200)</f>
        <v/>
      </c>
      <c r="C200" s="274" t="str">
        <f>IF('Charity details'!AB200="",IF(A200="","","Complete Sec.A"),'Charity details'!AB200)</f>
        <v/>
      </c>
      <c r="D200" s="271" t="str">
        <f>IF('Charity details'!AI200="",IF(B200="","","Complete Sec.A"),'Charity details'!AI200)</f>
        <v/>
      </c>
      <c r="E200" s="8"/>
      <c r="F200" s="105"/>
      <c r="G200" s="105"/>
      <c r="H200" s="8"/>
      <c r="I200" s="8"/>
      <c r="J200" s="8"/>
      <c r="K200" s="8"/>
      <c r="L200" s="8"/>
      <c r="M200" s="8"/>
      <c r="N200" s="110"/>
      <c r="O200" s="276" t="str">
        <f>IF('Charity details'!AB200="",IF(A200="","","Complete Sec.A"),'Charity details'!AB200)</f>
        <v/>
      </c>
      <c r="P200" s="8"/>
      <c r="Q200" s="8"/>
      <c r="R200" s="8"/>
      <c r="S200" s="8"/>
      <c r="T200" s="8"/>
      <c r="U200" s="117">
        <f t="shared" si="21"/>
        <v>0</v>
      </c>
      <c r="V200" s="110"/>
      <c r="W200" s="117">
        <f t="shared" si="20"/>
        <v>0</v>
      </c>
      <c r="X200" s="8"/>
      <c r="Y200" s="8"/>
      <c r="Z200" s="8"/>
      <c r="AA200" s="8"/>
      <c r="AB200" s="110"/>
      <c r="AC200" s="117">
        <f t="shared" si="22"/>
        <v>0</v>
      </c>
      <c r="AD200" s="117">
        <f t="shared" si="23"/>
        <v>0</v>
      </c>
      <c r="AE200" s="110"/>
      <c r="AF200" s="118">
        <f t="shared" si="24"/>
        <v>0</v>
      </c>
      <c r="AG200" s="8"/>
      <c r="AH200" s="8"/>
      <c r="AI200" s="8"/>
      <c r="AJ200" s="110"/>
      <c r="AK200" s="117">
        <f t="shared" si="25"/>
        <v>0</v>
      </c>
      <c r="AL200" s="111"/>
      <c r="AM200" s="117">
        <f t="shared" si="26"/>
        <v>0</v>
      </c>
      <c r="AN200" s="8"/>
      <c r="AO200" s="8"/>
      <c r="AP200" s="8"/>
      <c r="AQ200" s="110"/>
      <c r="AR200" s="117">
        <f t="shared" si="27"/>
        <v>0</v>
      </c>
      <c r="AS200" s="111"/>
      <c r="AT200" s="117">
        <f t="shared" si="28"/>
        <v>0</v>
      </c>
      <c r="AU200" s="117">
        <f t="shared" si="29"/>
        <v>0</v>
      </c>
      <c r="AV200" s="8"/>
      <c r="AW200" s="8"/>
      <c r="AX200" s="10"/>
      <c r="AY200" s="8"/>
      <c r="AZ200" s="21"/>
      <c r="BA200" s="21"/>
      <c r="BB200" s="21"/>
      <c r="BC200" s="21"/>
      <c r="BD200" s="21"/>
      <c r="BE200" s="21"/>
      <c r="BF200" s="22"/>
      <c r="BG200" s="23"/>
      <c r="BH200" s="89"/>
      <c r="BJ200" s="55" t="str">
        <f>'Charity details'!AI200</f>
        <v/>
      </c>
    </row>
    <row r="201" spans="1:62" ht="25.5" customHeight="1" thickBot="1" x14ac:dyDescent="0.25">
      <c r="A201" s="117" t="str">
        <f>IF('Charity details'!A201="","",'Charity details'!A201)</f>
        <v/>
      </c>
      <c r="B201" s="117" t="str">
        <f>IF('Charity details'!B201="",IF(A201="","","Complete Sec.A"),'Charity details'!B201)</f>
        <v/>
      </c>
      <c r="C201" s="274" t="str">
        <f>IF('Charity details'!AB201="",IF(A201="","","Complete Sec.A"),'Charity details'!AB201)</f>
        <v/>
      </c>
      <c r="D201" s="271" t="str">
        <f>IF('Charity details'!AI201="",IF(B201="","","Complete Sec.A"),'Charity details'!AI201)</f>
        <v/>
      </c>
      <c r="E201" s="8"/>
      <c r="F201" s="105"/>
      <c r="G201" s="105"/>
      <c r="H201" s="8"/>
      <c r="I201" s="8"/>
      <c r="J201" s="8"/>
      <c r="K201" s="8"/>
      <c r="L201" s="8"/>
      <c r="M201" s="8"/>
      <c r="N201" s="110"/>
      <c r="O201" s="276" t="str">
        <f>IF('Charity details'!AB201="",IF(A201="","","Complete Sec.A"),'Charity details'!AB201)</f>
        <v/>
      </c>
      <c r="P201" s="8"/>
      <c r="Q201" s="8"/>
      <c r="R201" s="8"/>
      <c r="S201" s="8"/>
      <c r="T201" s="8"/>
      <c r="U201" s="117">
        <f t="shared" si="21"/>
        <v>0</v>
      </c>
      <c r="V201" s="110"/>
      <c r="W201" s="117">
        <f t="shared" ref="W201:W264" si="30">SUM(U201:V201)</f>
        <v>0</v>
      </c>
      <c r="X201" s="8"/>
      <c r="Y201" s="8"/>
      <c r="Z201" s="8"/>
      <c r="AA201" s="8"/>
      <c r="AB201" s="110"/>
      <c r="AC201" s="117">
        <f t="shared" si="22"/>
        <v>0</v>
      </c>
      <c r="AD201" s="117">
        <f t="shared" si="23"/>
        <v>0</v>
      </c>
      <c r="AE201" s="110"/>
      <c r="AF201" s="118">
        <f t="shared" si="24"/>
        <v>0</v>
      </c>
      <c r="AG201" s="8"/>
      <c r="AH201" s="8"/>
      <c r="AI201" s="8"/>
      <c r="AJ201" s="110"/>
      <c r="AK201" s="117">
        <f t="shared" si="25"/>
        <v>0</v>
      </c>
      <c r="AL201" s="111"/>
      <c r="AM201" s="117">
        <f t="shared" si="26"/>
        <v>0</v>
      </c>
      <c r="AN201" s="8"/>
      <c r="AO201" s="8"/>
      <c r="AP201" s="8"/>
      <c r="AQ201" s="110"/>
      <c r="AR201" s="117">
        <f t="shared" si="27"/>
        <v>0</v>
      </c>
      <c r="AS201" s="111"/>
      <c r="AT201" s="117">
        <f t="shared" si="28"/>
        <v>0</v>
      </c>
      <c r="AU201" s="117">
        <f t="shared" si="29"/>
        <v>0</v>
      </c>
      <c r="AV201" s="8"/>
      <c r="AW201" s="8"/>
      <c r="AX201" s="10"/>
      <c r="AY201" s="8"/>
      <c r="AZ201" s="21"/>
      <c r="BA201" s="21"/>
      <c r="BB201" s="21"/>
      <c r="BC201" s="21"/>
      <c r="BD201" s="21"/>
      <c r="BE201" s="21"/>
      <c r="BF201" s="22"/>
      <c r="BG201" s="23"/>
      <c r="BH201" s="89"/>
      <c r="BJ201" s="55" t="str">
        <f>'Charity details'!AI201</f>
        <v/>
      </c>
    </row>
    <row r="202" spans="1:62" ht="25.5" customHeight="1" thickBot="1" x14ac:dyDescent="0.25">
      <c r="A202" s="117" t="str">
        <f>IF('Charity details'!A202="","",'Charity details'!A202)</f>
        <v/>
      </c>
      <c r="B202" s="117" t="str">
        <f>IF('Charity details'!B202="",IF(A202="","","Complete Sec.A"),'Charity details'!B202)</f>
        <v/>
      </c>
      <c r="C202" s="274" t="str">
        <f>IF('Charity details'!AB202="",IF(A202="","","Complete Sec.A"),'Charity details'!AB202)</f>
        <v/>
      </c>
      <c r="D202" s="271" t="str">
        <f>IF('Charity details'!AI202="",IF(B202="","","Complete Sec.A"),'Charity details'!AI202)</f>
        <v/>
      </c>
      <c r="E202" s="8"/>
      <c r="F202" s="105"/>
      <c r="G202" s="105"/>
      <c r="H202" s="8"/>
      <c r="I202" s="8"/>
      <c r="J202" s="8"/>
      <c r="K202" s="8"/>
      <c r="L202" s="8"/>
      <c r="M202" s="8"/>
      <c r="N202" s="110"/>
      <c r="O202" s="276" t="str">
        <f>IF('Charity details'!AB202="",IF(A202="","","Complete Sec.A"),'Charity details'!AB202)</f>
        <v/>
      </c>
      <c r="P202" s="8"/>
      <c r="Q202" s="8"/>
      <c r="R202" s="8"/>
      <c r="S202" s="8"/>
      <c r="T202" s="8"/>
      <c r="U202" s="117">
        <f t="shared" ref="U202:U265" si="31">SUM(P202:T202)</f>
        <v>0</v>
      </c>
      <c r="V202" s="110"/>
      <c r="W202" s="117">
        <f t="shared" si="30"/>
        <v>0</v>
      </c>
      <c r="X202" s="8"/>
      <c r="Y202" s="8"/>
      <c r="Z202" s="8"/>
      <c r="AA202" s="8"/>
      <c r="AB202" s="110"/>
      <c r="AC202" s="117">
        <f t="shared" ref="AC202:AC265" si="32">SUM(X202:AB202)</f>
        <v>0</v>
      </c>
      <c r="AD202" s="117">
        <f t="shared" ref="AD202:AD265" si="33">W202-AC202</f>
        <v>0</v>
      </c>
      <c r="AE202" s="110"/>
      <c r="AF202" s="118">
        <f t="shared" ref="AF202:AF265" si="34">SUM(AD202:AE202)</f>
        <v>0</v>
      </c>
      <c r="AG202" s="8"/>
      <c r="AH202" s="8"/>
      <c r="AI202" s="8"/>
      <c r="AJ202" s="110"/>
      <c r="AK202" s="117">
        <f t="shared" ref="AK202:AK265" si="35">SUM(AH202:AJ202)</f>
        <v>0</v>
      </c>
      <c r="AL202" s="111"/>
      <c r="AM202" s="117">
        <f t="shared" ref="AM202:AM265" si="36">AG202+AK202+AL202</f>
        <v>0</v>
      </c>
      <c r="AN202" s="8"/>
      <c r="AO202" s="8"/>
      <c r="AP202" s="8"/>
      <c r="AQ202" s="110"/>
      <c r="AR202" s="117">
        <f t="shared" ref="AR202:AR265" si="37">SUM(AO202:AQ202)</f>
        <v>0</v>
      </c>
      <c r="AS202" s="111"/>
      <c r="AT202" s="117">
        <f t="shared" ref="AT202:AT265" si="38">AN202+AR202+AS202</f>
        <v>0</v>
      </c>
      <c r="AU202" s="117">
        <f t="shared" ref="AU202:AU265" si="39">AM202-AT202</f>
        <v>0</v>
      </c>
      <c r="AV202" s="8"/>
      <c r="AW202" s="8"/>
      <c r="AX202" s="10"/>
      <c r="AY202" s="8"/>
      <c r="AZ202" s="21"/>
      <c r="BA202" s="21"/>
      <c r="BB202" s="21"/>
      <c r="BC202" s="21"/>
      <c r="BD202" s="21"/>
      <c r="BE202" s="21"/>
      <c r="BF202" s="22"/>
      <c r="BG202" s="23"/>
      <c r="BH202" s="89"/>
      <c r="BJ202" s="55" t="str">
        <f>'Charity details'!AI202</f>
        <v/>
      </c>
    </row>
    <row r="203" spans="1:62" ht="25.5" customHeight="1" thickBot="1" x14ac:dyDescent="0.25">
      <c r="A203" s="117" t="str">
        <f>IF('Charity details'!A203="","",'Charity details'!A203)</f>
        <v/>
      </c>
      <c r="B203" s="117" t="str">
        <f>IF('Charity details'!B203="",IF(A203="","","Complete Sec.A"),'Charity details'!B203)</f>
        <v/>
      </c>
      <c r="C203" s="274" t="str">
        <f>IF('Charity details'!AB203="",IF(A203="","","Complete Sec.A"),'Charity details'!AB203)</f>
        <v/>
      </c>
      <c r="D203" s="271" t="str">
        <f>IF('Charity details'!AI203="",IF(B203="","","Complete Sec.A"),'Charity details'!AI203)</f>
        <v/>
      </c>
      <c r="E203" s="8"/>
      <c r="F203" s="105"/>
      <c r="G203" s="105"/>
      <c r="H203" s="8"/>
      <c r="I203" s="8"/>
      <c r="J203" s="8"/>
      <c r="K203" s="8"/>
      <c r="L203" s="8"/>
      <c r="M203" s="8"/>
      <c r="N203" s="110"/>
      <c r="O203" s="276" t="str">
        <f>IF('Charity details'!AB203="",IF(A203="","","Complete Sec.A"),'Charity details'!AB203)</f>
        <v/>
      </c>
      <c r="P203" s="8"/>
      <c r="Q203" s="8"/>
      <c r="R203" s="8"/>
      <c r="S203" s="8"/>
      <c r="T203" s="8"/>
      <c r="U203" s="117">
        <f t="shared" si="31"/>
        <v>0</v>
      </c>
      <c r="V203" s="110"/>
      <c r="W203" s="117">
        <f t="shared" si="30"/>
        <v>0</v>
      </c>
      <c r="X203" s="8"/>
      <c r="Y203" s="8"/>
      <c r="Z203" s="8"/>
      <c r="AA203" s="8"/>
      <c r="AB203" s="110"/>
      <c r="AC203" s="117">
        <f t="shared" si="32"/>
        <v>0</v>
      </c>
      <c r="AD203" s="117">
        <f t="shared" si="33"/>
        <v>0</v>
      </c>
      <c r="AE203" s="110"/>
      <c r="AF203" s="118">
        <f t="shared" si="34"/>
        <v>0</v>
      </c>
      <c r="AG203" s="8"/>
      <c r="AH203" s="8"/>
      <c r="AI203" s="8"/>
      <c r="AJ203" s="110"/>
      <c r="AK203" s="117">
        <f t="shared" si="35"/>
        <v>0</v>
      </c>
      <c r="AL203" s="111"/>
      <c r="AM203" s="117">
        <f t="shared" si="36"/>
        <v>0</v>
      </c>
      <c r="AN203" s="8"/>
      <c r="AO203" s="8"/>
      <c r="AP203" s="8"/>
      <c r="AQ203" s="110"/>
      <c r="AR203" s="117">
        <f t="shared" si="37"/>
        <v>0</v>
      </c>
      <c r="AS203" s="111"/>
      <c r="AT203" s="117">
        <f t="shared" si="38"/>
        <v>0</v>
      </c>
      <c r="AU203" s="117">
        <f t="shared" si="39"/>
        <v>0</v>
      </c>
      <c r="AV203" s="8"/>
      <c r="AW203" s="8"/>
      <c r="AX203" s="10"/>
      <c r="AY203" s="8"/>
      <c r="AZ203" s="21"/>
      <c r="BA203" s="21"/>
      <c r="BB203" s="21"/>
      <c r="BC203" s="21"/>
      <c r="BD203" s="21"/>
      <c r="BE203" s="21"/>
      <c r="BF203" s="22"/>
      <c r="BG203" s="23"/>
      <c r="BH203" s="89"/>
      <c r="BJ203" s="55" t="str">
        <f>'Charity details'!AI203</f>
        <v/>
      </c>
    </row>
    <row r="204" spans="1:62" ht="25.5" customHeight="1" thickBot="1" x14ac:dyDescent="0.25">
      <c r="A204" s="117" t="str">
        <f>IF('Charity details'!A204="","",'Charity details'!A204)</f>
        <v/>
      </c>
      <c r="B204" s="117" t="str">
        <f>IF('Charity details'!B204="",IF(A204="","","Complete Sec.A"),'Charity details'!B204)</f>
        <v/>
      </c>
      <c r="C204" s="274" t="str">
        <f>IF('Charity details'!AB204="",IF(A204="","","Complete Sec.A"),'Charity details'!AB204)</f>
        <v/>
      </c>
      <c r="D204" s="271" t="str">
        <f>IF('Charity details'!AI204="",IF(B204="","","Complete Sec.A"),'Charity details'!AI204)</f>
        <v/>
      </c>
      <c r="E204" s="8"/>
      <c r="F204" s="105"/>
      <c r="G204" s="105"/>
      <c r="H204" s="8"/>
      <c r="I204" s="8"/>
      <c r="J204" s="8"/>
      <c r="K204" s="8"/>
      <c r="L204" s="8"/>
      <c r="M204" s="8"/>
      <c r="N204" s="110"/>
      <c r="O204" s="276" t="str">
        <f>IF('Charity details'!AB204="",IF(A204="","","Complete Sec.A"),'Charity details'!AB204)</f>
        <v/>
      </c>
      <c r="P204" s="8"/>
      <c r="Q204" s="8"/>
      <c r="R204" s="8"/>
      <c r="S204" s="8"/>
      <c r="T204" s="8"/>
      <c r="U204" s="117">
        <f t="shared" si="31"/>
        <v>0</v>
      </c>
      <c r="V204" s="110"/>
      <c r="W204" s="117">
        <f t="shared" si="30"/>
        <v>0</v>
      </c>
      <c r="X204" s="8"/>
      <c r="Y204" s="8"/>
      <c r="Z204" s="8"/>
      <c r="AA204" s="8"/>
      <c r="AB204" s="110"/>
      <c r="AC204" s="117">
        <f t="shared" si="32"/>
        <v>0</v>
      </c>
      <c r="AD204" s="117">
        <f t="shared" si="33"/>
        <v>0</v>
      </c>
      <c r="AE204" s="110"/>
      <c r="AF204" s="118">
        <f t="shared" si="34"/>
        <v>0</v>
      </c>
      <c r="AG204" s="8"/>
      <c r="AH204" s="8"/>
      <c r="AI204" s="8"/>
      <c r="AJ204" s="110"/>
      <c r="AK204" s="117">
        <f t="shared" si="35"/>
        <v>0</v>
      </c>
      <c r="AL204" s="111"/>
      <c r="AM204" s="117">
        <f t="shared" si="36"/>
        <v>0</v>
      </c>
      <c r="AN204" s="8"/>
      <c r="AO204" s="8"/>
      <c r="AP204" s="8"/>
      <c r="AQ204" s="110"/>
      <c r="AR204" s="117">
        <f t="shared" si="37"/>
        <v>0</v>
      </c>
      <c r="AS204" s="111"/>
      <c r="AT204" s="117">
        <f t="shared" si="38"/>
        <v>0</v>
      </c>
      <c r="AU204" s="117">
        <f t="shared" si="39"/>
        <v>0</v>
      </c>
      <c r="AV204" s="8"/>
      <c r="AW204" s="8"/>
      <c r="AX204" s="10"/>
      <c r="AY204" s="8"/>
      <c r="AZ204" s="21"/>
      <c r="BA204" s="21"/>
      <c r="BB204" s="21"/>
      <c r="BC204" s="21"/>
      <c r="BD204" s="21"/>
      <c r="BE204" s="21"/>
      <c r="BF204" s="22"/>
      <c r="BG204" s="23"/>
      <c r="BH204" s="89"/>
      <c r="BJ204" s="55" t="str">
        <f>'Charity details'!AI204</f>
        <v/>
      </c>
    </row>
    <row r="205" spans="1:62" ht="25.5" customHeight="1" thickBot="1" x14ac:dyDescent="0.25">
      <c r="A205" s="117" t="str">
        <f>IF('Charity details'!A205="","",'Charity details'!A205)</f>
        <v/>
      </c>
      <c r="B205" s="117" t="str">
        <f>IF('Charity details'!B205="",IF(A205="","","Complete Sec.A"),'Charity details'!B205)</f>
        <v/>
      </c>
      <c r="C205" s="274" t="str">
        <f>IF('Charity details'!AB205="",IF(A205="","","Complete Sec.A"),'Charity details'!AB205)</f>
        <v/>
      </c>
      <c r="D205" s="271" t="str">
        <f>IF('Charity details'!AI205="",IF(B205="","","Complete Sec.A"),'Charity details'!AI205)</f>
        <v/>
      </c>
      <c r="E205" s="8"/>
      <c r="F205" s="105"/>
      <c r="G205" s="105"/>
      <c r="H205" s="8"/>
      <c r="I205" s="8"/>
      <c r="J205" s="8"/>
      <c r="K205" s="8"/>
      <c r="L205" s="8"/>
      <c r="M205" s="8"/>
      <c r="N205" s="110"/>
      <c r="O205" s="276" t="str">
        <f>IF('Charity details'!AB205="",IF(A205="","","Complete Sec.A"),'Charity details'!AB205)</f>
        <v/>
      </c>
      <c r="P205" s="8"/>
      <c r="Q205" s="8"/>
      <c r="R205" s="8"/>
      <c r="S205" s="8"/>
      <c r="T205" s="8"/>
      <c r="U205" s="117">
        <f t="shared" si="31"/>
        <v>0</v>
      </c>
      <c r="V205" s="110"/>
      <c r="W205" s="117">
        <f t="shared" si="30"/>
        <v>0</v>
      </c>
      <c r="X205" s="8"/>
      <c r="Y205" s="8"/>
      <c r="Z205" s="8"/>
      <c r="AA205" s="8"/>
      <c r="AB205" s="110"/>
      <c r="AC205" s="117">
        <f t="shared" si="32"/>
        <v>0</v>
      </c>
      <c r="AD205" s="117">
        <f t="shared" si="33"/>
        <v>0</v>
      </c>
      <c r="AE205" s="110"/>
      <c r="AF205" s="118">
        <f t="shared" si="34"/>
        <v>0</v>
      </c>
      <c r="AG205" s="8"/>
      <c r="AH205" s="8"/>
      <c r="AI205" s="8"/>
      <c r="AJ205" s="110"/>
      <c r="AK205" s="117">
        <f t="shared" si="35"/>
        <v>0</v>
      </c>
      <c r="AL205" s="111"/>
      <c r="AM205" s="117">
        <f t="shared" si="36"/>
        <v>0</v>
      </c>
      <c r="AN205" s="8"/>
      <c r="AO205" s="8"/>
      <c r="AP205" s="8"/>
      <c r="AQ205" s="110"/>
      <c r="AR205" s="117">
        <f t="shared" si="37"/>
        <v>0</v>
      </c>
      <c r="AS205" s="111"/>
      <c r="AT205" s="117">
        <f t="shared" si="38"/>
        <v>0</v>
      </c>
      <c r="AU205" s="117">
        <f t="shared" si="39"/>
        <v>0</v>
      </c>
      <c r="AV205" s="8"/>
      <c r="AW205" s="8"/>
      <c r="AX205" s="10"/>
      <c r="AY205" s="8"/>
      <c r="AZ205" s="21"/>
      <c r="BA205" s="21"/>
      <c r="BB205" s="21"/>
      <c r="BC205" s="21"/>
      <c r="BD205" s="21"/>
      <c r="BE205" s="21"/>
      <c r="BF205" s="22"/>
      <c r="BG205" s="23"/>
      <c r="BH205" s="89"/>
      <c r="BJ205" s="55" t="str">
        <f>'Charity details'!AI205</f>
        <v/>
      </c>
    </row>
    <row r="206" spans="1:62" ht="25.5" customHeight="1" thickBot="1" x14ac:dyDescent="0.25">
      <c r="A206" s="117" t="str">
        <f>IF('Charity details'!A206="","",'Charity details'!A206)</f>
        <v/>
      </c>
      <c r="B206" s="117" t="str">
        <f>IF('Charity details'!B206="",IF(A206="","","Complete Sec.A"),'Charity details'!B206)</f>
        <v/>
      </c>
      <c r="C206" s="274" t="str">
        <f>IF('Charity details'!AB206="",IF(A206="","","Complete Sec.A"),'Charity details'!AB206)</f>
        <v/>
      </c>
      <c r="D206" s="271" t="str">
        <f>IF('Charity details'!AI206="",IF(B206="","","Complete Sec.A"),'Charity details'!AI206)</f>
        <v/>
      </c>
      <c r="E206" s="8"/>
      <c r="F206" s="105"/>
      <c r="G206" s="105"/>
      <c r="H206" s="8"/>
      <c r="I206" s="8"/>
      <c r="J206" s="8"/>
      <c r="K206" s="8"/>
      <c r="L206" s="8"/>
      <c r="M206" s="8"/>
      <c r="N206" s="110"/>
      <c r="O206" s="276" t="str">
        <f>IF('Charity details'!AB206="",IF(A206="","","Complete Sec.A"),'Charity details'!AB206)</f>
        <v/>
      </c>
      <c r="P206" s="8"/>
      <c r="Q206" s="8"/>
      <c r="R206" s="8"/>
      <c r="S206" s="8"/>
      <c r="T206" s="8"/>
      <c r="U206" s="117">
        <f t="shared" si="31"/>
        <v>0</v>
      </c>
      <c r="V206" s="110"/>
      <c r="W206" s="117">
        <f t="shared" si="30"/>
        <v>0</v>
      </c>
      <c r="X206" s="8"/>
      <c r="Y206" s="8"/>
      <c r="Z206" s="8"/>
      <c r="AA206" s="8"/>
      <c r="AB206" s="110"/>
      <c r="AC206" s="117">
        <f t="shared" si="32"/>
        <v>0</v>
      </c>
      <c r="AD206" s="117">
        <f t="shared" si="33"/>
        <v>0</v>
      </c>
      <c r="AE206" s="110"/>
      <c r="AF206" s="118">
        <f t="shared" si="34"/>
        <v>0</v>
      </c>
      <c r="AG206" s="8"/>
      <c r="AH206" s="8"/>
      <c r="AI206" s="8"/>
      <c r="AJ206" s="110"/>
      <c r="AK206" s="117">
        <f t="shared" si="35"/>
        <v>0</v>
      </c>
      <c r="AL206" s="111"/>
      <c r="AM206" s="117">
        <f t="shared" si="36"/>
        <v>0</v>
      </c>
      <c r="AN206" s="8"/>
      <c r="AO206" s="8"/>
      <c r="AP206" s="8"/>
      <c r="AQ206" s="110"/>
      <c r="AR206" s="117">
        <f t="shared" si="37"/>
        <v>0</v>
      </c>
      <c r="AS206" s="111"/>
      <c r="AT206" s="117">
        <f t="shared" si="38"/>
        <v>0</v>
      </c>
      <c r="AU206" s="117">
        <f t="shared" si="39"/>
        <v>0</v>
      </c>
      <c r="AV206" s="8"/>
      <c r="AW206" s="8"/>
      <c r="AX206" s="10"/>
      <c r="AY206" s="8"/>
      <c r="AZ206" s="21"/>
      <c r="BA206" s="21"/>
      <c r="BB206" s="21"/>
      <c r="BC206" s="21"/>
      <c r="BD206" s="21"/>
      <c r="BE206" s="21"/>
      <c r="BF206" s="22"/>
      <c r="BG206" s="23"/>
      <c r="BH206" s="89"/>
      <c r="BJ206" s="55" t="str">
        <f>'Charity details'!AI206</f>
        <v/>
      </c>
    </row>
    <row r="207" spans="1:62" ht="25.5" customHeight="1" thickBot="1" x14ac:dyDescent="0.25">
      <c r="A207" s="117" t="str">
        <f>IF('Charity details'!A207="","",'Charity details'!A207)</f>
        <v/>
      </c>
      <c r="B207" s="117" t="str">
        <f>IF('Charity details'!B207="",IF(A207="","","Complete Sec.A"),'Charity details'!B207)</f>
        <v/>
      </c>
      <c r="C207" s="274" t="str">
        <f>IF('Charity details'!AB207="",IF(A207="","","Complete Sec.A"),'Charity details'!AB207)</f>
        <v/>
      </c>
      <c r="D207" s="271" t="str">
        <f>IF('Charity details'!AI207="",IF(B207="","","Complete Sec.A"),'Charity details'!AI207)</f>
        <v/>
      </c>
      <c r="E207" s="8"/>
      <c r="F207" s="105"/>
      <c r="G207" s="105"/>
      <c r="H207" s="8"/>
      <c r="I207" s="8"/>
      <c r="J207" s="8"/>
      <c r="K207" s="8"/>
      <c r="L207" s="8"/>
      <c r="M207" s="8"/>
      <c r="N207" s="110"/>
      <c r="O207" s="276" t="str">
        <f>IF('Charity details'!AB207="",IF(A207="","","Complete Sec.A"),'Charity details'!AB207)</f>
        <v/>
      </c>
      <c r="P207" s="8"/>
      <c r="Q207" s="8"/>
      <c r="R207" s="8"/>
      <c r="S207" s="8"/>
      <c r="T207" s="8"/>
      <c r="U207" s="117">
        <f t="shared" si="31"/>
        <v>0</v>
      </c>
      <c r="V207" s="110"/>
      <c r="W207" s="117">
        <f t="shared" si="30"/>
        <v>0</v>
      </c>
      <c r="X207" s="8"/>
      <c r="Y207" s="8"/>
      <c r="Z207" s="8"/>
      <c r="AA207" s="8"/>
      <c r="AB207" s="110"/>
      <c r="AC207" s="117">
        <f t="shared" si="32"/>
        <v>0</v>
      </c>
      <c r="AD207" s="117">
        <f t="shared" si="33"/>
        <v>0</v>
      </c>
      <c r="AE207" s="110"/>
      <c r="AF207" s="118">
        <f t="shared" si="34"/>
        <v>0</v>
      </c>
      <c r="AG207" s="8"/>
      <c r="AH207" s="8"/>
      <c r="AI207" s="8"/>
      <c r="AJ207" s="110"/>
      <c r="AK207" s="117">
        <f t="shared" si="35"/>
        <v>0</v>
      </c>
      <c r="AL207" s="111"/>
      <c r="AM207" s="117">
        <f t="shared" si="36"/>
        <v>0</v>
      </c>
      <c r="AN207" s="8"/>
      <c r="AO207" s="8"/>
      <c r="AP207" s="8"/>
      <c r="AQ207" s="110"/>
      <c r="AR207" s="117">
        <f t="shared" si="37"/>
        <v>0</v>
      </c>
      <c r="AS207" s="111"/>
      <c r="AT207" s="117">
        <f t="shared" si="38"/>
        <v>0</v>
      </c>
      <c r="AU207" s="117">
        <f t="shared" si="39"/>
        <v>0</v>
      </c>
      <c r="AV207" s="8"/>
      <c r="AW207" s="8"/>
      <c r="AX207" s="10"/>
      <c r="AY207" s="8"/>
      <c r="AZ207" s="21"/>
      <c r="BA207" s="21"/>
      <c r="BB207" s="21"/>
      <c r="BC207" s="21"/>
      <c r="BD207" s="21"/>
      <c r="BE207" s="21"/>
      <c r="BF207" s="22"/>
      <c r="BG207" s="23"/>
      <c r="BH207" s="89"/>
      <c r="BJ207" s="55" t="str">
        <f>'Charity details'!AI207</f>
        <v/>
      </c>
    </row>
    <row r="208" spans="1:62" ht="25.5" customHeight="1" thickBot="1" x14ac:dyDescent="0.25">
      <c r="A208" s="117" t="str">
        <f>IF('Charity details'!A208="","",'Charity details'!A208)</f>
        <v/>
      </c>
      <c r="B208" s="117" t="str">
        <f>IF('Charity details'!B208="",IF(A208="","","Complete Sec.A"),'Charity details'!B208)</f>
        <v/>
      </c>
      <c r="C208" s="274" t="str">
        <f>IF('Charity details'!AB208="",IF(A208="","","Complete Sec.A"),'Charity details'!AB208)</f>
        <v/>
      </c>
      <c r="D208" s="271" t="str">
        <f>IF('Charity details'!AI208="",IF(B208="","","Complete Sec.A"),'Charity details'!AI208)</f>
        <v/>
      </c>
      <c r="E208" s="8"/>
      <c r="F208" s="105"/>
      <c r="G208" s="105"/>
      <c r="H208" s="8"/>
      <c r="I208" s="8"/>
      <c r="J208" s="8"/>
      <c r="K208" s="8"/>
      <c r="L208" s="8"/>
      <c r="M208" s="8"/>
      <c r="N208" s="110"/>
      <c r="O208" s="276" t="str">
        <f>IF('Charity details'!AB208="",IF(A208="","","Complete Sec.A"),'Charity details'!AB208)</f>
        <v/>
      </c>
      <c r="P208" s="8"/>
      <c r="Q208" s="8"/>
      <c r="R208" s="8"/>
      <c r="S208" s="8"/>
      <c r="T208" s="8"/>
      <c r="U208" s="117">
        <f t="shared" si="31"/>
        <v>0</v>
      </c>
      <c r="V208" s="110"/>
      <c r="W208" s="117">
        <f t="shared" si="30"/>
        <v>0</v>
      </c>
      <c r="X208" s="8"/>
      <c r="Y208" s="8"/>
      <c r="Z208" s="8"/>
      <c r="AA208" s="8"/>
      <c r="AB208" s="110"/>
      <c r="AC208" s="117">
        <f t="shared" si="32"/>
        <v>0</v>
      </c>
      <c r="AD208" s="117">
        <f t="shared" si="33"/>
        <v>0</v>
      </c>
      <c r="AE208" s="110"/>
      <c r="AF208" s="118">
        <f t="shared" si="34"/>
        <v>0</v>
      </c>
      <c r="AG208" s="8"/>
      <c r="AH208" s="8"/>
      <c r="AI208" s="8"/>
      <c r="AJ208" s="110"/>
      <c r="AK208" s="117">
        <f t="shared" si="35"/>
        <v>0</v>
      </c>
      <c r="AL208" s="111"/>
      <c r="AM208" s="117">
        <f t="shared" si="36"/>
        <v>0</v>
      </c>
      <c r="AN208" s="8"/>
      <c r="AO208" s="8"/>
      <c r="AP208" s="8"/>
      <c r="AQ208" s="110"/>
      <c r="AR208" s="117">
        <f t="shared" si="37"/>
        <v>0</v>
      </c>
      <c r="AS208" s="111"/>
      <c r="AT208" s="117">
        <f t="shared" si="38"/>
        <v>0</v>
      </c>
      <c r="AU208" s="117">
        <f t="shared" si="39"/>
        <v>0</v>
      </c>
      <c r="AV208" s="8"/>
      <c r="AW208" s="8"/>
      <c r="AX208" s="10"/>
      <c r="AY208" s="8"/>
      <c r="AZ208" s="21"/>
      <c r="BA208" s="21"/>
      <c r="BB208" s="21"/>
      <c r="BC208" s="21"/>
      <c r="BD208" s="21"/>
      <c r="BE208" s="21"/>
      <c r="BF208" s="22"/>
      <c r="BG208" s="23"/>
      <c r="BH208" s="89"/>
      <c r="BJ208" s="55" t="str">
        <f>'Charity details'!AI208</f>
        <v/>
      </c>
    </row>
    <row r="209" spans="1:62" ht="25.5" customHeight="1" thickBot="1" x14ac:dyDescent="0.25">
      <c r="A209" s="117" t="str">
        <f>IF('Charity details'!A209="","",'Charity details'!A209)</f>
        <v/>
      </c>
      <c r="B209" s="117" t="str">
        <f>IF('Charity details'!B209="",IF(A209="","","Complete Sec.A"),'Charity details'!B209)</f>
        <v/>
      </c>
      <c r="C209" s="274" t="str">
        <f>IF('Charity details'!AB209="",IF(A209="","","Complete Sec.A"),'Charity details'!AB209)</f>
        <v/>
      </c>
      <c r="D209" s="271" t="str">
        <f>IF('Charity details'!AI209="",IF(B209="","","Complete Sec.A"),'Charity details'!AI209)</f>
        <v/>
      </c>
      <c r="E209" s="8"/>
      <c r="F209" s="105"/>
      <c r="G209" s="105"/>
      <c r="H209" s="8"/>
      <c r="I209" s="8"/>
      <c r="J209" s="8"/>
      <c r="K209" s="8"/>
      <c r="L209" s="8"/>
      <c r="M209" s="8"/>
      <c r="N209" s="110"/>
      <c r="O209" s="276" t="str">
        <f>IF('Charity details'!AB209="",IF(A209="","","Complete Sec.A"),'Charity details'!AB209)</f>
        <v/>
      </c>
      <c r="P209" s="8"/>
      <c r="Q209" s="8"/>
      <c r="R209" s="8"/>
      <c r="S209" s="8"/>
      <c r="T209" s="8"/>
      <c r="U209" s="117">
        <f t="shared" si="31"/>
        <v>0</v>
      </c>
      <c r="V209" s="110"/>
      <c r="W209" s="117">
        <f t="shared" si="30"/>
        <v>0</v>
      </c>
      <c r="X209" s="8"/>
      <c r="Y209" s="8"/>
      <c r="Z209" s="8"/>
      <c r="AA209" s="8"/>
      <c r="AB209" s="110"/>
      <c r="AC209" s="117">
        <f t="shared" si="32"/>
        <v>0</v>
      </c>
      <c r="AD209" s="117">
        <f t="shared" si="33"/>
        <v>0</v>
      </c>
      <c r="AE209" s="110"/>
      <c r="AF209" s="118">
        <f t="shared" si="34"/>
        <v>0</v>
      </c>
      <c r="AG209" s="8"/>
      <c r="AH209" s="8"/>
      <c r="AI209" s="8"/>
      <c r="AJ209" s="110"/>
      <c r="AK209" s="117">
        <f t="shared" si="35"/>
        <v>0</v>
      </c>
      <c r="AL209" s="111"/>
      <c r="AM209" s="117">
        <f t="shared" si="36"/>
        <v>0</v>
      </c>
      <c r="AN209" s="8"/>
      <c r="AO209" s="8"/>
      <c r="AP209" s="8"/>
      <c r="AQ209" s="110"/>
      <c r="AR209" s="117">
        <f t="shared" si="37"/>
        <v>0</v>
      </c>
      <c r="AS209" s="111"/>
      <c r="AT209" s="117">
        <f t="shared" si="38"/>
        <v>0</v>
      </c>
      <c r="AU209" s="117">
        <f t="shared" si="39"/>
        <v>0</v>
      </c>
      <c r="AV209" s="8"/>
      <c r="AW209" s="8"/>
      <c r="AX209" s="10"/>
      <c r="AY209" s="8"/>
      <c r="AZ209" s="21"/>
      <c r="BA209" s="21"/>
      <c r="BB209" s="21"/>
      <c r="BC209" s="21"/>
      <c r="BD209" s="21"/>
      <c r="BE209" s="21"/>
      <c r="BF209" s="22"/>
      <c r="BG209" s="23"/>
      <c r="BH209" s="89"/>
      <c r="BJ209" s="55" t="str">
        <f>'Charity details'!AI209</f>
        <v/>
      </c>
    </row>
    <row r="210" spans="1:62" ht="25.5" customHeight="1" thickBot="1" x14ac:dyDescent="0.25">
      <c r="A210" s="117" t="str">
        <f>IF('Charity details'!A210="","",'Charity details'!A210)</f>
        <v/>
      </c>
      <c r="B210" s="117" t="str">
        <f>IF('Charity details'!B210="",IF(A210="","","Complete Sec.A"),'Charity details'!B210)</f>
        <v/>
      </c>
      <c r="C210" s="274" t="str">
        <f>IF('Charity details'!AB210="",IF(A210="","","Complete Sec.A"),'Charity details'!AB210)</f>
        <v/>
      </c>
      <c r="D210" s="271" t="str">
        <f>IF('Charity details'!AI210="",IF(B210="","","Complete Sec.A"),'Charity details'!AI210)</f>
        <v/>
      </c>
      <c r="E210" s="8"/>
      <c r="F210" s="105"/>
      <c r="G210" s="105"/>
      <c r="H210" s="8"/>
      <c r="I210" s="8"/>
      <c r="J210" s="8"/>
      <c r="K210" s="8"/>
      <c r="L210" s="8"/>
      <c r="M210" s="8"/>
      <c r="N210" s="110"/>
      <c r="O210" s="276" t="str">
        <f>IF('Charity details'!AB210="",IF(A210="","","Complete Sec.A"),'Charity details'!AB210)</f>
        <v/>
      </c>
      <c r="P210" s="8"/>
      <c r="Q210" s="8"/>
      <c r="R210" s="8"/>
      <c r="S210" s="8"/>
      <c r="T210" s="8"/>
      <c r="U210" s="117">
        <f t="shared" si="31"/>
        <v>0</v>
      </c>
      <c r="V210" s="110"/>
      <c r="W210" s="117">
        <f t="shared" si="30"/>
        <v>0</v>
      </c>
      <c r="X210" s="8"/>
      <c r="Y210" s="8"/>
      <c r="Z210" s="8"/>
      <c r="AA210" s="8"/>
      <c r="AB210" s="110"/>
      <c r="AC210" s="117">
        <f t="shared" si="32"/>
        <v>0</v>
      </c>
      <c r="AD210" s="117">
        <f t="shared" si="33"/>
        <v>0</v>
      </c>
      <c r="AE210" s="110"/>
      <c r="AF210" s="118">
        <f t="shared" si="34"/>
        <v>0</v>
      </c>
      <c r="AG210" s="8"/>
      <c r="AH210" s="8"/>
      <c r="AI210" s="8"/>
      <c r="AJ210" s="110"/>
      <c r="AK210" s="117">
        <f t="shared" si="35"/>
        <v>0</v>
      </c>
      <c r="AL210" s="111"/>
      <c r="AM210" s="117">
        <f t="shared" si="36"/>
        <v>0</v>
      </c>
      <c r="AN210" s="8"/>
      <c r="AO210" s="8"/>
      <c r="AP210" s="8"/>
      <c r="AQ210" s="110"/>
      <c r="AR210" s="117">
        <f t="shared" si="37"/>
        <v>0</v>
      </c>
      <c r="AS210" s="111"/>
      <c r="AT210" s="117">
        <f t="shared" si="38"/>
        <v>0</v>
      </c>
      <c r="AU210" s="117">
        <f t="shared" si="39"/>
        <v>0</v>
      </c>
      <c r="AV210" s="8"/>
      <c r="AW210" s="8"/>
      <c r="AX210" s="10"/>
      <c r="AY210" s="8"/>
      <c r="AZ210" s="21"/>
      <c r="BA210" s="21"/>
      <c r="BB210" s="21"/>
      <c r="BC210" s="21"/>
      <c r="BD210" s="21"/>
      <c r="BE210" s="21"/>
      <c r="BF210" s="22"/>
      <c r="BG210" s="23"/>
      <c r="BH210" s="89"/>
      <c r="BJ210" s="55" t="str">
        <f>'Charity details'!AI210</f>
        <v/>
      </c>
    </row>
    <row r="211" spans="1:62" ht="25.5" customHeight="1" thickBot="1" x14ac:dyDescent="0.25">
      <c r="A211" s="117" t="str">
        <f>IF('Charity details'!A211="","",'Charity details'!A211)</f>
        <v/>
      </c>
      <c r="B211" s="117" t="str">
        <f>IF('Charity details'!B211="",IF(A211="","","Complete Sec.A"),'Charity details'!B211)</f>
        <v/>
      </c>
      <c r="C211" s="274" t="str">
        <f>IF('Charity details'!AB211="",IF(A211="","","Complete Sec.A"),'Charity details'!AB211)</f>
        <v/>
      </c>
      <c r="D211" s="271" t="str">
        <f>IF('Charity details'!AI211="",IF(B211="","","Complete Sec.A"),'Charity details'!AI211)</f>
        <v/>
      </c>
      <c r="E211" s="8"/>
      <c r="F211" s="105"/>
      <c r="G211" s="105"/>
      <c r="H211" s="8"/>
      <c r="I211" s="8"/>
      <c r="J211" s="8"/>
      <c r="K211" s="8"/>
      <c r="L211" s="8"/>
      <c r="M211" s="8"/>
      <c r="N211" s="110"/>
      <c r="O211" s="276" t="str">
        <f>IF('Charity details'!AB211="",IF(A211="","","Complete Sec.A"),'Charity details'!AB211)</f>
        <v/>
      </c>
      <c r="P211" s="8"/>
      <c r="Q211" s="8"/>
      <c r="R211" s="8"/>
      <c r="S211" s="8"/>
      <c r="T211" s="8"/>
      <c r="U211" s="117">
        <f t="shared" si="31"/>
        <v>0</v>
      </c>
      <c r="V211" s="110"/>
      <c r="W211" s="117">
        <f t="shared" si="30"/>
        <v>0</v>
      </c>
      <c r="X211" s="8"/>
      <c r="Y211" s="8"/>
      <c r="Z211" s="8"/>
      <c r="AA211" s="8"/>
      <c r="AB211" s="110"/>
      <c r="AC211" s="117">
        <f t="shared" si="32"/>
        <v>0</v>
      </c>
      <c r="AD211" s="117">
        <f t="shared" si="33"/>
        <v>0</v>
      </c>
      <c r="AE211" s="110"/>
      <c r="AF211" s="118">
        <f t="shared" si="34"/>
        <v>0</v>
      </c>
      <c r="AG211" s="8"/>
      <c r="AH211" s="8"/>
      <c r="AI211" s="8"/>
      <c r="AJ211" s="110"/>
      <c r="AK211" s="117">
        <f t="shared" si="35"/>
        <v>0</v>
      </c>
      <c r="AL211" s="111"/>
      <c r="AM211" s="117">
        <f t="shared" si="36"/>
        <v>0</v>
      </c>
      <c r="AN211" s="8"/>
      <c r="AO211" s="8"/>
      <c r="AP211" s="8"/>
      <c r="AQ211" s="110"/>
      <c r="AR211" s="117">
        <f t="shared" si="37"/>
        <v>0</v>
      </c>
      <c r="AS211" s="111"/>
      <c r="AT211" s="117">
        <f t="shared" si="38"/>
        <v>0</v>
      </c>
      <c r="AU211" s="117">
        <f t="shared" si="39"/>
        <v>0</v>
      </c>
      <c r="AV211" s="8"/>
      <c r="AW211" s="8"/>
      <c r="AX211" s="10"/>
      <c r="AY211" s="8"/>
      <c r="AZ211" s="21"/>
      <c r="BA211" s="21"/>
      <c r="BB211" s="21"/>
      <c r="BC211" s="21"/>
      <c r="BD211" s="21"/>
      <c r="BE211" s="21"/>
      <c r="BF211" s="22"/>
      <c r="BG211" s="23"/>
      <c r="BH211" s="89"/>
      <c r="BJ211" s="55" t="str">
        <f>'Charity details'!AI211</f>
        <v/>
      </c>
    </row>
    <row r="212" spans="1:62" ht="25.5" customHeight="1" thickBot="1" x14ac:dyDescent="0.25">
      <c r="A212" s="117" t="str">
        <f>IF('Charity details'!A212="","",'Charity details'!A212)</f>
        <v/>
      </c>
      <c r="B212" s="117" t="str">
        <f>IF('Charity details'!B212="",IF(A212="","","Complete Sec.A"),'Charity details'!B212)</f>
        <v/>
      </c>
      <c r="C212" s="274" t="str">
        <f>IF('Charity details'!AB212="",IF(A212="","","Complete Sec.A"),'Charity details'!AB212)</f>
        <v/>
      </c>
      <c r="D212" s="271" t="str">
        <f>IF('Charity details'!AI212="",IF(B212="","","Complete Sec.A"),'Charity details'!AI212)</f>
        <v/>
      </c>
      <c r="E212" s="8"/>
      <c r="F212" s="105"/>
      <c r="G212" s="105"/>
      <c r="H212" s="8"/>
      <c r="I212" s="8"/>
      <c r="J212" s="8"/>
      <c r="K212" s="8"/>
      <c r="L212" s="8"/>
      <c r="M212" s="8"/>
      <c r="N212" s="110"/>
      <c r="O212" s="276" t="str">
        <f>IF('Charity details'!AB212="",IF(A212="","","Complete Sec.A"),'Charity details'!AB212)</f>
        <v/>
      </c>
      <c r="P212" s="8"/>
      <c r="Q212" s="8"/>
      <c r="R212" s="8"/>
      <c r="S212" s="8"/>
      <c r="T212" s="8"/>
      <c r="U212" s="117">
        <f t="shared" si="31"/>
        <v>0</v>
      </c>
      <c r="V212" s="110"/>
      <c r="W212" s="117">
        <f t="shared" si="30"/>
        <v>0</v>
      </c>
      <c r="X212" s="8"/>
      <c r="Y212" s="8"/>
      <c r="Z212" s="8"/>
      <c r="AA212" s="8"/>
      <c r="AB212" s="110"/>
      <c r="AC212" s="117">
        <f t="shared" si="32"/>
        <v>0</v>
      </c>
      <c r="AD212" s="117">
        <f t="shared" si="33"/>
        <v>0</v>
      </c>
      <c r="AE212" s="110"/>
      <c r="AF212" s="118">
        <f t="shared" si="34"/>
        <v>0</v>
      </c>
      <c r="AG212" s="8"/>
      <c r="AH212" s="8"/>
      <c r="AI212" s="8"/>
      <c r="AJ212" s="110"/>
      <c r="AK212" s="117">
        <f t="shared" si="35"/>
        <v>0</v>
      </c>
      <c r="AL212" s="111"/>
      <c r="AM212" s="117">
        <f t="shared" si="36"/>
        <v>0</v>
      </c>
      <c r="AN212" s="8"/>
      <c r="AO212" s="8"/>
      <c r="AP212" s="8"/>
      <c r="AQ212" s="110"/>
      <c r="AR212" s="117">
        <f t="shared" si="37"/>
        <v>0</v>
      </c>
      <c r="AS212" s="111"/>
      <c r="AT212" s="117">
        <f t="shared" si="38"/>
        <v>0</v>
      </c>
      <c r="AU212" s="117">
        <f t="shared" si="39"/>
        <v>0</v>
      </c>
      <c r="AV212" s="8"/>
      <c r="AW212" s="8"/>
      <c r="AX212" s="10"/>
      <c r="AY212" s="8"/>
      <c r="AZ212" s="21"/>
      <c r="BA212" s="21"/>
      <c r="BB212" s="21"/>
      <c r="BC212" s="21"/>
      <c r="BD212" s="21"/>
      <c r="BE212" s="21"/>
      <c r="BF212" s="22"/>
      <c r="BG212" s="23"/>
      <c r="BH212" s="89"/>
      <c r="BJ212" s="55" t="str">
        <f>'Charity details'!AI212</f>
        <v/>
      </c>
    </row>
    <row r="213" spans="1:62" ht="25.5" customHeight="1" thickBot="1" x14ac:dyDescent="0.25">
      <c r="A213" s="117" t="str">
        <f>IF('Charity details'!A213="","",'Charity details'!A213)</f>
        <v/>
      </c>
      <c r="B213" s="117" t="str">
        <f>IF('Charity details'!B213="",IF(A213="","","Complete Sec.A"),'Charity details'!B213)</f>
        <v/>
      </c>
      <c r="C213" s="274" t="str">
        <f>IF('Charity details'!AB213="",IF(A213="","","Complete Sec.A"),'Charity details'!AB213)</f>
        <v/>
      </c>
      <c r="D213" s="271" t="str">
        <f>IF('Charity details'!AI213="",IF(B213="","","Complete Sec.A"),'Charity details'!AI213)</f>
        <v/>
      </c>
      <c r="E213" s="8"/>
      <c r="F213" s="105"/>
      <c r="G213" s="105"/>
      <c r="H213" s="8"/>
      <c r="I213" s="8"/>
      <c r="J213" s="8"/>
      <c r="K213" s="8"/>
      <c r="L213" s="8"/>
      <c r="M213" s="8"/>
      <c r="N213" s="110"/>
      <c r="O213" s="276" t="str">
        <f>IF('Charity details'!AB213="",IF(A213="","","Complete Sec.A"),'Charity details'!AB213)</f>
        <v/>
      </c>
      <c r="P213" s="8"/>
      <c r="Q213" s="8"/>
      <c r="R213" s="8"/>
      <c r="S213" s="8"/>
      <c r="T213" s="8"/>
      <c r="U213" s="117">
        <f t="shared" si="31"/>
        <v>0</v>
      </c>
      <c r="V213" s="110"/>
      <c r="W213" s="117">
        <f t="shared" si="30"/>
        <v>0</v>
      </c>
      <c r="X213" s="8"/>
      <c r="Y213" s="8"/>
      <c r="Z213" s="8"/>
      <c r="AA213" s="8"/>
      <c r="AB213" s="110"/>
      <c r="AC213" s="117">
        <f t="shared" si="32"/>
        <v>0</v>
      </c>
      <c r="AD213" s="117">
        <f t="shared" si="33"/>
        <v>0</v>
      </c>
      <c r="AE213" s="110"/>
      <c r="AF213" s="118">
        <f t="shared" si="34"/>
        <v>0</v>
      </c>
      <c r="AG213" s="8"/>
      <c r="AH213" s="8"/>
      <c r="AI213" s="8"/>
      <c r="AJ213" s="110"/>
      <c r="AK213" s="117">
        <f t="shared" si="35"/>
        <v>0</v>
      </c>
      <c r="AL213" s="111"/>
      <c r="AM213" s="117">
        <f t="shared" si="36"/>
        <v>0</v>
      </c>
      <c r="AN213" s="8"/>
      <c r="AO213" s="8"/>
      <c r="AP213" s="8"/>
      <c r="AQ213" s="110"/>
      <c r="AR213" s="117">
        <f t="shared" si="37"/>
        <v>0</v>
      </c>
      <c r="AS213" s="111"/>
      <c r="AT213" s="117">
        <f t="shared" si="38"/>
        <v>0</v>
      </c>
      <c r="AU213" s="117">
        <f t="shared" si="39"/>
        <v>0</v>
      </c>
      <c r="AV213" s="8"/>
      <c r="AW213" s="8"/>
      <c r="AX213" s="10"/>
      <c r="AY213" s="8"/>
      <c r="AZ213" s="21"/>
      <c r="BA213" s="21"/>
      <c r="BB213" s="21"/>
      <c r="BC213" s="21"/>
      <c r="BD213" s="21"/>
      <c r="BE213" s="21"/>
      <c r="BF213" s="22"/>
      <c r="BG213" s="23"/>
      <c r="BH213" s="89"/>
      <c r="BJ213" s="55" t="str">
        <f>'Charity details'!AI213</f>
        <v/>
      </c>
    </row>
    <row r="214" spans="1:62" ht="25.5" customHeight="1" thickBot="1" x14ac:dyDescent="0.25">
      <c r="A214" s="117" t="str">
        <f>IF('Charity details'!A214="","",'Charity details'!A214)</f>
        <v/>
      </c>
      <c r="B214" s="117" t="str">
        <f>IF('Charity details'!B214="",IF(A214="","","Complete Sec.A"),'Charity details'!B214)</f>
        <v/>
      </c>
      <c r="C214" s="274" t="str">
        <f>IF('Charity details'!AB214="",IF(A214="","","Complete Sec.A"),'Charity details'!AB214)</f>
        <v/>
      </c>
      <c r="D214" s="271" t="str">
        <f>IF('Charity details'!AI214="",IF(B214="","","Complete Sec.A"),'Charity details'!AI214)</f>
        <v/>
      </c>
      <c r="E214" s="8"/>
      <c r="F214" s="105"/>
      <c r="G214" s="105"/>
      <c r="H214" s="8"/>
      <c r="I214" s="8"/>
      <c r="J214" s="8"/>
      <c r="K214" s="8"/>
      <c r="L214" s="8"/>
      <c r="M214" s="8"/>
      <c r="N214" s="110"/>
      <c r="O214" s="276" t="str">
        <f>IF('Charity details'!AB214="",IF(A214="","","Complete Sec.A"),'Charity details'!AB214)</f>
        <v/>
      </c>
      <c r="P214" s="8"/>
      <c r="Q214" s="8"/>
      <c r="R214" s="8"/>
      <c r="S214" s="8"/>
      <c r="T214" s="8"/>
      <c r="U214" s="117">
        <f t="shared" si="31"/>
        <v>0</v>
      </c>
      <c r="V214" s="110"/>
      <c r="W214" s="117">
        <f t="shared" si="30"/>
        <v>0</v>
      </c>
      <c r="X214" s="8"/>
      <c r="Y214" s="8"/>
      <c r="Z214" s="8"/>
      <c r="AA214" s="8"/>
      <c r="AB214" s="110"/>
      <c r="AC214" s="117">
        <f t="shared" si="32"/>
        <v>0</v>
      </c>
      <c r="AD214" s="117">
        <f t="shared" si="33"/>
        <v>0</v>
      </c>
      <c r="AE214" s="110"/>
      <c r="AF214" s="118">
        <f t="shared" si="34"/>
        <v>0</v>
      </c>
      <c r="AG214" s="8"/>
      <c r="AH214" s="8"/>
      <c r="AI214" s="8"/>
      <c r="AJ214" s="110"/>
      <c r="AK214" s="117">
        <f t="shared" si="35"/>
        <v>0</v>
      </c>
      <c r="AL214" s="111"/>
      <c r="AM214" s="117">
        <f t="shared" si="36"/>
        <v>0</v>
      </c>
      <c r="AN214" s="8"/>
      <c r="AO214" s="8"/>
      <c r="AP214" s="8"/>
      <c r="AQ214" s="110"/>
      <c r="AR214" s="117">
        <f t="shared" si="37"/>
        <v>0</v>
      </c>
      <c r="AS214" s="111"/>
      <c r="AT214" s="117">
        <f t="shared" si="38"/>
        <v>0</v>
      </c>
      <c r="AU214" s="117">
        <f t="shared" si="39"/>
        <v>0</v>
      </c>
      <c r="AV214" s="8"/>
      <c r="AW214" s="8"/>
      <c r="AX214" s="10"/>
      <c r="AY214" s="8"/>
      <c r="AZ214" s="21"/>
      <c r="BA214" s="21"/>
      <c r="BB214" s="21"/>
      <c r="BC214" s="21"/>
      <c r="BD214" s="21"/>
      <c r="BE214" s="21"/>
      <c r="BF214" s="22"/>
      <c r="BG214" s="23"/>
      <c r="BH214" s="89"/>
      <c r="BJ214" s="55" t="str">
        <f>'Charity details'!AI214</f>
        <v/>
      </c>
    </row>
    <row r="215" spans="1:62" ht="25.5" customHeight="1" thickBot="1" x14ac:dyDescent="0.25">
      <c r="A215" s="117" t="str">
        <f>IF('Charity details'!A215="","",'Charity details'!A215)</f>
        <v/>
      </c>
      <c r="B215" s="117" t="str">
        <f>IF('Charity details'!B215="",IF(A215="","","Complete Sec.A"),'Charity details'!B215)</f>
        <v/>
      </c>
      <c r="C215" s="274" t="str">
        <f>IF('Charity details'!AB215="",IF(A215="","","Complete Sec.A"),'Charity details'!AB215)</f>
        <v/>
      </c>
      <c r="D215" s="271" t="str">
        <f>IF('Charity details'!AI215="",IF(B215="","","Complete Sec.A"),'Charity details'!AI215)</f>
        <v/>
      </c>
      <c r="E215" s="8"/>
      <c r="F215" s="105"/>
      <c r="G215" s="105"/>
      <c r="H215" s="8"/>
      <c r="I215" s="8"/>
      <c r="J215" s="8"/>
      <c r="K215" s="8"/>
      <c r="L215" s="8"/>
      <c r="M215" s="8"/>
      <c r="N215" s="110"/>
      <c r="O215" s="276" t="str">
        <f>IF('Charity details'!AB215="",IF(A215="","","Complete Sec.A"),'Charity details'!AB215)</f>
        <v/>
      </c>
      <c r="P215" s="8"/>
      <c r="Q215" s="8"/>
      <c r="R215" s="8"/>
      <c r="S215" s="8"/>
      <c r="T215" s="8"/>
      <c r="U215" s="117">
        <f t="shared" si="31"/>
        <v>0</v>
      </c>
      <c r="V215" s="110"/>
      <c r="W215" s="117">
        <f t="shared" si="30"/>
        <v>0</v>
      </c>
      <c r="X215" s="8"/>
      <c r="Y215" s="8"/>
      <c r="Z215" s="8"/>
      <c r="AA215" s="8"/>
      <c r="AB215" s="110"/>
      <c r="AC215" s="117">
        <f t="shared" si="32"/>
        <v>0</v>
      </c>
      <c r="AD215" s="117">
        <f t="shared" si="33"/>
        <v>0</v>
      </c>
      <c r="AE215" s="110"/>
      <c r="AF215" s="118">
        <f t="shared" si="34"/>
        <v>0</v>
      </c>
      <c r="AG215" s="8"/>
      <c r="AH215" s="8"/>
      <c r="AI215" s="8"/>
      <c r="AJ215" s="110"/>
      <c r="AK215" s="117">
        <f t="shared" si="35"/>
        <v>0</v>
      </c>
      <c r="AL215" s="111"/>
      <c r="AM215" s="117">
        <f t="shared" si="36"/>
        <v>0</v>
      </c>
      <c r="AN215" s="8"/>
      <c r="AO215" s="8"/>
      <c r="AP215" s="8"/>
      <c r="AQ215" s="110"/>
      <c r="AR215" s="117">
        <f t="shared" si="37"/>
        <v>0</v>
      </c>
      <c r="AS215" s="111"/>
      <c r="AT215" s="117">
        <f t="shared" si="38"/>
        <v>0</v>
      </c>
      <c r="AU215" s="117">
        <f t="shared" si="39"/>
        <v>0</v>
      </c>
      <c r="AV215" s="8"/>
      <c r="AW215" s="8"/>
      <c r="AX215" s="10"/>
      <c r="AY215" s="8"/>
      <c r="AZ215" s="21"/>
      <c r="BA215" s="21"/>
      <c r="BB215" s="21"/>
      <c r="BC215" s="21"/>
      <c r="BD215" s="21"/>
      <c r="BE215" s="21"/>
      <c r="BF215" s="22"/>
      <c r="BG215" s="23"/>
      <c r="BH215" s="89"/>
      <c r="BJ215" s="55" t="str">
        <f>'Charity details'!AI215</f>
        <v/>
      </c>
    </row>
    <row r="216" spans="1:62" ht="25.5" customHeight="1" thickBot="1" x14ac:dyDescent="0.25">
      <c r="A216" s="117" t="str">
        <f>IF('Charity details'!A216="","",'Charity details'!A216)</f>
        <v/>
      </c>
      <c r="B216" s="117" t="str">
        <f>IF('Charity details'!B216="",IF(A216="","","Complete Sec.A"),'Charity details'!B216)</f>
        <v/>
      </c>
      <c r="C216" s="274" t="str">
        <f>IF('Charity details'!AB216="",IF(A216="","","Complete Sec.A"),'Charity details'!AB216)</f>
        <v/>
      </c>
      <c r="D216" s="271" t="str">
        <f>IF('Charity details'!AI216="",IF(B216="","","Complete Sec.A"),'Charity details'!AI216)</f>
        <v/>
      </c>
      <c r="E216" s="8"/>
      <c r="F216" s="105"/>
      <c r="G216" s="105"/>
      <c r="H216" s="8"/>
      <c r="I216" s="8"/>
      <c r="J216" s="8"/>
      <c r="K216" s="8"/>
      <c r="L216" s="8"/>
      <c r="M216" s="8"/>
      <c r="N216" s="110"/>
      <c r="O216" s="276" t="str">
        <f>IF('Charity details'!AB216="",IF(A216="","","Complete Sec.A"),'Charity details'!AB216)</f>
        <v/>
      </c>
      <c r="P216" s="8"/>
      <c r="Q216" s="8"/>
      <c r="R216" s="8"/>
      <c r="S216" s="8"/>
      <c r="T216" s="8"/>
      <c r="U216" s="117">
        <f t="shared" si="31"/>
        <v>0</v>
      </c>
      <c r="V216" s="110"/>
      <c r="W216" s="117">
        <f t="shared" si="30"/>
        <v>0</v>
      </c>
      <c r="X216" s="8"/>
      <c r="Y216" s="8"/>
      <c r="Z216" s="8"/>
      <c r="AA216" s="8"/>
      <c r="AB216" s="110"/>
      <c r="AC216" s="117">
        <f t="shared" si="32"/>
        <v>0</v>
      </c>
      <c r="AD216" s="117">
        <f t="shared" si="33"/>
        <v>0</v>
      </c>
      <c r="AE216" s="110"/>
      <c r="AF216" s="118">
        <f t="shared" si="34"/>
        <v>0</v>
      </c>
      <c r="AG216" s="8"/>
      <c r="AH216" s="8"/>
      <c r="AI216" s="8"/>
      <c r="AJ216" s="110"/>
      <c r="AK216" s="117">
        <f t="shared" si="35"/>
        <v>0</v>
      </c>
      <c r="AL216" s="111"/>
      <c r="AM216" s="117">
        <f t="shared" si="36"/>
        <v>0</v>
      </c>
      <c r="AN216" s="8"/>
      <c r="AO216" s="8"/>
      <c r="AP216" s="8"/>
      <c r="AQ216" s="110"/>
      <c r="AR216" s="117">
        <f t="shared" si="37"/>
        <v>0</v>
      </c>
      <c r="AS216" s="111"/>
      <c r="AT216" s="117">
        <f t="shared" si="38"/>
        <v>0</v>
      </c>
      <c r="AU216" s="117">
        <f t="shared" si="39"/>
        <v>0</v>
      </c>
      <c r="AV216" s="8"/>
      <c r="AW216" s="8"/>
      <c r="AX216" s="10"/>
      <c r="AY216" s="8"/>
      <c r="AZ216" s="21"/>
      <c r="BA216" s="21"/>
      <c r="BB216" s="21"/>
      <c r="BC216" s="21"/>
      <c r="BD216" s="21"/>
      <c r="BE216" s="21"/>
      <c r="BF216" s="22"/>
      <c r="BG216" s="23"/>
      <c r="BH216" s="89"/>
      <c r="BJ216" s="55" t="str">
        <f>'Charity details'!AI216</f>
        <v/>
      </c>
    </row>
    <row r="217" spans="1:62" ht="25.5" customHeight="1" thickBot="1" x14ac:dyDescent="0.25">
      <c r="A217" s="117" t="str">
        <f>IF('Charity details'!A217="","",'Charity details'!A217)</f>
        <v/>
      </c>
      <c r="B217" s="117" t="str">
        <f>IF('Charity details'!B217="",IF(A217="","","Complete Sec.A"),'Charity details'!B217)</f>
        <v/>
      </c>
      <c r="C217" s="274" t="str">
        <f>IF('Charity details'!AB217="",IF(A217="","","Complete Sec.A"),'Charity details'!AB217)</f>
        <v/>
      </c>
      <c r="D217" s="271" t="str">
        <f>IF('Charity details'!AI217="",IF(B217="","","Complete Sec.A"),'Charity details'!AI217)</f>
        <v/>
      </c>
      <c r="E217" s="8"/>
      <c r="F217" s="105"/>
      <c r="G217" s="105"/>
      <c r="H217" s="8"/>
      <c r="I217" s="8"/>
      <c r="J217" s="8"/>
      <c r="K217" s="8"/>
      <c r="L217" s="8"/>
      <c r="M217" s="8"/>
      <c r="N217" s="110"/>
      <c r="O217" s="276" t="str">
        <f>IF('Charity details'!AB217="",IF(A217="","","Complete Sec.A"),'Charity details'!AB217)</f>
        <v/>
      </c>
      <c r="P217" s="8"/>
      <c r="Q217" s="8"/>
      <c r="R217" s="8"/>
      <c r="S217" s="8"/>
      <c r="T217" s="8"/>
      <c r="U217" s="117">
        <f t="shared" si="31"/>
        <v>0</v>
      </c>
      <c r="V217" s="110"/>
      <c r="W217" s="117">
        <f t="shared" si="30"/>
        <v>0</v>
      </c>
      <c r="X217" s="8"/>
      <c r="Y217" s="8"/>
      <c r="Z217" s="8"/>
      <c r="AA217" s="8"/>
      <c r="AB217" s="110"/>
      <c r="AC217" s="117">
        <f t="shared" si="32"/>
        <v>0</v>
      </c>
      <c r="AD217" s="117">
        <f t="shared" si="33"/>
        <v>0</v>
      </c>
      <c r="AE217" s="110"/>
      <c r="AF217" s="118">
        <f t="shared" si="34"/>
        <v>0</v>
      </c>
      <c r="AG217" s="8"/>
      <c r="AH217" s="8"/>
      <c r="AI217" s="8"/>
      <c r="AJ217" s="110"/>
      <c r="AK217" s="117">
        <f t="shared" si="35"/>
        <v>0</v>
      </c>
      <c r="AL217" s="111"/>
      <c r="AM217" s="117">
        <f t="shared" si="36"/>
        <v>0</v>
      </c>
      <c r="AN217" s="8"/>
      <c r="AO217" s="8"/>
      <c r="AP217" s="8"/>
      <c r="AQ217" s="110"/>
      <c r="AR217" s="117">
        <f t="shared" si="37"/>
        <v>0</v>
      </c>
      <c r="AS217" s="111"/>
      <c r="AT217" s="117">
        <f t="shared" si="38"/>
        <v>0</v>
      </c>
      <c r="AU217" s="117">
        <f t="shared" si="39"/>
        <v>0</v>
      </c>
      <c r="AV217" s="8"/>
      <c r="AW217" s="8"/>
      <c r="AX217" s="10"/>
      <c r="AY217" s="8"/>
      <c r="AZ217" s="21"/>
      <c r="BA217" s="21"/>
      <c r="BB217" s="21"/>
      <c r="BC217" s="21"/>
      <c r="BD217" s="21"/>
      <c r="BE217" s="21"/>
      <c r="BF217" s="22"/>
      <c r="BG217" s="23"/>
      <c r="BH217" s="89"/>
      <c r="BJ217" s="55" t="str">
        <f>'Charity details'!AI217</f>
        <v/>
      </c>
    </row>
    <row r="218" spans="1:62" ht="25.5" customHeight="1" thickBot="1" x14ac:dyDescent="0.25">
      <c r="A218" s="117" t="str">
        <f>IF('Charity details'!A218="","",'Charity details'!A218)</f>
        <v/>
      </c>
      <c r="B218" s="117" t="str">
        <f>IF('Charity details'!B218="",IF(A218="","","Complete Sec.A"),'Charity details'!B218)</f>
        <v/>
      </c>
      <c r="C218" s="274" t="str">
        <f>IF('Charity details'!AB218="",IF(A218="","","Complete Sec.A"),'Charity details'!AB218)</f>
        <v/>
      </c>
      <c r="D218" s="271" t="str">
        <f>IF('Charity details'!AI218="",IF(B218="","","Complete Sec.A"),'Charity details'!AI218)</f>
        <v/>
      </c>
      <c r="E218" s="8"/>
      <c r="F218" s="105"/>
      <c r="G218" s="105"/>
      <c r="H218" s="8"/>
      <c r="I218" s="8"/>
      <c r="J218" s="8"/>
      <c r="K218" s="8"/>
      <c r="L218" s="8"/>
      <c r="M218" s="8"/>
      <c r="N218" s="110"/>
      <c r="O218" s="276" t="str">
        <f>IF('Charity details'!AB218="",IF(A218="","","Complete Sec.A"),'Charity details'!AB218)</f>
        <v/>
      </c>
      <c r="P218" s="8"/>
      <c r="Q218" s="8"/>
      <c r="R218" s="8"/>
      <c r="S218" s="8"/>
      <c r="T218" s="8"/>
      <c r="U218" s="117">
        <f t="shared" si="31"/>
        <v>0</v>
      </c>
      <c r="V218" s="110"/>
      <c r="W218" s="117">
        <f t="shared" si="30"/>
        <v>0</v>
      </c>
      <c r="X218" s="8"/>
      <c r="Y218" s="8"/>
      <c r="Z218" s="8"/>
      <c r="AA218" s="8"/>
      <c r="AB218" s="110"/>
      <c r="AC218" s="117">
        <f t="shared" si="32"/>
        <v>0</v>
      </c>
      <c r="AD218" s="117">
        <f t="shared" si="33"/>
        <v>0</v>
      </c>
      <c r="AE218" s="110"/>
      <c r="AF218" s="118">
        <f t="shared" si="34"/>
        <v>0</v>
      </c>
      <c r="AG218" s="8"/>
      <c r="AH218" s="8"/>
      <c r="AI218" s="8"/>
      <c r="AJ218" s="110"/>
      <c r="AK218" s="117">
        <f t="shared" si="35"/>
        <v>0</v>
      </c>
      <c r="AL218" s="111"/>
      <c r="AM218" s="117">
        <f t="shared" si="36"/>
        <v>0</v>
      </c>
      <c r="AN218" s="8"/>
      <c r="AO218" s="8"/>
      <c r="AP218" s="8"/>
      <c r="AQ218" s="110"/>
      <c r="AR218" s="117">
        <f t="shared" si="37"/>
        <v>0</v>
      </c>
      <c r="AS218" s="111"/>
      <c r="AT218" s="117">
        <f t="shared" si="38"/>
        <v>0</v>
      </c>
      <c r="AU218" s="117">
        <f t="shared" si="39"/>
        <v>0</v>
      </c>
      <c r="AV218" s="8"/>
      <c r="AW218" s="8"/>
      <c r="AX218" s="10"/>
      <c r="AY218" s="8"/>
      <c r="AZ218" s="21"/>
      <c r="BA218" s="21"/>
      <c r="BB218" s="21"/>
      <c r="BC218" s="21"/>
      <c r="BD218" s="21"/>
      <c r="BE218" s="21"/>
      <c r="BF218" s="22"/>
      <c r="BG218" s="23"/>
      <c r="BH218" s="89"/>
      <c r="BJ218" s="55" t="str">
        <f>'Charity details'!AI218</f>
        <v/>
      </c>
    </row>
    <row r="219" spans="1:62" ht="25.5" customHeight="1" thickBot="1" x14ac:dyDescent="0.25">
      <c r="A219" s="117" t="str">
        <f>IF('Charity details'!A219="","",'Charity details'!A219)</f>
        <v/>
      </c>
      <c r="B219" s="117" t="str">
        <f>IF('Charity details'!B219="",IF(A219="","","Complete Sec.A"),'Charity details'!B219)</f>
        <v/>
      </c>
      <c r="C219" s="274" t="str">
        <f>IF('Charity details'!AB219="",IF(A219="","","Complete Sec.A"),'Charity details'!AB219)</f>
        <v/>
      </c>
      <c r="D219" s="271" t="str">
        <f>IF('Charity details'!AI219="",IF(B219="","","Complete Sec.A"),'Charity details'!AI219)</f>
        <v/>
      </c>
      <c r="E219" s="8"/>
      <c r="F219" s="105"/>
      <c r="G219" s="105"/>
      <c r="H219" s="8"/>
      <c r="I219" s="8"/>
      <c r="J219" s="8"/>
      <c r="K219" s="8"/>
      <c r="L219" s="8"/>
      <c r="M219" s="8"/>
      <c r="N219" s="110"/>
      <c r="O219" s="276" t="str">
        <f>IF('Charity details'!AB219="",IF(A219="","","Complete Sec.A"),'Charity details'!AB219)</f>
        <v/>
      </c>
      <c r="P219" s="8"/>
      <c r="Q219" s="8"/>
      <c r="R219" s="8"/>
      <c r="S219" s="8"/>
      <c r="T219" s="8"/>
      <c r="U219" s="117">
        <f t="shared" si="31"/>
        <v>0</v>
      </c>
      <c r="V219" s="110"/>
      <c r="W219" s="117">
        <f t="shared" si="30"/>
        <v>0</v>
      </c>
      <c r="X219" s="8"/>
      <c r="Y219" s="8"/>
      <c r="Z219" s="8"/>
      <c r="AA219" s="8"/>
      <c r="AB219" s="110"/>
      <c r="AC219" s="117">
        <f t="shared" si="32"/>
        <v>0</v>
      </c>
      <c r="AD219" s="117">
        <f t="shared" si="33"/>
        <v>0</v>
      </c>
      <c r="AE219" s="110"/>
      <c r="AF219" s="118">
        <f t="shared" si="34"/>
        <v>0</v>
      </c>
      <c r="AG219" s="8"/>
      <c r="AH219" s="8"/>
      <c r="AI219" s="8"/>
      <c r="AJ219" s="110"/>
      <c r="AK219" s="117">
        <f t="shared" si="35"/>
        <v>0</v>
      </c>
      <c r="AL219" s="111"/>
      <c r="AM219" s="117">
        <f t="shared" si="36"/>
        <v>0</v>
      </c>
      <c r="AN219" s="8"/>
      <c r="AO219" s="8"/>
      <c r="AP219" s="8"/>
      <c r="AQ219" s="110"/>
      <c r="AR219" s="117">
        <f t="shared" si="37"/>
        <v>0</v>
      </c>
      <c r="AS219" s="111"/>
      <c r="AT219" s="117">
        <f t="shared" si="38"/>
        <v>0</v>
      </c>
      <c r="AU219" s="117">
        <f t="shared" si="39"/>
        <v>0</v>
      </c>
      <c r="AV219" s="8"/>
      <c r="AW219" s="8"/>
      <c r="AX219" s="10"/>
      <c r="AY219" s="8"/>
      <c r="AZ219" s="21"/>
      <c r="BA219" s="21"/>
      <c r="BB219" s="21"/>
      <c r="BC219" s="21"/>
      <c r="BD219" s="21"/>
      <c r="BE219" s="21"/>
      <c r="BF219" s="22"/>
      <c r="BG219" s="23"/>
      <c r="BH219" s="89"/>
      <c r="BJ219" s="55" t="str">
        <f>'Charity details'!AI219</f>
        <v/>
      </c>
    </row>
    <row r="220" spans="1:62" ht="25.5" customHeight="1" thickBot="1" x14ac:dyDescent="0.25">
      <c r="A220" s="117" t="str">
        <f>IF('Charity details'!A220="","",'Charity details'!A220)</f>
        <v/>
      </c>
      <c r="B220" s="117" t="str">
        <f>IF('Charity details'!B220="",IF(A220="","","Complete Sec.A"),'Charity details'!B220)</f>
        <v/>
      </c>
      <c r="C220" s="274" t="str">
        <f>IF('Charity details'!AB220="",IF(A220="","","Complete Sec.A"),'Charity details'!AB220)</f>
        <v/>
      </c>
      <c r="D220" s="271" t="str">
        <f>IF('Charity details'!AI220="",IF(B220="","","Complete Sec.A"),'Charity details'!AI220)</f>
        <v/>
      </c>
      <c r="E220" s="8"/>
      <c r="F220" s="105"/>
      <c r="G220" s="105"/>
      <c r="H220" s="8"/>
      <c r="I220" s="8"/>
      <c r="J220" s="8"/>
      <c r="K220" s="8"/>
      <c r="L220" s="8"/>
      <c r="M220" s="8"/>
      <c r="N220" s="110"/>
      <c r="O220" s="276" t="str">
        <f>IF('Charity details'!AB220="",IF(A220="","","Complete Sec.A"),'Charity details'!AB220)</f>
        <v/>
      </c>
      <c r="P220" s="8"/>
      <c r="Q220" s="8"/>
      <c r="R220" s="8"/>
      <c r="S220" s="8"/>
      <c r="T220" s="8"/>
      <c r="U220" s="117">
        <f t="shared" si="31"/>
        <v>0</v>
      </c>
      <c r="V220" s="110"/>
      <c r="W220" s="117">
        <f t="shared" si="30"/>
        <v>0</v>
      </c>
      <c r="X220" s="8"/>
      <c r="Y220" s="8"/>
      <c r="Z220" s="8"/>
      <c r="AA220" s="8"/>
      <c r="AB220" s="110"/>
      <c r="AC220" s="117">
        <f t="shared" si="32"/>
        <v>0</v>
      </c>
      <c r="AD220" s="117">
        <f t="shared" si="33"/>
        <v>0</v>
      </c>
      <c r="AE220" s="110"/>
      <c r="AF220" s="118">
        <f t="shared" si="34"/>
        <v>0</v>
      </c>
      <c r="AG220" s="8"/>
      <c r="AH220" s="8"/>
      <c r="AI220" s="8"/>
      <c r="AJ220" s="110"/>
      <c r="AK220" s="117">
        <f t="shared" si="35"/>
        <v>0</v>
      </c>
      <c r="AL220" s="111"/>
      <c r="AM220" s="117">
        <f t="shared" si="36"/>
        <v>0</v>
      </c>
      <c r="AN220" s="8"/>
      <c r="AO220" s="8"/>
      <c r="AP220" s="8"/>
      <c r="AQ220" s="110"/>
      <c r="AR220" s="117">
        <f t="shared" si="37"/>
        <v>0</v>
      </c>
      <c r="AS220" s="111"/>
      <c r="AT220" s="117">
        <f t="shared" si="38"/>
        <v>0</v>
      </c>
      <c r="AU220" s="117">
        <f t="shared" si="39"/>
        <v>0</v>
      </c>
      <c r="AV220" s="8"/>
      <c r="AW220" s="8"/>
      <c r="AX220" s="10"/>
      <c r="AY220" s="8"/>
      <c r="AZ220" s="21"/>
      <c r="BA220" s="21"/>
      <c r="BB220" s="21"/>
      <c r="BC220" s="21"/>
      <c r="BD220" s="21"/>
      <c r="BE220" s="21"/>
      <c r="BF220" s="22"/>
      <c r="BG220" s="23"/>
      <c r="BH220" s="89"/>
      <c r="BJ220" s="55" t="str">
        <f>'Charity details'!AI220</f>
        <v/>
      </c>
    </row>
    <row r="221" spans="1:62" ht="25.5" customHeight="1" thickBot="1" x14ac:dyDescent="0.25">
      <c r="A221" s="117" t="str">
        <f>IF('Charity details'!A221="","",'Charity details'!A221)</f>
        <v/>
      </c>
      <c r="B221" s="117" t="str">
        <f>IF('Charity details'!B221="",IF(A221="","","Complete Sec.A"),'Charity details'!B221)</f>
        <v/>
      </c>
      <c r="C221" s="274" t="str">
        <f>IF('Charity details'!AB221="",IF(A221="","","Complete Sec.A"),'Charity details'!AB221)</f>
        <v/>
      </c>
      <c r="D221" s="271" t="str">
        <f>IF('Charity details'!AI221="",IF(B221="","","Complete Sec.A"),'Charity details'!AI221)</f>
        <v/>
      </c>
      <c r="E221" s="8"/>
      <c r="F221" s="105"/>
      <c r="G221" s="105"/>
      <c r="H221" s="8"/>
      <c r="I221" s="8"/>
      <c r="J221" s="8"/>
      <c r="K221" s="8"/>
      <c r="L221" s="8"/>
      <c r="M221" s="8"/>
      <c r="N221" s="110"/>
      <c r="O221" s="276" t="str">
        <f>IF('Charity details'!AB221="",IF(A221="","","Complete Sec.A"),'Charity details'!AB221)</f>
        <v/>
      </c>
      <c r="P221" s="8"/>
      <c r="Q221" s="8"/>
      <c r="R221" s="8"/>
      <c r="S221" s="8"/>
      <c r="T221" s="8"/>
      <c r="U221" s="117">
        <f t="shared" si="31"/>
        <v>0</v>
      </c>
      <c r="V221" s="110"/>
      <c r="W221" s="117">
        <f t="shared" si="30"/>
        <v>0</v>
      </c>
      <c r="X221" s="8"/>
      <c r="Y221" s="8"/>
      <c r="Z221" s="8"/>
      <c r="AA221" s="8"/>
      <c r="AB221" s="110"/>
      <c r="AC221" s="117">
        <f t="shared" si="32"/>
        <v>0</v>
      </c>
      <c r="AD221" s="117">
        <f t="shared" si="33"/>
        <v>0</v>
      </c>
      <c r="AE221" s="110"/>
      <c r="AF221" s="118">
        <f t="shared" si="34"/>
        <v>0</v>
      </c>
      <c r="AG221" s="8"/>
      <c r="AH221" s="8"/>
      <c r="AI221" s="8"/>
      <c r="AJ221" s="110"/>
      <c r="AK221" s="117">
        <f t="shared" si="35"/>
        <v>0</v>
      </c>
      <c r="AL221" s="111"/>
      <c r="AM221" s="117">
        <f t="shared" si="36"/>
        <v>0</v>
      </c>
      <c r="AN221" s="8"/>
      <c r="AO221" s="8"/>
      <c r="AP221" s="8"/>
      <c r="AQ221" s="110"/>
      <c r="AR221" s="117">
        <f t="shared" si="37"/>
        <v>0</v>
      </c>
      <c r="AS221" s="111"/>
      <c r="AT221" s="117">
        <f t="shared" si="38"/>
        <v>0</v>
      </c>
      <c r="AU221" s="117">
        <f t="shared" si="39"/>
        <v>0</v>
      </c>
      <c r="AV221" s="8"/>
      <c r="AW221" s="8"/>
      <c r="AX221" s="10"/>
      <c r="AY221" s="8"/>
      <c r="AZ221" s="21"/>
      <c r="BA221" s="21"/>
      <c r="BB221" s="21"/>
      <c r="BC221" s="21"/>
      <c r="BD221" s="21"/>
      <c r="BE221" s="21"/>
      <c r="BF221" s="22"/>
      <c r="BG221" s="23"/>
      <c r="BH221" s="89"/>
      <c r="BJ221" s="55" t="str">
        <f>'Charity details'!AI221</f>
        <v/>
      </c>
    </row>
    <row r="222" spans="1:62" ht="25.5" customHeight="1" thickBot="1" x14ac:dyDescent="0.25">
      <c r="A222" s="117" t="str">
        <f>IF('Charity details'!A222="","",'Charity details'!A222)</f>
        <v/>
      </c>
      <c r="B222" s="117" t="str">
        <f>IF('Charity details'!B222="",IF(A222="","","Complete Sec.A"),'Charity details'!B222)</f>
        <v/>
      </c>
      <c r="C222" s="274" t="str">
        <f>IF('Charity details'!AB222="",IF(A222="","","Complete Sec.A"),'Charity details'!AB222)</f>
        <v/>
      </c>
      <c r="D222" s="271" t="str">
        <f>IF('Charity details'!AI222="",IF(B222="","","Complete Sec.A"),'Charity details'!AI222)</f>
        <v/>
      </c>
      <c r="E222" s="8"/>
      <c r="F222" s="105"/>
      <c r="G222" s="105"/>
      <c r="H222" s="8"/>
      <c r="I222" s="8"/>
      <c r="J222" s="8"/>
      <c r="K222" s="8"/>
      <c r="L222" s="8"/>
      <c r="M222" s="8"/>
      <c r="N222" s="110"/>
      <c r="O222" s="276" t="str">
        <f>IF('Charity details'!AB222="",IF(A222="","","Complete Sec.A"),'Charity details'!AB222)</f>
        <v/>
      </c>
      <c r="P222" s="8"/>
      <c r="Q222" s="8"/>
      <c r="R222" s="8"/>
      <c r="S222" s="8"/>
      <c r="T222" s="8"/>
      <c r="U222" s="117">
        <f t="shared" si="31"/>
        <v>0</v>
      </c>
      <c r="V222" s="110"/>
      <c r="W222" s="117">
        <f t="shared" si="30"/>
        <v>0</v>
      </c>
      <c r="X222" s="8"/>
      <c r="Y222" s="8"/>
      <c r="Z222" s="8"/>
      <c r="AA222" s="8"/>
      <c r="AB222" s="110"/>
      <c r="AC222" s="117">
        <f t="shared" si="32"/>
        <v>0</v>
      </c>
      <c r="AD222" s="117">
        <f t="shared" si="33"/>
        <v>0</v>
      </c>
      <c r="AE222" s="110"/>
      <c r="AF222" s="118">
        <f t="shared" si="34"/>
        <v>0</v>
      </c>
      <c r="AG222" s="8"/>
      <c r="AH222" s="8"/>
      <c r="AI222" s="8"/>
      <c r="AJ222" s="110"/>
      <c r="AK222" s="117">
        <f t="shared" si="35"/>
        <v>0</v>
      </c>
      <c r="AL222" s="111"/>
      <c r="AM222" s="117">
        <f t="shared" si="36"/>
        <v>0</v>
      </c>
      <c r="AN222" s="8"/>
      <c r="AO222" s="8"/>
      <c r="AP222" s="8"/>
      <c r="AQ222" s="110"/>
      <c r="AR222" s="117">
        <f t="shared" si="37"/>
        <v>0</v>
      </c>
      <c r="AS222" s="111"/>
      <c r="AT222" s="117">
        <f t="shared" si="38"/>
        <v>0</v>
      </c>
      <c r="AU222" s="117">
        <f t="shared" si="39"/>
        <v>0</v>
      </c>
      <c r="AV222" s="8"/>
      <c r="AW222" s="8"/>
      <c r="AX222" s="10"/>
      <c r="AY222" s="8"/>
      <c r="AZ222" s="21"/>
      <c r="BA222" s="21"/>
      <c r="BB222" s="21"/>
      <c r="BC222" s="21"/>
      <c r="BD222" s="21"/>
      <c r="BE222" s="21"/>
      <c r="BF222" s="22"/>
      <c r="BG222" s="23"/>
      <c r="BH222" s="89"/>
      <c r="BJ222" s="55" t="str">
        <f>'Charity details'!AI222</f>
        <v/>
      </c>
    </row>
    <row r="223" spans="1:62" ht="25.5" customHeight="1" thickBot="1" x14ac:dyDescent="0.25">
      <c r="A223" s="117" t="str">
        <f>IF('Charity details'!A223="","",'Charity details'!A223)</f>
        <v/>
      </c>
      <c r="B223" s="117" t="str">
        <f>IF('Charity details'!B223="",IF(A223="","","Complete Sec.A"),'Charity details'!B223)</f>
        <v/>
      </c>
      <c r="C223" s="274" t="str">
        <f>IF('Charity details'!AB223="",IF(A223="","","Complete Sec.A"),'Charity details'!AB223)</f>
        <v/>
      </c>
      <c r="D223" s="271" t="str">
        <f>IF('Charity details'!AI223="",IF(B223="","","Complete Sec.A"),'Charity details'!AI223)</f>
        <v/>
      </c>
      <c r="E223" s="8"/>
      <c r="F223" s="105"/>
      <c r="G223" s="105"/>
      <c r="H223" s="8"/>
      <c r="I223" s="8"/>
      <c r="J223" s="8"/>
      <c r="K223" s="8"/>
      <c r="L223" s="8"/>
      <c r="M223" s="8"/>
      <c r="N223" s="110"/>
      <c r="O223" s="276" t="str">
        <f>IF('Charity details'!AB223="",IF(A223="","","Complete Sec.A"),'Charity details'!AB223)</f>
        <v/>
      </c>
      <c r="P223" s="8"/>
      <c r="Q223" s="8"/>
      <c r="R223" s="8"/>
      <c r="S223" s="8"/>
      <c r="T223" s="8"/>
      <c r="U223" s="117">
        <f t="shared" si="31"/>
        <v>0</v>
      </c>
      <c r="V223" s="110"/>
      <c r="W223" s="117">
        <f t="shared" si="30"/>
        <v>0</v>
      </c>
      <c r="X223" s="8"/>
      <c r="Y223" s="8"/>
      <c r="Z223" s="8"/>
      <c r="AA223" s="8"/>
      <c r="AB223" s="110"/>
      <c r="AC223" s="117">
        <f t="shared" si="32"/>
        <v>0</v>
      </c>
      <c r="AD223" s="117">
        <f t="shared" si="33"/>
        <v>0</v>
      </c>
      <c r="AE223" s="110"/>
      <c r="AF223" s="118">
        <f t="shared" si="34"/>
        <v>0</v>
      </c>
      <c r="AG223" s="8"/>
      <c r="AH223" s="8"/>
      <c r="AI223" s="8"/>
      <c r="AJ223" s="110"/>
      <c r="AK223" s="117">
        <f t="shared" si="35"/>
        <v>0</v>
      </c>
      <c r="AL223" s="111"/>
      <c r="AM223" s="117">
        <f t="shared" si="36"/>
        <v>0</v>
      </c>
      <c r="AN223" s="8"/>
      <c r="AO223" s="8"/>
      <c r="AP223" s="8"/>
      <c r="AQ223" s="110"/>
      <c r="AR223" s="117">
        <f t="shared" si="37"/>
        <v>0</v>
      </c>
      <c r="AS223" s="111"/>
      <c r="AT223" s="117">
        <f t="shared" si="38"/>
        <v>0</v>
      </c>
      <c r="AU223" s="117">
        <f t="shared" si="39"/>
        <v>0</v>
      </c>
      <c r="AV223" s="8"/>
      <c r="AW223" s="8"/>
      <c r="AX223" s="10"/>
      <c r="AY223" s="8"/>
      <c r="AZ223" s="21"/>
      <c r="BA223" s="21"/>
      <c r="BB223" s="21"/>
      <c r="BC223" s="21"/>
      <c r="BD223" s="21"/>
      <c r="BE223" s="21"/>
      <c r="BF223" s="22"/>
      <c r="BG223" s="23"/>
      <c r="BH223" s="89"/>
      <c r="BJ223" s="55" t="str">
        <f>'Charity details'!AI223</f>
        <v/>
      </c>
    </row>
    <row r="224" spans="1:62" ht="25.5" customHeight="1" thickBot="1" x14ac:dyDescent="0.25">
      <c r="A224" s="117" t="str">
        <f>IF('Charity details'!A224="","",'Charity details'!A224)</f>
        <v/>
      </c>
      <c r="B224" s="117" t="str">
        <f>IF('Charity details'!B224="",IF(A224="","","Complete Sec.A"),'Charity details'!B224)</f>
        <v/>
      </c>
      <c r="C224" s="274" t="str">
        <f>IF('Charity details'!AB224="",IF(A224="","","Complete Sec.A"),'Charity details'!AB224)</f>
        <v/>
      </c>
      <c r="D224" s="271" t="str">
        <f>IF('Charity details'!AI224="",IF(B224="","","Complete Sec.A"),'Charity details'!AI224)</f>
        <v/>
      </c>
      <c r="E224" s="8"/>
      <c r="F224" s="105"/>
      <c r="G224" s="105"/>
      <c r="H224" s="8"/>
      <c r="I224" s="8"/>
      <c r="J224" s="8"/>
      <c r="K224" s="8"/>
      <c r="L224" s="8"/>
      <c r="M224" s="8"/>
      <c r="N224" s="110"/>
      <c r="O224" s="276" t="str">
        <f>IF('Charity details'!AB224="",IF(A224="","","Complete Sec.A"),'Charity details'!AB224)</f>
        <v/>
      </c>
      <c r="P224" s="8"/>
      <c r="Q224" s="8"/>
      <c r="R224" s="8"/>
      <c r="S224" s="8"/>
      <c r="T224" s="8"/>
      <c r="U224" s="117">
        <f t="shared" si="31"/>
        <v>0</v>
      </c>
      <c r="V224" s="110"/>
      <c r="W224" s="117">
        <f t="shared" si="30"/>
        <v>0</v>
      </c>
      <c r="X224" s="8"/>
      <c r="Y224" s="8"/>
      <c r="Z224" s="8"/>
      <c r="AA224" s="8"/>
      <c r="AB224" s="110"/>
      <c r="AC224" s="117">
        <f t="shared" si="32"/>
        <v>0</v>
      </c>
      <c r="AD224" s="117">
        <f t="shared" si="33"/>
        <v>0</v>
      </c>
      <c r="AE224" s="110"/>
      <c r="AF224" s="118">
        <f t="shared" si="34"/>
        <v>0</v>
      </c>
      <c r="AG224" s="8"/>
      <c r="AH224" s="8"/>
      <c r="AI224" s="8"/>
      <c r="AJ224" s="110"/>
      <c r="AK224" s="117">
        <f t="shared" si="35"/>
        <v>0</v>
      </c>
      <c r="AL224" s="111"/>
      <c r="AM224" s="117">
        <f t="shared" si="36"/>
        <v>0</v>
      </c>
      <c r="AN224" s="8"/>
      <c r="AO224" s="8"/>
      <c r="AP224" s="8"/>
      <c r="AQ224" s="110"/>
      <c r="AR224" s="117">
        <f t="shared" si="37"/>
        <v>0</v>
      </c>
      <c r="AS224" s="111"/>
      <c r="AT224" s="117">
        <f t="shared" si="38"/>
        <v>0</v>
      </c>
      <c r="AU224" s="117">
        <f t="shared" si="39"/>
        <v>0</v>
      </c>
      <c r="AV224" s="8"/>
      <c r="AW224" s="8"/>
      <c r="AX224" s="10"/>
      <c r="AY224" s="8"/>
      <c r="AZ224" s="21"/>
      <c r="BA224" s="21"/>
      <c r="BB224" s="21"/>
      <c r="BC224" s="21"/>
      <c r="BD224" s="21"/>
      <c r="BE224" s="21"/>
      <c r="BF224" s="22"/>
      <c r="BG224" s="23"/>
      <c r="BH224" s="89"/>
      <c r="BJ224" s="55" t="str">
        <f>'Charity details'!AI224</f>
        <v/>
      </c>
    </row>
    <row r="225" spans="1:62" ht="25.5" customHeight="1" thickBot="1" x14ac:dyDescent="0.25">
      <c r="A225" s="117" t="str">
        <f>IF('Charity details'!A225="","",'Charity details'!A225)</f>
        <v/>
      </c>
      <c r="B225" s="117" t="str">
        <f>IF('Charity details'!B225="",IF(A225="","","Complete Sec.A"),'Charity details'!B225)</f>
        <v/>
      </c>
      <c r="C225" s="274" t="str">
        <f>IF('Charity details'!AB225="",IF(A225="","","Complete Sec.A"),'Charity details'!AB225)</f>
        <v/>
      </c>
      <c r="D225" s="271" t="str">
        <f>IF('Charity details'!AI225="",IF(B225="","","Complete Sec.A"),'Charity details'!AI225)</f>
        <v/>
      </c>
      <c r="E225" s="8"/>
      <c r="F225" s="105"/>
      <c r="G225" s="105"/>
      <c r="H225" s="8"/>
      <c r="I225" s="8"/>
      <c r="J225" s="8"/>
      <c r="K225" s="8"/>
      <c r="L225" s="8"/>
      <c r="M225" s="8"/>
      <c r="N225" s="110"/>
      <c r="O225" s="276" t="str">
        <f>IF('Charity details'!AB225="",IF(A225="","","Complete Sec.A"),'Charity details'!AB225)</f>
        <v/>
      </c>
      <c r="P225" s="8"/>
      <c r="Q225" s="8"/>
      <c r="R225" s="8"/>
      <c r="S225" s="8"/>
      <c r="T225" s="8"/>
      <c r="U225" s="117">
        <f t="shared" si="31"/>
        <v>0</v>
      </c>
      <c r="V225" s="110"/>
      <c r="W225" s="117">
        <f t="shared" si="30"/>
        <v>0</v>
      </c>
      <c r="X225" s="8"/>
      <c r="Y225" s="8"/>
      <c r="Z225" s="8"/>
      <c r="AA225" s="8"/>
      <c r="AB225" s="110"/>
      <c r="AC225" s="117">
        <f t="shared" si="32"/>
        <v>0</v>
      </c>
      <c r="AD225" s="117">
        <f t="shared" si="33"/>
        <v>0</v>
      </c>
      <c r="AE225" s="110"/>
      <c r="AF225" s="118">
        <f t="shared" si="34"/>
        <v>0</v>
      </c>
      <c r="AG225" s="8"/>
      <c r="AH225" s="8"/>
      <c r="AI225" s="8"/>
      <c r="AJ225" s="110"/>
      <c r="AK225" s="117">
        <f t="shared" si="35"/>
        <v>0</v>
      </c>
      <c r="AL225" s="111"/>
      <c r="AM225" s="117">
        <f t="shared" si="36"/>
        <v>0</v>
      </c>
      <c r="AN225" s="8"/>
      <c r="AO225" s="8"/>
      <c r="AP225" s="8"/>
      <c r="AQ225" s="110"/>
      <c r="AR225" s="117">
        <f t="shared" si="37"/>
        <v>0</v>
      </c>
      <c r="AS225" s="111"/>
      <c r="AT225" s="117">
        <f t="shared" si="38"/>
        <v>0</v>
      </c>
      <c r="AU225" s="117">
        <f t="shared" si="39"/>
        <v>0</v>
      </c>
      <c r="AV225" s="8"/>
      <c r="AW225" s="8"/>
      <c r="AX225" s="10"/>
      <c r="AY225" s="8"/>
      <c r="AZ225" s="21"/>
      <c r="BA225" s="21"/>
      <c r="BB225" s="21"/>
      <c r="BC225" s="21"/>
      <c r="BD225" s="21"/>
      <c r="BE225" s="21"/>
      <c r="BF225" s="22"/>
      <c r="BG225" s="23"/>
      <c r="BH225" s="89"/>
      <c r="BJ225" s="55" t="str">
        <f>'Charity details'!AI225</f>
        <v/>
      </c>
    </row>
    <row r="226" spans="1:62" ht="25.5" customHeight="1" thickBot="1" x14ac:dyDescent="0.25">
      <c r="A226" s="117" t="str">
        <f>IF('Charity details'!A226="","",'Charity details'!A226)</f>
        <v/>
      </c>
      <c r="B226" s="117" t="str">
        <f>IF('Charity details'!B226="",IF(A226="","","Complete Sec.A"),'Charity details'!B226)</f>
        <v/>
      </c>
      <c r="C226" s="274" t="str">
        <f>IF('Charity details'!AB226="",IF(A226="","","Complete Sec.A"),'Charity details'!AB226)</f>
        <v/>
      </c>
      <c r="D226" s="271" t="str">
        <f>IF('Charity details'!AI226="",IF(B226="","","Complete Sec.A"),'Charity details'!AI226)</f>
        <v/>
      </c>
      <c r="E226" s="8"/>
      <c r="F226" s="105"/>
      <c r="G226" s="105"/>
      <c r="H226" s="8"/>
      <c r="I226" s="8"/>
      <c r="J226" s="8"/>
      <c r="K226" s="8"/>
      <c r="L226" s="8"/>
      <c r="M226" s="8"/>
      <c r="N226" s="110"/>
      <c r="O226" s="276" t="str">
        <f>IF('Charity details'!AB226="",IF(A226="","","Complete Sec.A"),'Charity details'!AB226)</f>
        <v/>
      </c>
      <c r="P226" s="8"/>
      <c r="Q226" s="8"/>
      <c r="R226" s="8"/>
      <c r="S226" s="8"/>
      <c r="T226" s="8"/>
      <c r="U226" s="117">
        <f t="shared" si="31"/>
        <v>0</v>
      </c>
      <c r="V226" s="110"/>
      <c r="W226" s="117">
        <f t="shared" si="30"/>
        <v>0</v>
      </c>
      <c r="X226" s="8"/>
      <c r="Y226" s="8"/>
      <c r="Z226" s="8"/>
      <c r="AA226" s="8"/>
      <c r="AB226" s="110"/>
      <c r="AC226" s="117">
        <f t="shared" si="32"/>
        <v>0</v>
      </c>
      <c r="AD226" s="117">
        <f t="shared" si="33"/>
        <v>0</v>
      </c>
      <c r="AE226" s="110"/>
      <c r="AF226" s="118">
        <f t="shared" si="34"/>
        <v>0</v>
      </c>
      <c r="AG226" s="8"/>
      <c r="AH226" s="8"/>
      <c r="AI226" s="8"/>
      <c r="AJ226" s="110"/>
      <c r="AK226" s="117">
        <f t="shared" si="35"/>
        <v>0</v>
      </c>
      <c r="AL226" s="111"/>
      <c r="AM226" s="117">
        <f t="shared" si="36"/>
        <v>0</v>
      </c>
      <c r="AN226" s="8"/>
      <c r="AO226" s="8"/>
      <c r="AP226" s="8"/>
      <c r="AQ226" s="110"/>
      <c r="AR226" s="117">
        <f t="shared" si="37"/>
        <v>0</v>
      </c>
      <c r="AS226" s="111"/>
      <c r="AT226" s="117">
        <f t="shared" si="38"/>
        <v>0</v>
      </c>
      <c r="AU226" s="117">
        <f t="shared" si="39"/>
        <v>0</v>
      </c>
      <c r="AV226" s="8"/>
      <c r="AW226" s="8"/>
      <c r="AX226" s="10"/>
      <c r="AY226" s="8"/>
      <c r="AZ226" s="21"/>
      <c r="BA226" s="21"/>
      <c r="BB226" s="21"/>
      <c r="BC226" s="21"/>
      <c r="BD226" s="21"/>
      <c r="BE226" s="21"/>
      <c r="BF226" s="22"/>
      <c r="BG226" s="23"/>
      <c r="BH226" s="89"/>
      <c r="BJ226" s="55" t="str">
        <f>'Charity details'!AI226</f>
        <v/>
      </c>
    </row>
    <row r="227" spans="1:62" ht="25.5" customHeight="1" thickBot="1" x14ac:dyDescent="0.25">
      <c r="A227" s="117" t="str">
        <f>IF('Charity details'!A227="","",'Charity details'!A227)</f>
        <v/>
      </c>
      <c r="B227" s="117" t="str">
        <f>IF('Charity details'!B227="",IF(A227="","","Complete Sec.A"),'Charity details'!B227)</f>
        <v/>
      </c>
      <c r="C227" s="274" t="str">
        <f>IF('Charity details'!AB227="",IF(A227="","","Complete Sec.A"),'Charity details'!AB227)</f>
        <v/>
      </c>
      <c r="D227" s="271" t="str">
        <f>IF('Charity details'!AI227="",IF(B227="","","Complete Sec.A"),'Charity details'!AI227)</f>
        <v/>
      </c>
      <c r="E227" s="8"/>
      <c r="F227" s="105"/>
      <c r="G227" s="105"/>
      <c r="H227" s="8"/>
      <c r="I227" s="8"/>
      <c r="J227" s="8"/>
      <c r="K227" s="8"/>
      <c r="L227" s="8"/>
      <c r="M227" s="8"/>
      <c r="N227" s="110"/>
      <c r="O227" s="276" t="str">
        <f>IF('Charity details'!AB227="",IF(A227="","","Complete Sec.A"),'Charity details'!AB227)</f>
        <v/>
      </c>
      <c r="P227" s="8"/>
      <c r="Q227" s="8"/>
      <c r="R227" s="8"/>
      <c r="S227" s="8"/>
      <c r="T227" s="8"/>
      <c r="U227" s="117">
        <f t="shared" si="31"/>
        <v>0</v>
      </c>
      <c r="V227" s="110"/>
      <c r="W227" s="117">
        <f t="shared" si="30"/>
        <v>0</v>
      </c>
      <c r="X227" s="8"/>
      <c r="Y227" s="8"/>
      <c r="Z227" s="8"/>
      <c r="AA227" s="8"/>
      <c r="AB227" s="110"/>
      <c r="AC227" s="117">
        <f t="shared" si="32"/>
        <v>0</v>
      </c>
      <c r="AD227" s="117">
        <f t="shared" si="33"/>
        <v>0</v>
      </c>
      <c r="AE227" s="110"/>
      <c r="AF227" s="118">
        <f t="shared" si="34"/>
        <v>0</v>
      </c>
      <c r="AG227" s="8"/>
      <c r="AH227" s="8"/>
      <c r="AI227" s="8"/>
      <c r="AJ227" s="110"/>
      <c r="AK227" s="117">
        <f t="shared" si="35"/>
        <v>0</v>
      </c>
      <c r="AL227" s="111"/>
      <c r="AM227" s="117">
        <f t="shared" si="36"/>
        <v>0</v>
      </c>
      <c r="AN227" s="8"/>
      <c r="AO227" s="8"/>
      <c r="AP227" s="8"/>
      <c r="AQ227" s="110"/>
      <c r="AR227" s="117">
        <f t="shared" si="37"/>
        <v>0</v>
      </c>
      <c r="AS227" s="111"/>
      <c r="AT227" s="117">
        <f t="shared" si="38"/>
        <v>0</v>
      </c>
      <c r="AU227" s="117">
        <f t="shared" si="39"/>
        <v>0</v>
      </c>
      <c r="AV227" s="8"/>
      <c r="AW227" s="8"/>
      <c r="AX227" s="10"/>
      <c r="AY227" s="8"/>
      <c r="AZ227" s="21"/>
      <c r="BA227" s="21"/>
      <c r="BB227" s="21"/>
      <c r="BC227" s="21"/>
      <c r="BD227" s="21"/>
      <c r="BE227" s="21"/>
      <c r="BF227" s="22"/>
      <c r="BG227" s="23"/>
      <c r="BH227" s="89"/>
      <c r="BJ227" s="55" t="str">
        <f>'Charity details'!AI227</f>
        <v/>
      </c>
    </row>
    <row r="228" spans="1:62" ht="25.5" customHeight="1" thickBot="1" x14ac:dyDescent="0.25">
      <c r="A228" s="117" t="str">
        <f>IF('Charity details'!A228="","",'Charity details'!A228)</f>
        <v/>
      </c>
      <c r="B228" s="117" t="str">
        <f>IF('Charity details'!B228="",IF(A228="","","Complete Sec.A"),'Charity details'!B228)</f>
        <v/>
      </c>
      <c r="C228" s="274" t="str">
        <f>IF('Charity details'!AB228="",IF(A228="","","Complete Sec.A"),'Charity details'!AB228)</f>
        <v/>
      </c>
      <c r="D228" s="271" t="str">
        <f>IF('Charity details'!AI228="",IF(B228="","","Complete Sec.A"),'Charity details'!AI228)</f>
        <v/>
      </c>
      <c r="E228" s="8"/>
      <c r="F228" s="105"/>
      <c r="G228" s="105"/>
      <c r="H228" s="8"/>
      <c r="I228" s="8"/>
      <c r="J228" s="8"/>
      <c r="K228" s="8"/>
      <c r="L228" s="8"/>
      <c r="M228" s="8"/>
      <c r="N228" s="110"/>
      <c r="O228" s="276" t="str">
        <f>IF('Charity details'!AB228="",IF(A228="","","Complete Sec.A"),'Charity details'!AB228)</f>
        <v/>
      </c>
      <c r="P228" s="8"/>
      <c r="Q228" s="8"/>
      <c r="R228" s="8"/>
      <c r="S228" s="8"/>
      <c r="T228" s="8"/>
      <c r="U228" s="117">
        <f t="shared" si="31"/>
        <v>0</v>
      </c>
      <c r="V228" s="110"/>
      <c r="W228" s="117">
        <f t="shared" si="30"/>
        <v>0</v>
      </c>
      <c r="X228" s="8"/>
      <c r="Y228" s="8"/>
      <c r="Z228" s="8"/>
      <c r="AA228" s="8"/>
      <c r="AB228" s="110"/>
      <c r="AC228" s="117">
        <f t="shared" si="32"/>
        <v>0</v>
      </c>
      <c r="AD228" s="117">
        <f t="shared" si="33"/>
        <v>0</v>
      </c>
      <c r="AE228" s="110"/>
      <c r="AF228" s="118">
        <f t="shared" si="34"/>
        <v>0</v>
      </c>
      <c r="AG228" s="8"/>
      <c r="AH228" s="8"/>
      <c r="AI228" s="8"/>
      <c r="AJ228" s="110"/>
      <c r="AK228" s="117">
        <f t="shared" si="35"/>
        <v>0</v>
      </c>
      <c r="AL228" s="111"/>
      <c r="AM228" s="117">
        <f t="shared" si="36"/>
        <v>0</v>
      </c>
      <c r="AN228" s="8"/>
      <c r="AO228" s="8"/>
      <c r="AP228" s="8"/>
      <c r="AQ228" s="110"/>
      <c r="AR228" s="117">
        <f t="shared" si="37"/>
        <v>0</v>
      </c>
      <c r="AS228" s="111"/>
      <c r="AT228" s="117">
        <f t="shared" si="38"/>
        <v>0</v>
      </c>
      <c r="AU228" s="117">
        <f t="shared" si="39"/>
        <v>0</v>
      </c>
      <c r="AV228" s="8"/>
      <c r="AW228" s="8"/>
      <c r="AX228" s="10"/>
      <c r="AY228" s="8"/>
      <c r="AZ228" s="21"/>
      <c r="BA228" s="21"/>
      <c r="BB228" s="21"/>
      <c r="BC228" s="21"/>
      <c r="BD228" s="21"/>
      <c r="BE228" s="21"/>
      <c r="BF228" s="22"/>
      <c r="BG228" s="23"/>
      <c r="BH228" s="89"/>
      <c r="BJ228" s="55" t="str">
        <f>'Charity details'!AI228</f>
        <v/>
      </c>
    </row>
    <row r="229" spans="1:62" ht="25.5" customHeight="1" thickBot="1" x14ac:dyDescent="0.25">
      <c r="A229" s="117" t="str">
        <f>IF('Charity details'!A229="","",'Charity details'!A229)</f>
        <v/>
      </c>
      <c r="B229" s="117" t="str">
        <f>IF('Charity details'!B229="",IF(A229="","","Complete Sec.A"),'Charity details'!B229)</f>
        <v/>
      </c>
      <c r="C229" s="274" t="str">
        <f>IF('Charity details'!AB229="",IF(A229="","","Complete Sec.A"),'Charity details'!AB229)</f>
        <v/>
      </c>
      <c r="D229" s="271" t="str">
        <f>IF('Charity details'!AI229="",IF(B229="","","Complete Sec.A"),'Charity details'!AI229)</f>
        <v/>
      </c>
      <c r="E229" s="8"/>
      <c r="F229" s="105"/>
      <c r="G229" s="105"/>
      <c r="H229" s="8"/>
      <c r="I229" s="8"/>
      <c r="J229" s="8"/>
      <c r="K229" s="8"/>
      <c r="L229" s="8"/>
      <c r="M229" s="8"/>
      <c r="N229" s="110"/>
      <c r="O229" s="276" t="str">
        <f>IF('Charity details'!AB229="",IF(A229="","","Complete Sec.A"),'Charity details'!AB229)</f>
        <v/>
      </c>
      <c r="P229" s="8"/>
      <c r="Q229" s="8"/>
      <c r="R229" s="8"/>
      <c r="S229" s="8"/>
      <c r="T229" s="8"/>
      <c r="U229" s="117">
        <f t="shared" si="31"/>
        <v>0</v>
      </c>
      <c r="V229" s="110"/>
      <c r="W229" s="117">
        <f t="shared" si="30"/>
        <v>0</v>
      </c>
      <c r="X229" s="8"/>
      <c r="Y229" s="8"/>
      <c r="Z229" s="8"/>
      <c r="AA229" s="8"/>
      <c r="AB229" s="110"/>
      <c r="AC229" s="117">
        <f t="shared" si="32"/>
        <v>0</v>
      </c>
      <c r="AD229" s="117">
        <f t="shared" si="33"/>
        <v>0</v>
      </c>
      <c r="AE229" s="110"/>
      <c r="AF229" s="118">
        <f t="shared" si="34"/>
        <v>0</v>
      </c>
      <c r="AG229" s="8"/>
      <c r="AH229" s="8"/>
      <c r="AI229" s="8"/>
      <c r="AJ229" s="110"/>
      <c r="AK229" s="117">
        <f t="shared" si="35"/>
        <v>0</v>
      </c>
      <c r="AL229" s="111"/>
      <c r="AM229" s="117">
        <f t="shared" si="36"/>
        <v>0</v>
      </c>
      <c r="AN229" s="8"/>
      <c r="AO229" s="8"/>
      <c r="AP229" s="8"/>
      <c r="AQ229" s="110"/>
      <c r="AR229" s="117">
        <f t="shared" si="37"/>
        <v>0</v>
      </c>
      <c r="AS229" s="111"/>
      <c r="AT229" s="117">
        <f t="shared" si="38"/>
        <v>0</v>
      </c>
      <c r="AU229" s="117">
        <f t="shared" si="39"/>
        <v>0</v>
      </c>
      <c r="AV229" s="8"/>
      <c r="AW229" s="8"/>
      <c r="AX229" s="10"/>
      <c r="AY229" s="8"/>
      <c r="AZ229" s="21"/>
      <c r="BA229" s="21"/>
      <c r="BB229" s="21"/>
      <c r="BC229" s="21"/>
      <c r="BD229" s="21"/>
      <c r="BE229" s="21"/>
      <c r="BF229" s="22"/>
      <c r="BG229" s="23"/>
      <c r="BH229" s="89"/>
      <c r="BJ229" s="55" t="str">
        <f>'Charity details'!AI229</f>
        <v/>
      </c>
    </row>
    <row r="230" spans="1:62" ht="25.5" customHeight="1" thickBot="1" x14ac:dyDescent="0.25">
      <c r="A230" s="117" t="str">
        <f>IF('Charity details'!A230="","",'Charity details'!A230)</f>
        <v/>
      </c>
      <c r="B230" s="117" t="str">
        <f>IF('Charity details'!B230="",IF(A230="","","Complete Sec.A"),'Charity details'!B230)</f>
        <v/>
      </c>
      <c r="C230" s="274" t="str">
        <f>IF('Charity details'!AB230="",IF(A230="","","Complete Sec.A"),'Charity details'!AB230)</f>
        <v/>
      </c>
      <c r="D230" s="271" t="str">
        <f>IF('Charity details'!AI230="",IF(B230="","","Complete Sec.A"),'Charity details'!AI230)</f>
        <v/>
      </c>
      <c r="E230" s="8"/>
      <c r="F230" s="105"/>
      <c r="G230" s="105"/>
      <c r="H230" s="8"/>
      <c r="I230" s="8"/>
      <c r="J230" s="8"/>
      <c r="K230" s="8"/>
      <c r="L230" s="8"/>
      <c r="M230" s="8"/>
      <c r="N230" s="110"/>
      <c r="O230" s="276" t="str">
        <f>IF('Charity details'!AB230="",IF(A230="","","Complete Sec.A"),'Charity details'!AB230)</f>
        <v/>
      </c>
      <c r="P230" s="8"/>
      <c r="Q230" s="8"/>
      <c r="R230" s="8"/>
      <c r="S230" s="8"/>
      <c r="T230" s="8"/>
      <c r="U230" s="117">
        <f t="shared" si="31"/>
        <v>0</v>
      </c>
      <c r="V230" s="110"/>
      <c r="W230" s="117">
        <f t="shared" si="30"/>
        <v>0</v>
      </c>
      <c r="X230" s="8"/>
      <c r="Y230" s="8"/>
      <c r="Z230" s="8"/>
      <c r="AA230" s="8"/>
      <c r="AB230" s="110"/>
      <c r="AC230" s="117">
        <f t="shared" si="32"/>
        <v>0</v>
      </c>
      <c r="AD230" s="117">
        <f t="shared" si="33"/>
        <v>0</v>
      </c>
      <c r="AE230" s="110"/>
      <c r="AF230" s="118">
        <f t="shared" si="34"/>
        <v>0</v>
      </c>
      <c r="AG230" s="8"/>
      <c r="AH230" s="8"/>
      <c r="AI230" s="8"/>
      <c r="AJ230" s="110"/>
      <c r="AK230" s="117">
        <f t="shared" si="35"/>
        <v>0</v>
      </c>
      <c r="AL230" s="111"/>
      <c r="AM230" s="117">
        <f t="shared" si="36"/>
        <v>0</v>
      </c>
      <c r="AN230" s="8"/>
      <c r="AO230" s="8"/>
      <c r="AP230" s="8"/>
      <c r="AQ230" s="110"/>
      <c r="AR230" s="117">
        <f t="shared" si="37"/>
        <v>0</v>
      </c>
      <c r="AS230" s="111"/>
      <c r="AT230" s="117">
        <f t="shared" si="38"/>
        <v>0</v>
      </c>
      <c r="AU230" s="117">
        <f t="shared" si="39"/>
        <v>0</v>
      </c>
      <c r="AV230" s="8"/>
      <c r="AW230" s="8"/>
      <c r="AX230" s="10"/>
      <c r="AY230" s="8"/>
      <c r="AZ230" s="21"/>
      <c r="BA230" s="21"/>
      <c r="BB230" s="21"/>
      <c r="BC230" s="21"/>
      <c r="BD230" s="21"/>
      <c r="BE230" s="21"/>
      <c r="BF230" s="22"/>
      <c r="BG230" s="23"/>
      <c r="BH230" s="89"/>
      <c r="BJ230" s="55" t="str">
        <f>'Charity details'!AI230</f>
        <v/>
      </c>
    </row>
    <row r="231" spans="1:62" ht="25.5" customHeight="1" thickBot="1" x14ac:dyDescent="0.25">
      <c r="A231" s="117" t="str">
        <f>IF('Charity details'!A231="","",'Charity details'!A231)</f>
        <v/>
      </c>
      <c r="B231" s="117" t="str">
        <f>IF('Charity details'!B231="",IF(A231="","","Complete Sec.A"),'Charity details'!B231)</f>
        <v/>
      </c>
      <c r="C231" s="274" t="str">
        <f>IF('Charity details'!AB231="",IF(A231="","","Complete Sec.A"),'Charity details'!AB231)</f>
        <v/>
      </c>
      <c r="D231" s="271" t="str">
        <f>IF('Charity details'!AI231="",IF(B231="","","Complete Sec.A"),'Charity details'!AI231)</f>
        <v/>
      </c>
      <c r="E231" s="8"/>
      <c r="F231" s="105"/>
      <c r="G231" s="105"/>
      <c r="H231" s="8"/>
      <c r="I231" s="8"/>
      <c r="J231" s="8"/>
      <c r="K231" s="8"/>
      <c r="L231" s="8"/>
      <c r="M231" s="8"/>
      <c r="N231" s="110"/>
      <c r="O231" s="276" t="str">
        <f>IF('Charity details'!AB231="",IF(A231="","","Complete Sec.A"),'Charity details'!AB231)</f>
        <v/>
      </c>
      <c r="P231" s="8"/>
      <c r="Q231" s="8"/>
      <c r="R231" s="8"/>
      <c r="S231" s="8"/>
      <c r="T231" s="8"/>
      <c r="U231" s="117">
        <f t="shared" si="31"/>
        <v>0</v>
      </c>
      <c r="V231" s="110"/>
      <c r="W231" s="117">
        <f t="shared" si="30"/>
        <v>0</v>
      </c>
      <c r="X231" s="8"/>
      <c r="Y231" s="8"/>
      <c r="Z231" s="8"/>
      <c r="AA231" s="8"/>
      <c r="AB231" s="110"/>
      <c r="AC231" s="117">
        <f t="shared" si="32"/>
        <v>0</v>
      </c>
      <c r="AD231" s="117">
        <f t="shared" si="33"/>
        <v>0</v>
      </c>
      <c r="AE231" s="110"/>
      <c r="AF231" s="118">
        <f t="shared" si="34"/>
        <v>0</v>
      </c>
      <c r="AG231" s="8"/>
      <c r="AH231" s="8"/>
      <c r="AI231" s="8"/>
      <c r="AJ231" s="110"/>
      <c r="AK231" s="117">
        <f t="shared" si="35"/>
        <v>0</v>
      </c>
      <c r="AL231" s="111"/>
      <c r="AM231" s="117">
        <f t="shared" si="36"/>
        <v>0</v>
      </c>
      <c r="AN231" s="8"/>
      <c r="AO231" s="8"/>
      <c r="AP231" s="8"/>
      <c r="AQ231" s="110"/>
      <c r="AR231" s="117">
        <f t="shared" si="37"/>
        <v>0</v>
      </c>
      <c r="AS231" s="111"/>
      <c r="AT231" s="117">
        <f t="shared" si="38"/>
        <v>0</v>
      </c>
      <c r="AU231" s="117">
        <f t="shared" si="39"/>
        <v>0</v>
      </c>
      <c r="AV231" s="8"/>
      <c r="AW231" s="8"/>
      <c r="AX231" s="10"/>
      <c r="AY231" s="8"/>
      <c r="AZ231" s="21"/>
      <c r="BA231" s="21"/>
      <c r="BB231" s="21"/>
      <c r="BC231" s="21"/>
      <c r="BD231" s="21"/>
      <c r="BE231" s="21"/>
      <c r="BF231" s="22"/>
      <c r="BG231" s="23"/>
      <c r="BH231" s="89"/>
      <c r="BJ231" s="55" t="str">
        <f>'Charity details'!AI231</f>
        <v/>
      </c>
    </row>
    <row r="232" spans="1:62" ht="25.5" customHeight="1" thickBot="1" x14ac:dyDescent="0.25">
      <c r="A232" s="117" t="str">
        <f>IF('Charity details'!A232="","",'Charity details'!A232)</f>
        <v/>
      </c>
      <c r="B232" s="117" t="str">
        <f>IF('Charity details'!B232="",IF(A232="","","Complete Sec.A"),'Charity details'!B232)</f>
        <v/>
      </c>
      <c r="C232" s="274" t="str">
        <f>IF('Charity details'!AB232="",IF(A232="","","Complete Sec.A"),'Charity details'!AB232)</f>
        <v/>
      </c>
      <c r="D232" s="271" t="str">
        <f>IF('Charity details'!AI232="",IF(B232="","","Complete Sec.A"),'Charity details'!AI232)</f>
        <v/>
      </c>
      <c r="E232" s="8"/>
      <c r="F232" s="105"/>
      <c r="G232" s="105"/>
      <c r="H232" s="8"/>
      <c r="I232" s="8"/>
      <c r="J232" s="8"/>
      <c r="K232" s="8"/>
      <c r="L232" s="8"/>
      <c r="M232" s="8"/>
      <c r="N232" s="110"/>
      <c r="O232" s="276" t="str">
        <f>IF('Charity details'!AB232="",IF(A232="","","Complete Sec.A"),'Charity details'!AB232)</f>
        <v/>
      </c>
      <c r="P232" s="8"/>
      <c r="Q232" s="8"/>
      <c r="R232" s="8"/>
      <c r="S232" s="8"/>
      <c r="T232" s="8"/>
      <c r="U232" s="117">
        <f t="shared" si="31"/>
        <v>0</v>
      </c>
      <c r="V232" s="110"/>
      <c r="W232" s="117">
        <f t="shared" si="30"/>
        <v>0</v>
      </c>
      <c r="X232" s="8"/>
      <c r="Y232" s="8"/>
      <c r="Z232" s="8"/>
      <c r="AA232" s="8"/>
      <c r="AB232" s="110"/>
      <c r="AC232" s="117">
        <f t="shared" si="32"/>
        <v>0</v>
      </c>
      <c r="AD232" s="117">
        <f t="shared" si="33"/>
        <v>0</v>
      </c>
      <c r="AE232" s="110"/>
      <c r="AF232" s="118">
        <f t="shared" si="34"/>
        <v>0</v>
      </c>
      <c r="AG232" s="8"/>
      <c r="AH232" s="8"/>
      <c r="AI232" s="8"/>
      <c r="AJ232" s="110"/>
      <c r="AK232" s="117">
        <f t="shared" si="35"/>
        <v>0</v>
      </c>
      <c r="AL232" s="111"/>
      <c r="AM232" s="117">
        <f t="shared" si="36"/>
        <v>0</v>
      </c>
      <c r="AN232" s="8"/>
      <c r="AO232" s="8"/>
      <c r="AP232" s="8"/>
      <c r="AQ232" s="110"/>
      <c r="AR232" s="117">
        <f t="shared" si="37"/>
        <v>0</v>
      </c>
      <c r="AS232" s="111"/>
      <c r="AT232" s="117">
        <f t="shared" si="38"/>
        <v>0</v>
      </c>
      <c r="AU232" s="117">
        <f t="shared" si="39"/>
        <v>0</v>
      </c>
      <c r="AV232" s="8"/>
      <c r="AW232" s="8"/>
      <c r="AX232" s="10"/>
      <c r="AY232" s="8"/>
      <c r="AZ232" s="21"/>
      <c r="BA232" s="21"/>
      <c r="BB232" s="21"/>
      <c r="BC232" s="21"/>
      <c r="BD232" s="21"/>
      <c r="BE232" s="21"/>
      <c r="BF232" s="22"/>
      <c r="BG232" s="23"/>
      <c r="BH232" s="89"/>
      <c r="BJ232" s="55" t="str">
        <f>'Charity details'!AI232</f>
        <v/>
      </c>
    </row>
    <row r="233" spans="1:62" ht="25.5" customHeight="1" thickBot="1" x14ac:dyDescent="0.25">
      <c r="A233" s="117" t="str">
        <f>IF('Charity details'!A233="","",'Charity details'!A233)</f>
        <v/>
      </c>
      <c r="B233" s="117" t="str">
        <f>IF('Charity details'!B233="",IF(A233="","","Complete Sec.A"),'Charity details'!B233)</f>
        <v/>
      </c>
      <c r="C233" s="274" t="str">
        <f>IF('Charity details'!AB233="",IF(A233="","","Complete Sec.A"),'Charity details'!AB233)</f>
        <v/>
      </c>
      <c r="D233" s="271" t="str">
        <f>IF('Charity details'!AI233="",IF(B233="","","Complete Sec.A"),'Charity details'!AI233)</f>
        <v/>
      </c>
      <c r="E233" s="8"/>
      <c r="F233" s="105"/>
      <c r="G233" s="105"/>
      <c r="H233" s="8"/>
      <c r="I233" s="8"/>
      <c r="J233" s="8"/>
      <c r="K233" s="8"/>
      <c r="L233" s="8"/>
      <c r="M233" s="8"/>
      <c r="N233" s="110"/>
      <c r="O233" s="276" t="str">
        <f>IF('Charity details'!AB233="",IF(A233="","","Complete Sec.A"),'Charity details'!AB233)</f>
        <v/>
      </c>
      <c r="P233" s="8"/>
      <c r="Q233" s="8"/>
      <c r="R233" s="8"/>
      <c r="S233" s="8"/>
      <c r="T233" s="8"/>
      <c r="U233" s="117">
        <f t="shared" si="31"/>
        <v>0</v>
      </c>
      <c r="V233" s="110"/>
      <c r="W233" s="117">
        <f t="shared" si="30"/>
        <v>0</v>
      </c>
      <c r="X233" s="8"/>
      <c r="Y233" s="8"/>
      <c r="Z233" s="8"/>
      <c r="AA233" s="8"/>
      <c r="AB233" s="110"/>
      <c r="AC233" s="117">
        <f t="shared" si="32"/>
        <v>0</v>
      </c>
      <c r="AD233" s="117">
        <f t="shared" si="33"/>
        <v>0</v>
      </c>
      <c r="AE233" s="110"/>
      <c r="AF233" s="118">
        <f t="shared" si="34"/>
        <v>0</v>
      </c>
      <c r="AG233" s="8"/>
      <c r="AH233" s="8"/>
      <c r="AI233" s="8"/>
      <c r="AJ233" s="110"/>
      <c r="AK233" s="117">
        <f t="shared" si="35"/>
        <v>0</v>
      </c>
      <c r="AL233" s="111"/>
      <c r="AM233" s="117">
        <f t="shared" si="36"/>
        <v>0</v>
      </c>
      <c r="AN233" s="8"/>
      <c r="AO233" s="8"/>
      <c r="AP233" s="8"/>
      <c r="AQ233" s="110"/>
      <c r="AR233" s="117">
        <f t="shared" si="37"/>
        <v>0</v>
      </c>
      <c r="AS233" s="111"/>
      <c r="AT233" s="117">
        <f t="shared" si="38"/>
        <v>0</v>
      </c>
      <c r="AU233" s="117">
        <f t="shared" si="39"/>
        <v>0</v>
      </c>
      <c r="AV233" s="8"/>
      <c r="AW233" s="8"/>
      <c r="AX233" s="10"/>
      <c r="AY233" s="8"/>
      <c r="AZ233" s="21"/>
      <c r="BA233" s="21"/>
      <c r="BB233" s="21"/>
      <c r="BC233" s="21"/>
      <c r="BD233" s="21"/>
      <c r="BE233" s="21"/>
      <c r="BF233" s="22"/>
      <c r="BG233" s="23"/>
      <c r="BH233" s="89"/>
      <c r="BJ233" s="55" t="str">
        <f>'Charity details'!AI233</f>
        <v/>
      </c>
    </row>
    <row r="234" spans="1:62" ht="25.5" customHeight="1" thickBot="1" x14ac:dyDescent="0.25">
      <c r="A234" s="117" t="str">
        <f>IF('Charity details'!A234="","",'Charity details'!A234)</f>
        <v/>
      </c>
      <c r="B234" s="117" t="str">
        <f>IF('Charity details'!B234="",IF(A234="","","Complete Sec.A"),'Charity details'!B234)</f>
        <v/>
      </c>
      <c r="C234" s="274" t="str">
        <f>IF('Charity details'!AB234="",IF(A234="","","Complete Sec.A"),'Charity details'!AB234)</f>
        <v/>
      </c>
      <c r="D234" s="271" t="str">
        <f>IF('Charity details'!AI234="",IF(B234="","","Complete Sec.A"),'Charity details'!AI234)</f>
        <v/>
      </c>
      <c r="E234" s="8"/>
      <c r="F234" s="105"/>
      <c r="G234" s="105"/>
      <c r="H234" s="8"/>
      <c r="I234" s="8"/>
      <c r="J234" s="8"/>
      <c r="K234" s="8"/>
      <c r="L234" s="8"/>
      <c r="M234" s="8"/>
      <c r="N234" s="110"/>
      <c r="O234" s="276" t="str">
        <f>IF('Charity details'!AB234="",IF(A234="","","Complete Sec.A"),'Charity details'!AB234)</f>
        <v/>
      </c>
      <c r="P234" s="8"/>
      <c r="Q234" s="8"/>
      <c r="R234" s="8"/>
      <c r="S234" s="8"/>
      <c r="T234" s="8"/>
      <c r="U234" s="117">
        <f t="shared" si="31"/>
        <v>0</v>
      </c>
      <c r="V234" s="110"/>
      <c r="W234" s="117">
        <f t="shared" si="30"/>
        <v>0</v>
      </c>
      <c r="X234" s="8"/>
      <c r="Y234" s="8"/>
      <c r="Z234" s="8"/>
      <c r="AA234" s="8"/>
      <c r="AB234" s="110"/>
      <c r="AC234" s="117">
        <f t="shared" si="32"/>
        <v>0</v>
      </c>
      <c r="AD234" s="117">
        <f t="shared" si="33"/>
        <v>0</v>
      </c>
      <c r="AE234" s="110"/>
      <c r="AF234" s="118">
        <f t="shared" si="34"/>
        <v>0</v>
      </c>
      <c r="AG234" s="8"/>
      <c r="AH234" s="8"/>
      <c r="AI234" s="8"/>
      <c r="AJ234" s="110"/>
      <c r="AK234" s="117">
        <f t="shared" si="35"/>
        <v>0</v>
      </c>
      <c r="AL234" s="111"/>
      <c r="AM234" s="117">
        <f t="shared" si="36"/>
        <v>0</v>
      </c>
      <c r="AN234" s="8"/>
      <c r="AO234" s="8"/>
      <c r="AP234" s="8"/>
      <c r="AQ234" s="110"/>
      <c r="AR234" s="117">
        <f t="shared" si="37"/>
        <v>0</v>
      </c>
      <c r="AS234" s="111"/>
      <c r="AT234" s="117">
        <f t="shared" si="38"/>
        <v>0</v>
      </c>
      <c r="AU234" s="117">
        <f t="shared" si="39"/>
        <v>0</v>
      </c>
      <c r="AV234" s="8"/>
      <c r="AW234" s="8"/>
      <c r="AX234" s="10"/>
      <c r="AY234" s="8"/>
      <c r="AZ234" s="21"/>
      <c r="BA234" s="21"/>
      <c r="BB234" s="21"/>
      <c r="BC234" s="21"/>
      <c r="BD234" s="21"/>
      <c r="BE234" s="21"/>
      <c r="BF234" s="22"/>
      <c r="BG234" s="23"/>
      <c r="BH234" s="89"/>
      <c r="BJ234" s="55" t="str">
        <f>'Charity details'!AI234</f>
        <v/>
      </c>
    </row>
    <row r="235" spans="1:62" ht="25.5" customHeight="1" thickBot="1" x14ac:dyDescent="0.25">
      <c r="A235" s="117" t="str">
        <f>IF('Charity details'!A235="","",'Charity details'!A235)</f>
        <v/>
      </c>
      <c r="B235" s="117" t="str">
        <f>IF('Charity details'!B235="",IF(A235="","","Complete Sec.A"),'Charity details'!B235)</f>
        <v/>
      </c>
      <c r="C235" s="274" t="str">
        <f>IF('Charity details'!AB235="",IF(A235="","","Complete Sec.A"),'Charity details'!AB235)</f>
        <v/>
      </c>
      <c r="D235" s="271" t="str">
        <f>IF('Charity details'!AI235="",IF(B235="","","Complete Sec.A"),'Charity details'!AI235)</f>
        <v/>
      </c>
      <c r="E235" s="8"/>
      <c r="F235" s="105"/>
      <c r="G235" s="105"/>
      <c r="H235" s="8"/>
      <c r="I235" s="8"/>
      <c r="J235" s="8"/>
      <c r="K235" s="8"/>
      <c r="L235" s="8"/>
      <c r="M235" s="8"/>
      <c r="N235" s="110"/>
      <c r="O235" s="276" t="str">
        <f>IF('Charity details'!AB235="",IF(A235="","","Complete Sec.A"),'Charity details'!AB235)</f>
        <v/>
      </c>
      <c r="P235" s="8"/>
      <c r="Q235" s="8"/>
      <c r="R235" s="8"/>
      <c r="S235" s="8"/>
      <c r="T235" s="8"/>
      <c r="U235" s="117">
        <f t="shared" si="31"/>
        <v>0</v>
      </c>
      <c r="V235" s="110"/>
      <c r="W235" s="117">
        <f t="shared" si="30"/>
        <v>0</v>
      </c>
      <c r="X235" s="8"/>
      <c r="Y235" s="8"/>
      <c r="Z235" s="8"/>
      <c r="AA235" s="8"/>
      <c r="AB235" s="110"/>
      <c r="AC235" s="117">
        <f t="shared" si="32"/>
        <v>0</v>
      </c>
      <c r="AD235" s="117">
        <f t="shared" si="33"/>
        <v>0</v>
      </c>
      <c r="AE235" s="110"/>
      <c r="AF235" s="118">
        <f t="shared" si="34"/>
        <v>0</v>
      </c>
      <c r="AG235" s="8"/>
      <c r="AH235" s="8"/>
      <c r="AI235" s="8"/>
      <c r="AJ235" s="110"/>
      <c r="AK235" s="117">
        <f t="shared" si="35"/>
        <v>0</v>
      </c>
      <c r="AL235" s="111"/>
      <c r="AM235" s="117">
        <f t="shared" si="36"/>
        <v>0</v>
      </c>
      <c r="AN235" s="8"/>
      <c r="AO235" s="8"/>
      <c r="AP235" s="8"/>
      <c r="AQ235" s="110"/>
      <c r="AR235" s="117">
        <f t="shared" si="37"/>
        <v>0</v>
      </c>
      <c r="AS235" s="111"/>
      <c r="AT235" s="117">
        <f t="shared" si="38"/>
        <v>0</v>
      </c>
      <c r="AU235" s="117">
        <f t="shared" si="39"/>
        <v>0</v>
      </c>
      <c r="AV235" s="8"/>
      <c r="AW235" s="8"/>
      <c r="AX235" s="10"/>
      <c r="AY235" s="8"/>
      <c r="AZ235" s="21"/>
      <c r="BA235" s="21"/>
      <c r="BB235" s="21"/>
      <c r="BC235" s="21"/>
      <c r="BD235" s="21"/>
      <c r="BE235" s="21"/>
      <c r="BF235" s="22"/>
      <c r="BG235" s="23"/>
      <c r="BH235" s="89"/>
      <c r="BJ235" s="55" t="str">
        <f>'Charity details'!AI235</f>
        <v/>
      </c>
    </row>
    <row r="236" spans="1:62" ht="25.5" customHeight="1" thickBot="1" x14ac:dyDescent="0.25">
      <c r="A236" s="117" t="str">
        <f>IF('Charity details'!A236="","",'Charity details'!A236)</f>
        <v/>
      </c>
      <c r="B236" s="117" t="str">
        <f>IF('Charity details'!B236="",IF(A236="","","Complete Sec.A"),'Charity details'!B236)</f>
        <v/>
      </c>
      <c r="C236" s="274" t="str">
        <f>IF('Charity details'!AB236="",IF(A236="","","Complete Sec.A"),'Charity details'!AB236)</f>
        <v/>
      </c>
      <c r="D236" s="271" t="str">
        <f>IF('Charity details'!AI236="",IF(B236="","","Complete Sec.A"),'Charity details'!AI236)</f>
        <v/>
      </c>
      <c r="E236" s="8"/>
      <c r="F236" s="105"/>
      <c r="G236" s="105"/>
      <c r="H236" s="8"/>
      <c r="I236" s="8"/>
      <c r="J236" s="8"/>
      <c r="K236" s="8"/>
      <c r="L236" s="8"/>
      <c r="M236" s="8"/>
      <c r="N236" s="110"/>
      <c r="O236" s="276" t="str">
        <f>IF('Charity details'!AB236="",IF(A236="","","Complete Sec.A"),'Charity details'!AB236)</f>
        <v/>
      </c>
      <c r="P236" s="8"/>
      <c r="Q236" s="8"/>
      <c r="R236" s="8"/>
      <c r="S236" s="8"/>
      <c r="T236" s="8"/>
      <c r="U236" s="117">
        <f t="shared" si="31"/>
        <v>0</v>
      </c>
      <c r="V236" s="110"/>
      <c r="W236" s="117">
        <f t="shared" si="30"/>
        <v>0</v>
      </c>
      <c r="X236" s="8"/>
      <c r="Y236" s="8"/>
      <c r="Z236" s="8"/>
      <c r="AA236" s="8"/>
      <c r="AB236" s="110"/>
      <c r="AC236" s="117">
        <f t="shared" si="32"/>
        <v>0</v>
      </c>
      <c r="AD236" s="117">
        <f t="shared" si="33"/>
        <v>0</v>
      </c>
      <c r="AE236" s="110"/>
      <c r="AF236" s="118">
        <f t="shared" si="34"/>
        <v>0</v>
      </c>
      <c r="AG236" s="8"/>
      <c r="AH236" s="8"/>
      <c r="AI236" s="8"/>
      <c r="AJ236" s="110"/>
      <c r="AK236" s="117">
        <f t="shared" si="35"/>
        <v>0</v>
      </c>
      <c r="AL236" s="111"/>
      <c r="AM236" s="117">
        <f t="shared" si="36"/>
        <v>0</v>
      </c>
      <c r="AN236" s="8"/>
      <c r="AO236" s="8"/>
      <c r="AP236" s="8"/>
      <c r="AQ236" s="110"/>
      <c r="AR236" s="117">
        <f t="shared" si="37"/>
        <v>0</v>
      </c>
      <c r="AS236" s="111"/>
      <c r="AT236" s="117">
        <f t="shared" si="38"/>
        <v>0</v>
      </c>
      <c r="AU236" s="117">
        <f t="shared" si="39"/>
        <v>0</v>
      </c>
      <c r="AV236" s="8"/>
      <c r="AW236" s="8"/>
      <c r="AX236" s="10"/>
      <c r="AY236" s="8"/>
      <c r="AZ236" s="21"/>
      <c r="BA236" s="21"/>
      <c r="BB236" s="21"/>
      <c r="BC236" s="21"/>
      <c r="BD236" s="21"/>
      <c r="BE236" s="21"/>
      <c r="BF236" s="22"/>
      <c r="BG236" s="23"/>
      <c r="BH236" s="89"/>
      <c r="BJ236" s="55" t="str">
        <f>'Charity details'!AI236</f>
        <v/>
      </c>
    </row>
    <row r="237" spans="1:62" ht="25.5" customHeight="1" thickBot="1" x14ac:dyDescent="0.25">
      <c r="A237" s="117" t="str">
        <f>IF('Charity details'!A237="","",'Charity details'!A237)</f>
        <v/>
      </c>
      <c r="B237" s="117" t="str">
        <f>IF('Charity details'!B237="",IF(A237="","","Complete Sec.A"),'Charity details'!B237)</f>
        <v/>
      </c>
      <c r="C237" s="274" t="str">
        <f>IF('Charity details'!AB237="",IF(A237="","","Complete Sec.A"),'Charity details'!AB237)</f>
        <v/>
      </c>
      <c r="D237" s="271" t="str">
        <f>IF('Charity details'!AI237="",IF(B237="","","Complete Sec.A"),'Charity details'!AI237)</f>
        <v/>
      </c>
      <c r="E237" s="8"/>
      <c r="F237" s="105"/>
      <c r="G237" s="105"/>
      <c r="H237" s="8"/>
      <c r="I237" s="8"/>
      <c r="J237" s="8"/>
      <c r="K237" s="8"/>
      <c r="L237" s="8"/>
      <c r="M237" s="8"/>
      <c r="N237" s="110"/>
      <c r="O237" s="276" t="str">
        <f>IF('Charity details'!AB237="",IF(A237="","","Complete Sec.A"),'Charity details'!AB237)</f>
        <v/>
      </c>
      <c r="P237" s="8"/>
      <c r="Q237" s="8"/>
      <c r="R237" s="8"/>
      <c r="S237" s="8"/>
      <c r="T237" s="8"/>
      <c r="U237" s="117">
        <f t="shared" si="31"/>
        <v>0</v>
      </c>
      <c r="V237" s="110"/>
      <c r="W237" s="117">
        <f t="shared" si="30"/>
        <v>0</v>
      </c>
      <c r="X237" s="8"/>
      <c r="Y237" s="8"/>
      <c r="Z237" s="8"/>
      <c r="AA237" s="8"/>
      <c r="AB237" s="110"/>
      <c r="AC237" s="117">
        <f t="shared" si="32"/>
        <v>0</v>
      </c>
      <c r="AD237" s="117">
        <f t="shared" si="33"/>
        <v>0</v>
      </c>
      <c r="AE237" s="110"/>
      <c r="AF237" s="118">
        <f t="shared" si="34"/>
        <v>0</v>
      </c>
      <c r="AG237" s="8"/>
      <c r="AH237" s="8"/>
      <c r="AI237" s="8"/>
      <c r="AJ237" s="110"/>
      <c r="AK237" s="117">
        <f t="shared" si="35"/>
        <v>0</v>
      </c>
      <c r="AL237" s="111"/>
      <c r="AM237" s="117">
        <f t="shared" si="36"/>
        <v>0</v>
      </c>
      <c r="AN237" s="8"/>
      <c r="AO237" s="8"/>
      <c r="AP237" s="8"/>
      <c r="AQ237" s="110"/>
      <c r="AR237" s="117">
        <f t="shared" si="37"/>
        <v>0</v>
      </c>
      <c r="AS237" s="111"/>
      <c r="AT237" s="117">
        <f t="shared" si="38"/>
        <v>0</v>
      </c>
      <c r="AU237" s="117">
        <f t="shared" si="39"/>
        <v>0</v>
      </c>
      <c r="AV237" s="8"/>
      <c r="AW237" s="8"/>
      <c r="AX237" s="10"/>
      <c r="AY237" s="8"/>
      <c r="AZ237" s="21"/>
      <c r="BA237" s="21"/>
      <c r="BB237" s="21"/>
      <c r="BC237" s="21"/>
      <c r="BD237" s="21"/>
      <c r="BE237" s="21"/>
      <c r="BF237" s="22"/>
      <c r="BG237" s="23"/>
      <c r="BH237" s="89"/>
      <c r="BJ237" s="55" t="str">
        <f>'Charity details'!AI237</f>
        <v/>
      </c>
    </row>
    <row r="238" spans="1:62" ht="25.5" customHeight="1" thickBot="1" x14ac:dyDescent="0.25">
      <c r="A238" s="117" t="str">
        <f>IF('Charity details'!A238="","",'Charity details'!A238)</f>
        <v/>
      </c>
      <c r="B238" s="117" t="str">
        <f>IF('Charity details'!B238="",IF(A238="","","Complete Sec.A"),'Charity details'!B238)</f>
        <v/>
      </c>
      <c r="C238" s="274" t="str">
        <f>IF('Charity details'!AB238="",IF(A238="","","Complete Sec.A"),'Charity details'!AB238)</f>
        <v/>
      </c>
      <c r="D238" s="271" t="str">
        <f>IF('Charity details'!AI238="",IF(B238="","","Complete Sec.A"),'Charity details'!AI238)</f>
        <v/>
      </c>
      <c r="E238" s="8"/>
      <c r="F238" s="105"/>
      <c r="G238" s="105"/>
      <c r="H238" s="8"/>
      <c r="I238" s="8"/>
      <c r="J238" s="8"/>
      <c r="K238" s="8"/>
      <c r="L238" s="8"/>
      <c r="M238" s="8"/>
      <c r="N238" s="110"/>
      <c r="O238" s="276" t="str">
        <f>IF('Charity details'!AB238="",IF(A238="","","Complete Sec.A"),'Charity details'!AB238)</f>
        <v/>
      </c>
      <c r="P238" s="8"/>
      <c r="Q238" s="8"/>
      <c r="R238" s="8"/>
      <c r="S238" s="8"/>
      <c r="T238" s="8"/>
      <c r="U238" s="117">
        <f t="shared" si="31"/>
        <v>0</v>
      </c>
      <c r="V238" s="110"/>
      <c r="W238" s="117">
        <f t="shared" si="30"/>
        <v>0</v>
      </c>
      <c r="X238" s="8"/>
      <c r="Y238" s="8"/>
      <c r="Z238" s="8"/>
      <c r="AA238" s="8"/>
      <c r="AB238" s="110"/>
      <c r="AC238" s="117">
        <f t="shared" si="32"/>
        <v>0</v>
      </c>
      <c r="AD238" s="117">
        <f t="shared" si="33"/>
        <v>0</v>
      </c>
      <c r="AE238" s="110"/>
      <c r="AF238" s="118">
        <f t="shared" si="34"/>
        <v>0</v>
      </c>
      <c r="AG238" s="8"/>
      <c r="AH238" s="8"/>
      <c r="AI238" s="8"/>
      <c r="AJ238" s="110"/>
      <c r="AK238" s="117">
        <f t="shared" si="35"/>
        <v>0</v>
      </c>
      <c r="AL238" s="111"/>
      <c r="AM238" s="117">
        <f t="shared" si="36"/>
        <v>0</v>
      </c>
      <c r="AN238" s="8"/>
      <c r="AO238" s="8"/>
      <c r="AP238" s="8"/>
      <c r="AQ238" s="110"/>
      <c r="AR238" s="117">
        <f t="shared" si="37"/>
        <v>0</v>
      </c>
      <c r="AS238" s="111"/>
      <c r="AT238" s="117">
        <f t="shared" si="38"/>
        <v>0</v>
      </c>
      <c r="AU238" s="117">
        <f t="shared" si="39"/>
        <v>0</v>
      </c>
      <c r="AV238" s="8"/>
      <c r="AW238" s="8"/>
      <c r="AX238" s="10"/>
      <c r="AY238" s="8"/>
      <c r="AZ238" s="21"/>
      <c r="BA238" s="21"/>
      <c r="BB238" s="21"/>
      <c r="BC238" s="21"/>
      <c r="BD238" s="21"/>
      <c r="BE238" s="21"/>
      <c r="BF238" s="22"/>
      <c r="BG238" s="23"/>
      <c r="BH238" s="89"/>
      <c r="BJ238" s="55" t="str">
        <f>'Charity details'!AI238</f>
        <v/>
      </c>
    </row>
    <row r="239" spans="1:62" ht="25.5" customHeight="1" thickBot="1" x14ac:dyDescent="0.25">
      <c r="A239" s="117" t="str">
        <f>IF('Charity details'!A239="","",'Charity details'!A239)</f>
        <v/>
      </c>
      <c r="B239" s="117" t="str">
        <f>IF('Charity details'!B239="",IF(A239="","","Complete Sec.A"),'Charity details'!B239)</f>
        <v/>
      </c>
      <c r="C239" s="274" t="str">
        <f>IF('Charity details'!AB239="",IF(A239="","","Complete Sec.A"),'Charity details'!AB239)</f>
        <v/>
      </c>
      <c r="D239" s="271" t="str">
        <f>IF('Charity details'!AI239="",IF(B239="","","Complete Sec.A"),'Charity details'!AI239)</f>
        <v/>
      </c>
      <c r="E239" s="8"/>
      <c r="F239" s="105"/>
      <c r="G239" s="105"/>
      <c r="H239" s="8"/>
      <c r="I239" s="8"/>
      <c r="J239" s="8"/>
      <c r="K239" s="8"/>
      <c r="L239" s="8"/>
      <c r="M239" s="8"/>
      <c r="N239" s="110"/>
      <c r="O239" s="276" t="str">
        <f>IF('Charity details'!AB239="",IF(A239="","","Complete Sec.A"),'Charity details'!AB239)</f>
        <v/>
      </c>
      <c r="P239" s="8"/>
      <c r="Q239" s="8"/>
      <c r="R239" s="8"/>
      <c r="S239" s="8"/>
      <c r="T239" s="8"/>
      <c r="U239" s="117">
        <f t="shared" si="31"/>
        <v>0</v>
      </c>
      <c r="V239" s="110"/>
      <c r="W239" s="117">
        <f t="shared" si="30"/>
        <v>0</v>
      </c>
      <c r="X239" s="8"/>
      <c r="Y239" s="8"/>
      <c r="Z239" s="8"/>
      <c r="AA239" s="8"/>
      <c r="AB239" s="110"/>
      <c r="AC239" s="117">
        <f t="shared" si="32"/>
        <v>0</v>
      </c>
      <c r="AD239" s="117">
        <f t="shared" si="33"/>
        <v>0</v>
      </c>
      <c r="AE239" s="110"/>
      <c r="AF239" s="118">
        <f t="shared" si="34"/>
        <v>0</v>
      </c>
      <c r="AG239" s="8"/>
      <c r="AH239" s="8"/>
      <c r="AI239" s="8"/>
      <c r="AJ239" s="110"/>
      <c r="AK239" s="117">
        <f t="shared" si="35"/>
        <v>0</v>
      </c>
      <c r="AL239" s="111"/>
      <c r="AM239" s="117">
        <f t="shared" si="36"/>
        <v>0</v>
      </c>
      <c r="AN239" s="8"/>
      <c r="AO239" s="8"/>
      <c r="AP239" s="8"/>
      <c r="AQ239" s="110"/>
      <c r="AR239" s="117">
        <f t="shared" si="37"/>
        <v>0</v>
      </c>
      <c r="AS239" s="111"/>
      <c r="AT239" s="117">
        <f t="shared" si="38"/>
        <v>0</v>
      </c>
      <c r="AU239" s="117">
        <f t="shared" si="39"/>
        <v>0</v>
      </c>
      <c r="AV239" s="8"/>
      <c r="AW239" s="8"/>
      <c r="AX239" s="10"/>
      <c r="AY239" s="8"/>
      <c r="AZ239" s="21"/>
      <c r="BA239" s="21"/>
      <c r="BB239" s="21"/>
      <c r="BC239" s="21"/>
      <c r="BD239" s="21"/>
      <c r="BE239" s="21"/>
      <c r="BF239" s="22"/>
      <c r="BG239" s="23"/>
      <c r="BH239" s="89"/>
      <c r="BJ239" s="55" t="str">
        <f>'Charity details'!AI239</f>
        <v/>
      </c>
    </row>
    <row r="240" spans="1:62" ht="25.5" customHeight="1" thickBot="1" x14ac:dyDescent="0.25">
      <c r="A240" s="117" t="str">
        <f>IF('Charity details'!A240="","",'Charity details'!A240)</f>
        <v/>
      </c>
      <c r="B240" s="117" t="str">
        <f>IF('Charity details'!B240="",IF(A240="","","Complete Sec.A"),'Charity details'!B240)</f>
        <v/>
      </c>
      <c r="C240" s="274" t="str">
        <f>IF('Charity details'!AB240="",IF(A240="","","Complete Sec.A"),'Charity details'!AB240)</f>
        <v/>
      </c>
      <c r="D240" s="271" t="str">
        <f>IF('Charity details'!AI240="",IF(B240="","","Complete Sec.A"),'Charity details'!AI240)</f>
        <v/>
      </c>
      <c r="E240" s="8"/>
      <c r="F240" s="105"/>
      <c r="G240" s="105"/>
      <c r="H240" s="8"/>
      <c r="I240" s="8"/>
      <c r="J240" s="8"/>
      <c r="K240" s="8"/>
      <c r="L240" s="8"/>
      <c r="M240" s="8"/>
      <c r="N240" s="110"/>
      <c r="O240" s="276" t="str">
        <f>IF('Charity details'!AB240="",IF(A240="","","Complete Sec.A"),'Charity details'!AB240)</f>
        <v/>
      </c>
      <c r="P240" s="8"/>
      <c r="Q240" s="8"/>
      <c r="R240" s="8"/>
      <c r="S240" s="8"/>
      <c r="T240" s="8"/>
      <c r="U240" s="117">
        <f t="shared" si="31"/>
        <v>0</v>
      </c>
      <c r="V240" s="110"/>
      <c r="W240" s="117">
        <f t="shared" si="30"/>
        <v>0</v>
      </c>
      <c r="X240" s="8"/>
      <c r="Y240" s="8"/>
      <c r="Z240" s="8"/>
      <c r="AA240" s="8"/>
      <c r="AB240" s="110"/>
      <c r="AC240" s="117">
        <f t="shared" si="32"/>
        <v>0</v>
      </c>
      <c r="AD240" s="117">
        <f t="shared" si="33"/>
        <v>0</v>
      </c>
      <c r="AE240" s="110"/>
      <c r="AF240" s="118">
        <f t="shared" si="34"/>
        <v>0</v>
      </c>
      <c r="AG240" s="8"/>
      <c r="AH240" s="8"/>
      <c r="AI240" s="8"/>
      <c r="AJ240" s="110"/>
      <c r="AK240" s="117">
        <f t="shared" si="35"/>
        <v>0</v>
      </c>
      <c r="AL240" s="111"/>
      <c r="AM240" s="117">
        <f t="shared" si="36"/>
        <v>0</v>
      </c>
      <c r="AN240" s="8"/>
      <c r="AO240" s="8"/>
      <c r="AP240" s="8"/>
      <c r="AQ240" s="110"/>
      <c r="AR240" s="117">
        <f t="shared" si="37"/>
        <v>0</v>
      </c>
      <c r="AS240" s="111"/>
      <c r="AT240" s="117">
        <f t="shared" si="38"/>
        <v>0</v>
      </c>
      <c r="AU240" s="117">
        <f t="shared" si="39"/>
        <v>0</v>
      </c>
      <c r="AV240" s="8"/>
      <c r="AW240" s="8"/>
      <c r="AX240" s="10"/>
      <c r="AY240" s="8"/>
      <c r="AZ240" s="21"/>
      <c r="BA240" s="21"/>
      <c r="BB240" s="21"/>
      <c r="BC240" s="21"/>
      <c r="BD240" s="21"/>
      <c r="BE240" s="21"/>
      <c r="BF240" s="22"/>
      <c r="BG240" s="23"/>
      <c r="BH240" s="89"/>
      <c r="BJ240" s="55" t="str">
        <f>'Charity details'!AI240</f>
        <v/>
      </c>
    </row>
    <row r="241" spans="1:62" ht="25.5" customHeight="1" thickBot="1" x14ac:dyDescent="0.25">
      <c r="A241" s="117" t="str">
        <f>IF('Charity details'!A241="","",'Charity details'!A241)</f>
        <v/>
      </c>
      <c r="B241" s="117" t="str">
        <f>IF('Charity details'!B241="",IF(A241="","","Complete Sec.A"),'Charity details'!B241)</f>
        <v/>
      </c>
      <c r="C241" s="274" t="str">
        <f>IF('Charity details'!AB241="",IF(A241="","","Complete Sec.A"),'Charity details'!AB241)</f>
        <v/>
      </c>
      <c r="D241" s="271" t="str">
        <f>IF('Charity details'!AI241="",IF(B241="","","Complete Sec.A"),'Charity details'!AI241)</f>
        <v/>
      </c>
      <c r="E241" s="8"/>
      <c r="F241" s="105"/>
      <c r="G241" s="105"/>
      <c r="H241" s="8"/>
      <c r="I241" s="8"/>
      <c r="J241" s="8"/>
      <c r="K241" s="8"/>
      <c r="L241" s="8"/>
      <c r="M241" s="8"/>
      <c r="N241" s="110"/>
      <c r="O241" s="276" t="str">
        <f>IF('Charity details'!AB241="",IF(A241="","","Complete Sec.A"),'Charity details'!AB241)</f>
        <v/>
      </c>
      <c r="P241" s="8"/>
      <c r="Q241" s="8"/>
      <c r="R241" s="8"/>
      <c r="S241" s="8"/>
      <c r="T241" s="8"/>
      <c r="U241" s="117">
        <f t="shared" si="31"/>
        <v>0</v>
      </c>
      <c r="V241" s="110"/>
      <c r="W241" s="117">
        <f t="shared" si="30"/>
        <v>0</v>
      </c>
      <c r="X241" s="8"/>
      <c r="Y241" s="8"/>
      <c r="Z241" s="8"/>
      <c r="AA241" s="8"/>
      <c r="AB241" s="110"/>
      <c r="AC241" s="117">
        <f t="shared" si="32"/>
        <v>0</v>
      </c>
      <c r="AD241" s="117">
        <f t="shared" si="33"/>
        <v>0</v>
      </c>
      <c r="AE241" s="110"/>
      <c r="AF241" s="118">
        <f t="shared" si="34"/>
        <v>0</v>
      </c>
      <c r="AG241" s="8"/>
      <c r="AH241" s="8"/>
      <c r="AI241" s="8"/>
      <c r="AJ241" s="110"/>
      <c r="AK241" s="117">
        <f t="shared" si="35"/>
        <v>0</v>
      </c>
      <c r="AL241" s="111"/>
      <c r="AM241" s="117">
        <f t="shared" si="36"/>
        <v>0</v>
      </c>
      <c r="AN241" s="8"/>
      <c r="AO241" s="8"/>
      <c r="AP241" s="8"/>
      <c r="AQ241" s="110"/>
      <c r="AR241" s="117">
        <f t="shared" si="37"/>
        <v>0</v>
      </c>
      <c r="AS241" s="111"/>
      <c r="AT241" s="117">
        <f t="shared" si="38"/>
        <v>0</v>
      </c>
      <c r="AU241" s="117">
        <f t="shared" si="39"/>
        <v>0</v>
      </c>
      <c r="AV241" s="8"/>
      <c r="AW241" s="8"/>
      <c r="AX241" s="10"/>
      <c r="AY241" s="8"/>
      <c r="AZ241" s="21"/>
      <c r="BA241" s="21"/>
      <c r="BB241" s="21"/>
      <c r="BC241" s="21"/>
      <c r="BD241" s="21"/>
      <c r="BE241" s="21"/>
      <c r="BF241" s="22"/>
      <c r="BG241" s="23"/>
      <c r="BH241" s="89"/>
      <c r="BJ241" s="55" t="str">
        <f>'Charity details'!AI241</f>
        <v/>
      </c>
    </row>
    <row r="242" spans="1:62" ht="25.5" customHeight="1" thickBot="1" x14ac:dyDescent="0.25">
      <c r="A242" s="117" t="str">
        <f>IF('Charity details'!A242="","",'Charity details'!A242)</f>
        <v/>
      </c>
      <c r="B242" s="117" t="str">
        <f>IF('Charity details'!B242="",IF(A242="","","Complete Sec.A"),'Charity details'!B242)</f>
        <v/>
      </c>
      <c r="C242" s="274" t="str">
        <f>IF('Charity details'!AB242="",IF(A242="","","Complete Sec.A"),'Charity details'!AB242)</f>
        <v/>
      </c>
      <c r="D242" s="271" t="str">
        <f>IF('Charity details'!AI242="",IF(B242="","","Complete Sec.A"),'Charity details'!AI242)</f>
        <v/>
      </c>
      <c r="E242" s="8"/>
      <c r="F242" s="105"/>
      <c r="G242" s="105"/>
      <c r="H242" s="8"/>
      <c r="I242" s="8"/>
      <c r="J242" s="8"/>
      <c r="K242" s="8"/>
      <c r="L242" s="8"/>
      <c r="M242" s="8"/>
      <c r="N242" s="110"/>
      <c r="O242" s="276" t="str">
        <f>IF('Charity details'!AB242="",IF(A242="","","Complete Sec.A"),'Charity details'!AB242)</f>
        <v/>
      </c>
      <c r="P242" s="8"/>
      <c r="Q242" s="8"/>
      <c r="R242" s="8"/>
      <c r="S242" s="8"/>
      <c r="T242" s="8"/>
      <c r="U242" s="117">
        <f t="shared" si="31"/>
        <v>0</v>
      </c>
      <c r="V242" s="110"/>
      <c r="W242" s="117">
        <f t="shared" si="30"/>
        <v>0</v>
      </c>
      <c r="X242" s="8"/>
      <c r="Y242" s="8"/>
      <c r="Z242" s="8"/>
      <c r="AA242" s="8"/>
      <c r="AB242" s="110"/>
      <c r="AC242" s="117">
        <f t="shared" si="32"/>
        <v>0</v>
      </c>
      <c r="AD242" s="117">
        <f t="shared" si="33"/>
        <v>0</v>
      </c>
      <c r="AE242" s="110"/>
      <c r="AF242" s="118">
        <f t="shared" si="34"/>
        <v>0</v>
      </c>
      <c r="AG242" s="8"/>
      <c r="AH242" s="8"/>
      <c r="AI242" s="8"/>
      <c r="AJ242" s="110"/>
      <c r="AK242" s="117">
        <f t="shared" si="35"/>
        <v>0</v>
      </c>
      <c r="AL242" s="111"/>
      <c r="AM242" s="117">
        <f t="shared" si="36"/>
        <v>0</v>
      </c>
      <c r="AN242" s="8"/>
      <c r="AO242" s="8"/>
      <c r="AP242" s="8"/>
      <c r="AQ242" s="110"/>
      <c r="AR242" s="117">
        <f t="shared" si="37"/>
        <v>0</v>
      </c>
      <c r="AS242" s="111"/>
      <c r="AT242" s="117">
        <f t="shared" si="38"/>
        <v>0</v>
      </c>
      <c r="AU242" s="117">
        <f t="shared" si="39"/>
        <v>0</v>
      </c>
      <c r="AV242" s="8"/>
      <c r="AW242" s="8"/>
      <c r="AX242" s="10"/>
      <c r="AY242" s="8"/>
      <c r="AZ242" s="21"/>
      <c r="BA242" s="21"/>
      <c r="BB242" s="21"/>
      <c r="BC242" s="21"/>
      <c r="BD242" s="21"/>
      <c r="BE242" s="21"/>
      <c r="BF242" s="22"/>
      <c r="BG242" s="23"/>
      <c r="BH242" s="89"/>
      <c r="BJ242" s="55" t="str">
        <f>'Charity details'!AI242</f>
        <v/>
      </c>
    </row>
    <row r="243" spans="1:62" ht="25.5" customHeight="1" thickBot="1" x14ac:dyDescent="0.25">
      <c r="A243" s="117" t="str">
        <f>IF('Charity details'!A243="","",'Charity details'!A243)</f>
        <v/>
      </c>
      <c r="B243" s="117" t="str">
        <f>IF('Charity details'!B243="",IF(A243="","","Complete Sec.A"),'Charity details'!B243)</f>
        <v/>
      </c>
      <c r="C243" s="274" t="str">
        <f>IF('Charity details'!AB243="",IF(A243="","","Complete Sec.A"),'Charity details'!AB243)</f>
        <v/>
      </c>
      <c r="D243" s="271" t="str">
        <f>IF('Charity details'!AI243="",IF(B243="","","Complete Sec.A"),'Charity details'!AI243)</f>
        <v/>
      </c>
      <c r="E243" s="8"/>
      <c r="F243" s="105"/>
      <c r="G243" s="105"/>
      <c r="H243" s="8"/>
      <c r="I243" s="8"/>
      <c r="J243" s="8"/>
      <c r="K243" s="8"/>
      <c r="L243" s="8"/>
      <c r="M243" s="8"/>
      <c r="N243" s="110"/>
      <c r="O243" s="276" t="str">
        <f>IF('Charity details'!AB243="",IF(A243="","","Complete Sec.A"),'Charity details'!AB243)</f>
        <v/>
      </c>
      <c r="P243" s="8"/>
      <c r="Q243" s="8"/>
      <c r="R243" s="8"/>
      <c r="S243" s="8"/>
      <c r="T243" s="8"/>
      <c r="U243" s="117">
        <f t="shared" si="31"/>
        <v>0</v>
      </c>
      <c r="V243" s="110"/>
      <c r="W243" s="117">
        <f t="shared" si="30"/>
        <v>0</v>
      </c>
      <c r="X243" s="8"/>
      <c r="Y243" s="8"/>
      <c r="Z243" s="8"/>
      <c r="AA243" s="8"/>
      <c r="AB243" s="110"/>
      <c r="AC243" s="117">
        <f t="shared" si="32"/>
        <v>0</v>
      </c>
      <c r="AD243" s="117">
        <f t="shared" si="33"/>
        <v>0</v>
      </c>
      <c r="AE243" s="110"/>
      <c r="AF243" s="118">
        <f t="shared" si="34"/>
        <v>0</v>
      </c>
      <c r="AG243" s="8"/>
      <c r="AH243" s="8"/>
      <c r="AI243" s="8"/>
      <c r="AJ243" s="110"/>
      <c r="AK243" s="117">
        <f t="shared" si="35"/>
        <v>0</v>
      </c>
      <c r="AL243" s="111"/>
      <c r="AM243" s="117">
        <f t="shared" si="36"/>
        <v>0</v>
      </c>
      <c r="AN243" s="8"/>
      <c r="AO243" s="8"/>
      <c r="AP243" s="8"/>
      <c r="AQ243" s="110"/>
      <c r="AR243" s="117">
        <f t="shared" si="37"/>
        <v>0</v>
      </c>
      <c r="AS243" s="111"/>
      <c r="AT243" s="117">
        <f t="shared" si="38"/>
        <v>0</v>
      </c>
      <c r="AU243" s="117">
        <f t="shared" si="39"/>
        <v>0</v>
      </c>
      <c r="AV243" s="8"/>
      <c r="AW243" s="8"/>
      <c r="AX243" s="10"/>
      <c r="AY243" s="8"/>
      <c r="AZ243" s="21"/>
      <c r="BA243" s="21"/>
      <c r="BB243" s="21"/>
      <c r="BC243" s="21"/>
      <c r="BD243" s="21"/>
      <c r="BE243" s="21"/>
      <c r="BF243" s="22"/>
      <c r="BG243" s="23"/>
      <c r="BH243" s="89"/>
      <c r="BJ243" s="55" t="str">
        <f>'Charity details'!AI243</f>
        <v/>
      </c>
    </row>
    <row r="244" spans="1:62" ht="25.5" customHeight="1" thickBot="1" x14ac:dyDescent="0.25">
      <c r="A244" s="117" t="str">
        <f>IF('Charity details'!A244="","",'Charity details'!A244)</f>
        <v/>
      </c>
      <c r="B244" s="117" t="str">
        <f>IF('Charity details'!B244="",IF(A244="","","Complete Sec.A"),'Charity details'!B244)</f>
        <v/>
      </c>
      <c r="C244" s="274" t="str">
        <f>IF('Charity details'!AB244="",IF(A244="","","Complete Sec.A"),'Charity details'!AB244)</f>
        <v/>
      </c>
      <c r="D244" s="271" t="str">
        <f>IF('Charity details'!AI244="",IF(B244="","","Complete Sec.A"),'Charity details'!AI244)</f>
        <v/>
      </c>
      <c r="E244" s="8"/>
      <c r="F244" s="105"/>
      <c r="G244" s="105"/>
      <c r="H244" s="8"/>
      <c r="I244" s="8"/>
      <c r="J244" s="8"/>
      <c r="K244" s="8"/>
      <c r="L244" s="8"/>
      <c r="M244" s="8"/>
      <c r="N244" s="110"/>
      <c r="O244" s="276" t="str">
        <f>IF('Charity details'!AB244="",IF(A244="","","Complete Sec.A"),'Charity details'!AB244)</f>
        <v/>
      </c>
      <c r="P244" s="8"/>
      <c r="Q244" s="8"/>
      <c r="R244" s="8"/>
      <c r="S244" s="8"/>
      <c r="T244" s="8"/>
      <c r="U244" s="117">
        <f t="shared" si="31"/>
        <v>0</v>
      </c>
      <c r="V244" s="110"/>
      <c r="W244" s="117">
        <f t="shared" si="30"/>
        <v>0</v>
      </c>
      <c r="X244" s="8"/>
      <c r="Y244" s="8"/>
      <c r="Z244" s="8"/>
      <c r="AA244" s="8"/>
      <c r="AB244" s="110"/>
      <c r="AC244" s="117">
        <f t="shared" si="32"/>
        <v>0</v>
      </c>
      <c r="AD244" s="117">
        <f t="shared" si="33"/>
        <v>0</v>
      </c>
      <c r="AE244" s="110"/>
      <c r="AF244" s="118">
        <f t="shared" si="34"/>
        <v>0</v>
      </c>
      <c r="AG244" s="8"/>
      <c r="AH244" s="8"/>
      <c r="AI244" s="8"/>
      <c r="AJ244" s="110"/>
      <c r="AK244" s="117">
        <f t="shared" si="35"/>
        <v>0</v>
      </c>
      <c r="AL244" s="111"/>
      <c r="AM244" s="117">
        <f t="shared" si="36"/>
        <v>0</v>
      </c>
      <c r="AN244" s="8"/>
      <c r="AO244" s="8"/>
      <c r="AP244" s="8"/>
      <c r="AQ244" s="110"/>
      <c r="AR244" s="117">
        <f t="shared" si="37"/>
        <v>0</v>
      </c>
      <c r="AS244" s="111"/>
      <c r="AT244" s="117">
        <f t="shared" si="38"/>
        <v>0</v>
      </c>
      <c r="AU244" s="117">
        <f t="shared" si="39"/>
        <v>0</v>
      </c>
      <c r="AV244" s="8"/>
      <c r="AW244" s="8"/>
      <c r="AX244" s="10"/>
      <c r="AY244" s="8"/>
      <c r="AZ244" s="21"/>
      <c r="BA244" s="21"/>
      <c r="BB244" s="21"/>
      <c r="BC244" s="21"/>
      <c r="BD244" s="21"/>
      <c r="BE244" s="21"/>
      <c r="BF244" s="22"/>
      <c r="BG244" s="23"/>
      <c r="BH244" s="89"/>
      <c r="BJ244" s="55" t="str">
        <f>'Charity details'!AI244</f>
        <v/>
      </c>
    </row>
    <row r="245" spans="1:62" ht="25.5" customHeight="1" thickBot="1" x14ac:dyDescent="0.25">
      <c r="A245" s="117" t="str">
        <f>IF('Charity details'!A245="","",'Charity details'!A245)</f>
        <v/>
      </c>
      <c r="B245" s="117" t="str">
        <f>IF('Charity details'!B245="",IF(A245="","","Complete Sec.A"),'Charity details'!B245)</f>
        <v/>
      </c>
      <c r="C245" s="274" t="str">
        <f>IF('Charity details'!AB245="",IF(A245="","","Complete Sec.A"),'Charity details'!AB245)</f>
        <v/>
      </c>
      <c r="D245" s="271" t="str">
        <f>IF('Charity details'!AI245="",IF(B245="","","Complete Sec.A"),'Charity details'!AI245)</f>
        <v/>
      </c>
      <c r="E245" s="8"/>
      <c r="F245" s="105"/>
      <c r="G245" s="105"/>
      <c r="H245" s="8"/>
      <c r="I245" s="8"/>
      <c r="J245" s="8"/>
      <c r="K245" s="8"/>
      <c r="L245" s="8"/>
      <c r="M245" s="8"/>
      <c r="N245" s="110"/>
      <c r="O245" s="276" t="str">
        <f>IF('Charity details'!AB245="",IF(A245="","","Complete Sec.A"),'Charity details'!AB245)</f>
        <v/>
      </c>
      <c r="P245" s="8"/>
      <c r="Q245" s="8"/>
      <c r="R245" s="8"/>
      <c r="S245" s="8"/>
      <c r="T245" s="8"/>
      <c r="U245" s="117">
        <f t="shared" si="31"/>
        <v>0</v>
      </c>
      <c r="V245" s="110"/>
      <c r="W245" s="117">
        <f t="shared" si="30"/>
        <v>0</v>
      </c>
      <c r="X245" s="8"/>
      <c r="Y245" s="8"/>
      <c r="Z245" s="8"/>
      <c r="AA245" s="8"/>
      <c r="AB245" s="110"/>
      <c r="AC245" s="117">
        <f t="shared" si="32"/>
        <v>0</v>
      </c>
      <c r="AD245" s="117">
        <f t="shared" si="33"/>
        <v>0</v>
      </c>
      <c r="AE245" s="110"/>
      <c r="AF245" s="118">
        <f t="shared" si="34"/>
        <v>0</v>
      </c>
      <c r="AG245" s="8"/>
      <c r="AH245" s="8"/>
      <c r="AI245" s="8"/>
      <c r="AJ245" s="110"/>
      <c r="AK245" s="117">
        <f t="shared" si="35"/>
        <v>0</v>
      </c>
      <c r="AL245" s="111"/>
      <c r="AM245" s="117">
        <f t="shared" si="36"/>
        <v>0</v>
      </c>
      <c r="AN245" s="8"/>
      <c r="AO245" s="8"/>
      <c r="AP245" s="8"/>
      <c r="AQ245" s="110"/>
      <c r="AR245" s="117">
        <f t="shared" si="37"/>
        <v>0</v>
      </c>
      <c r="AS245" s="111"/>
      <c r="AT245" s="117">
        <f t="shared" si="38"/>
        <v>0</v>
      </c>
      <c r="AU245" s="117">
        <f t="shared" si="39"/>
        <v>0</v>
      </c>
      <c r="AV245" s="8"/>
      <c r="AW245" s="8"/>
      <c r="AX245" s="10"/>
      <c r="AY245" s="8"/>
      <c r="AZ245" s="21"/>
      <c r="BA245" s="21"/>
      <c r="BB245" s="21"/>
      <c r="BC245" s="21"/>
      <c r="BD245" s="21"/>
      <c r="BE245" s="21"/>
      <c r="BF245" s="22"/>
      <c r="BG245" s="23"/>
      <c r="BH245" s="89"/>
      <c r="BJ245" s="55" t="str">
        <f>'Charity details'!AI245</f>
        <v/>
      </c>
    </row>
    <row r="246" spans="1:62" ht="25.5" customHeight="1" thickBot="1" x14ac:dyDescent="0.25">
      <c r="A246" s="117" t="str">
        <f>IF('Charity details'!A246="","",'Charity details'!A246)</f>
        <v/>
      </c>
      <c r="B246" s="117" t="str">
        <f>IF('Charity details'!B246="",IF(A246="","","Complete Sec.A"),'Charity details'!B246)</f>
        <v/>
      </c>
      <c r="C246" s="274" t="str">
        <f>IF('Charity details'!AB246="",IF(A246="","","Complete Sec.A"),'Charity details'!AB246)</f>
        <v/>
      </c>
      <c r="D246" s="271" t="str">
        <f>IF('Charity details'!AI246="",IF(B246="","","Complete Sec.A"),'Charity details'!AI246)</f>
        <v/>
      </c>
      <c r="E246" s="8"/>
      <c r="F246" s="105"/>
      <c r="G246" s="105"/>
      <c r="H246" s="8"/>
      <c r="I246" s="8"/>
      <c r="J246" s="8"/>
      <c r="K246" s="8"/>
      <c r="L246" s="8"/>
      <c r="M246" s="8"/>
      <c r="N246" s="110"/>
      <c r="O246" s="276" t="str">
        <f>IF('Charity details'!AB246="",IF(A246="","","Complete Sec.A"),'Charity details'!AB246)</f>
        <v/>
      </c>
      <c r="P246" s="8"/>
      <c r="Q246" s="8"/>
      <c r="R246" s="8"/>
      <c r="S246" s="8"/>
      <c r="T246" s="8"/>
      <c r="U246" s="117">
        <f t="shared" si="31"/>
        <v>0</v>
      </c>
      <c r="V246" s="110"/>
      <c r="W246" s="117">
        <f t="shared" si="30"/>
        <v>0</v>
      </c>
      <c r="X246" s="8"/>
      <c r="Y246" s="8"/>
      <c r="Z246" s="8"/>
      <c r="AA246" s="8"/>
      <c r="AB246" s="110"/>
      <c r="AC246" s="117">
        <f t="shared" si="32"/>
        <v>0</v>
      </c>
      <c r="AD246" s="117">
        <f t="shared" si="33"/>
        <v>0</v>
      </c>
      <c r="AE246" s="110"/>
      <c r="AF246" s="118">
        <f t="shared" si="34"/>
        <v>0</v>
      </c>
      <c r="AG246" s="8"/>
      <c r="AH246" s="8"/>
      <c r="AI246" s="8"/>
      <c r="AJ246" s="110"/>
      <c r="AK246" s="117">
        <f t="shared" si="35"/>
        <v>0</v>
      </c>
      <c r="AL246" s="111"/>
      <c r="AM246" s="117">
        <f t="shared" si="36"/>
        <v>0</v>
      </c>
      <c r="AN246" s="8"/>
      <c r="AO246" s="8"/>
      <c r="AP246" s="8"/>
      <c r="AQ246" s="110"/>
      <c r="AR246" s="117">
        <f t="shared" si="37"/>
        <v>0</v>
      </c>
      <c r="AS246" s="111"/>
      <c r="AT246" s="117">
        <f t="shared" si="38"/>
        <v>0</v>
      </c>
      <c r="AU246" s="117">
        <f t="shared" si="39"/>
        <v>0</v>
      </c>
      <c r="AV246" s="8"/>
      <c r="AW246" s="8"/>
      <c r="AX246" s="10"/>
      <c r="AY246" s="8"/>
      <c r="AZ246" s="21"/>
      <c r="BA246" s="21"/>
      <c r="BB246" s="21"/>
      <c r="BC246" s="21"/>
      <c r="BD246" s="21"/>
      <c r="BE246" s="21"/>
      <c r="BF246" s="22"/>
      <c r="BG246" s="23"/>
      <c r="BH246" s="89"/>
      <c r="BJ246" s="55" t="str">
        <f>'Charity details'!AI246</f>
        <v/>
      </c>
    </row>
    <row r="247" spans="1:62" ht="25.5" customHeight="1" thickBot="1" x14ac:dyDescent="0.25">
      <c r="A247" s="117" t="str">
        <f>IF('Charity details'!A247="","",'Charity details'!A247)</f>
        <v/>
      </c>
      <c r="B247" s="117" t="str">
        <f>IF('Charity details'!B247="",IF(A247="","","Complete Sec.A"),'Charity details'!B247)</f>
        <v/>
      </c>
      <c r="C247" s="274" t="str">
        <f>IF('Charity details'!AB247="",IF(A247="","","Complete Sec.A"),'Charity details'!AB247)</f>
        <v/>
      </c>
      <c r="D247" s="271" t="str">
        <f>IF('Charity details'!AI247="",IF(B247="","","Complete Sec.A"),'Charity details'!AI247)</f>
        <v/>
      </c>
      <c r="E247" s="8"/>
      <c r="F247" s="105"/>
      <c r="G247" s="105"/>
      <c r="H247" s="8"/>
      <c r="I247" s="8"/>
      <c r="J247" s="8"/>
      <c r="K247" s="8"/>
      <c r="L247" s="8"/>
      <c r="M247" s="8"/>
      <c r="N247" s="110"/>
      <c r="O247" s="276" t="str">
        <f>IF('Charity details'!AB247="",IF(A247="","","Complete Sec.A"),'Charity details'!AB247)</f>
        <v/>
      </c>
      <c r="P247" s="8"/>
      <c r="Q247" s="8"/>
      <c r="R247" s="8"/>
      <c r="S247" s="8"/>
      <c r="T247" s="8"/>
      <c r="U247" s="117">
        <f t="shared" si="31"/>
        <v>0</v>
      </c>
      <c r="V247" s="110"/>
      <c r="W247" s="117">
        <f t="shared" si="30"/>
        <v>0</v>
      </c>
      <c r="X247" s="8"/>
      <c r="Y247" s="8"/>
      <c r="Z247" s="8"/>
      <c r="AA247" s="8"/>
      <c r="AB247" s="110"/>
      <c r="AC247" s="117">
        <f t="shared" si="32"/>
        <v>0</v>
      </c>
      <c r="AD247" s="117">
        <f t="shared" si="33"/>
        <v>0</v>
      </c>
      <c r="AE247" s="110"/>
      <c r="AF247" s="118">
        <f t="shared" si="34"/>
        <v>0</v>
      </c>
      <c r="AG247" s="8"/>
      <c r="AH247" s="8"/>
      <c r="AI247" s="8"/>
      <c r="AJ247" s="110"/>
      <c r="AK247" s="117">
        <f t="shared" si="35"/>
        <v>0</v>
      </c>
      <c r="AL247" s="111"/>
      <c r="AM247" s="117">
        <f t="shared" si="36"/>
        <v>0</v>
      </c>
      <c r="AN247" s="8"/>
      <c r="AO247" s="8"/>
      <c r="AP247" s="8"/>
      <c r="AQ247" s="110"/>
      <c r="AR247" s="117">
        <f t="shared" si="37"/>
        <v>0</v>
      </c>
      <c r="AS247" s="111"/>
      <c r="AT247" s="117">
        <f t="shared" si="38"/>
        <v>0</v>
      </c>
      <c r="AU247" s="117">
        <f t="shared" si="39"/>
        <v>0</v>
      </c>
      <c r="AV247" s="8"/>
      <c r="AW247" s="8"/>
      <c r="AX247" s="10"/>
      <c r="AY247" s="8"/>
      <c r="AZ247" s="21"/>
      <c r="BA247" s="21"/>
      <c r="BB247" s="21"/>
      <c r="BC247" s="21"/>
      <c r="BD247" s="21"/>
      <c r="BE247" s="21"/>
      <c r="BF247" s="22"/>
      <c r="BG247" s="23"/>
      <c r="BH247" s="89"/>
      <c r="BJ247" s="55" t="str">
        <f>'Charity details'!AI247</f>
        <v/>
      </c>
    </row>
    <row r="248" spans="1:62" ht="25.5" customHeight="1" thickBot="1" x14ac:dyDescent="0.25">
      <c r="A248" s="117" t="str">
        <f>IF('Charity details'!A248="","",'Charity details'!A248)</f>
        <v/>
      </c>
      <c r="B248" s="117" t="str">
        <f>IF('Charity details'!B248="",IF(A248="","","Complete Sec.A"),'Charity details'!B248)</f>
        <v/>
      </c>
      <c r="C248" s="274" t="str">
        <f>IF('Charity details'!AB248="",IF(A248="","","Complete Sec.A"),'Charity details'!AB248)</f>
        <v/>
      </c>
      <c r="D248" s="271" t="str">
        <f>IF('Charity details'!AI248="",IF(B248="","","Complete Sec.A"),'Charity details'!AI248)</f>
        <v/>
      </c>
      <c r="E248" s="8"/>
      <c r="F248" s="105"/>
      <c r="G248" s="105"/>
      <c r="H248" s="8"/>
      <c r="I248" s="8"/>
      <c r="J248" s="8"/>
      <c r="K248" s="8"/>
      <c r="L248" s="8"/>
      <c r="M248" s="8"/>
      <c r="N248" s="110"/>
      <c r="O248" s="276" t="str">
        <f>IF('Charity details'!AB248="",IF(A248="","","Complete Sec.A"),'Charity details'!AB248)</f>
        <v/>
      </c>
      <c r="P248" s="8"/>
      <c r="Q248" s="8"/>
      <c r="R248" s="8"/>
      <c r="S248" s="8"/>
      <c r="T248" s="8"/>
      <c r="U248" s="117">
        <f t="shared" si="31"/>
        <v>0</v>
      </c>
      <c r="V248" s="110"/>
      <c r="W248" s="117">
        <f t="shared" si="30"/>
        <v>0</v>
      </c>
      <c r="X248" s="8"/>
      <c r="Y248" s="8"/>
      <c r="Z248" s="8"/>
      <c r="AA248" s="8"/>
      <c r="AB248" s="110"/>
      <c r="AC248" s="117">
        <f t="shared" si="32"/>
        <v>0</v>
      </c>
      <c r="AD248" s="117">
        <f t="shared" si="33"/>
        <v>0</v>
      </c>
      <c r="AE248" s="110"/>
      <c r="AF248" s="118">
        <f t="shared" si="34"/>
        <v>0</v>
      </c>
      <c r="AG248" s="8"/>
      <c r="AH248" s="8"/>
      <c r="AI248" s="8"/>
      <c r="AJ248" s="110"/>
      <c r="AK248" s="117">
        <f t="shared" si="35"/>
        <v>0</v>
      </c>
      <c r="AL248" s="111"/>
      <c r="AM248" s="117">
        <f t="shared" si="36"/>
        <v>0</v>
      </c>
      <c r="AN248" s="8"/>
      <c r="AO248" s="8"/>
      <c r="AP248" s="8"/>
      <c r="AQ248" s="110"/>
      <c r="AR248" s="117">
        <f t="shared" si="37"/>
        <v>0</v>
      </c>
      <c r="AS248" s="111"/>
      <c r="AT248" s="117">
        <f t="shared" si="38"/>
        <v>0</v>
      </c>
      <c r="AU248" s="117">
        <f t="shared" si="39"/>
        <v>0</v>
      </c>
      <c r="AV248" s="8"/>
      <c r="AW248" s="8"/>
      <c r="AX248" s="10"/>
      <c r="AY248" s="8"/>
      <c r="AZ248" s="21"/>
      <c r="BA248" s="21"/>
      <c r="BB248" s="21"/>
      <c r="BC248" s="21"/>
      <c r="BD248" s="21"/>
      <c r="BE248" s="21"/>
      <c r="BF248" s="22"/>
      <c r="BG248" s="23"/>
      <c r="BH248" s="89"/>
      <c r="BJ248" s="55" t="str">
        <f>'Charity details'!AI248</f>
        <v/>
      </c>
    </row>
    <row r="249" spans="1:62" ht="25.5" customHeight="1" thickBot="1" x14ac:dyDescent="0.25">
      <c r="A249" s="117" t="str">
        <f>IF('Charity details'!A249="","",'Charity details'!A249)</f>
        <v/>
      </c>
      <c r="B249" s="117" t="str">
        <f>IF('Charity details'!B249="",IF(A249="","","Complete Sec.A"),'Charity details'!B249)</f>
        <v/>
      </c>
      <c r="C249" s="274" t="str">
        <f>IF('Charity details'!AB249="",IF(A249="","","Complete Sec.A"),'Charity details'!AB249)</f>
        <v/>
      </c>
      <c r="D249" s="271" t="str">
        <f>IF('Charity details'!AI249="",IF(B249="","","Complete Sec.A"),'Charity details'!AI249)</f>
        <v/>
      </c>
      <c r="E249" s="8"/>
      <c r="F249" s="105"/>
      <c r="G249" s="105"/>
      <c r="H249" s="8"/>
      <c r="I249" s="8"/>
      <c r="J249" s="8"/>
      <c r="K249" s="8"/>
      <c r="L249" s="8"/>
      <c r="M249" s="8"/>
      <c r="N249" s="110"/>
      <c r="O249" s="276" t="str">
        <f>IF('Charity details'!AB249="",IF(A249="","","Complete Sec.A"),'Charity details'!AB249)</f>
        <v/>
      </c>
      <c r="P249" s="8"/>
      <c r="Q249" s="8"/>
      <c r="R249" s="8"/>
      <c r="S249" s="8"/>
      <c r="T249" s="8"/>
      <c r="U249" s="117">
        <f t="shared" si="31"/>
        <v>0</v>
      </c>
      <c r="V249" s="110"/>
      <c r="W249" s="117">
        <f t="shared" si="30"/>
        <v>0</v>
      </c>
      <c r="X249" s="8"/>
      <c r="Y249" s="8"/>
      <c r="Z249" s="8"/>
      <c r="AA249" s="8"/>
      <c r="AB249" s="110"/>
      <c r="AC249" s="117">
        <f t="shared" si="32"/>
        <v>0</v>
      </c>
      <c r="AD249" s="117">
        <f t="shared" si="33"/>
        <v>0</v>
      </c>
      <c r="AE249" s="110"/>
      <c r="AF249" s="118">
        <f t="shared" si="34"/>
        <v>0</v>
      </c>
      <c r="AG249" s="8"/>
      <c r="AH249" s="8"/>
      <c r="AI249" s="8"/>
      <c r="AJ249" s="110"/>
      <c r="AK249" s="117">
        <f t="shared" si="35"/>
        <v>0</v>
      </c>
      <c r="AL249" s="111"/>
      <c r="AM249" s="117">
        <f t="shared" si="36"/>
        <v>0</v>
      </c>
      <c r="AN249" s="8"/>
      <c r="AO249" s="8"/>
      <c r="AP249" s="8"/>
      <c r="AQ249" s="110"/>
      <c r="AR249" s="117">
        <f t="shared" si="37"/>
        <v>0</v>
      </c>
      <c r="AS249" s="111"/>
      <c r="AT249" s="117">
        <f t="shared" si="38"/>
        <v>0</v>
      </c>
      <c r="AU249" s="117">
        <f t="shared" si="39"/>
        <v>0</v>
      </c>
      <c r="AV249" s="8"/>
      <c r="AW249" s="8"/>
      <c r="AX249" s="10"/>
      <c r="AY249" s="8"/>
      <c r="AZ249" s="21"/>
      <c r="BA249" s="21"/>
      <c r="BB249" s="21"/>
      <c r="BC249" s="21"/>
      <c r="BD249" s="21"/>
      <c r="BE249" s="21"/>
      <c r="BF249" s="22"/>
      <c r="BG249" s="23"/>
      <c r="BH249" s="89"/>
      <c r="BJ249" s="55" t="str">
        <f>'Charity details'!AI249</f>
        <v/>
      </c>
    </row>
    <row r="250" spans="1:62" ht="25.5" customHeight="1" thickBot="1" x14ac:dyDescent="0.25">
      <c r="A250" s="117" t="str">
        <f>IF('Charity details'!A250="","",'Charity details'!A250)</f>
        <v/>
      </c>
      <c r="B250" s="117" t="str">
        <f>IF('Charity details'!B250="",IF(A250="","","Complete Sec.A"),'Charity details'!B250)</f>
        <v/>
      </c>
      <c r="C250" s="274" t="str">
        <f>IF('Charity details'!AB250="",IF(A250="","","Complete Sec.A"),'Charity details'!AB250)</f>
        <v/>
      </c>
      <c r="D250" s="271" t="str">
        <f>IF('Charity details'!AI250="",IF(B250="","","Complete Sec.A"),'Charity details'!AI250)</f>
        <v/>
      </c>
      <c r="E250" s="8"/>
      <c r="F250" s="105"/>
      <c r="G250" s="105"/>
      <c r="H250" s="8"/>
      <c r="I250" s="8"/>
      <c r="J250" s="8"/>
      <c r="K250" s="8"/>
      <c r="L250" s="8"/>
      <c r="M250" s="8"/>
      <c r="N250" s="110"/>
      <c r="O250" s="276" t="str">
        <f>IF('Charity details'!AB250="",IF(A250="","","Complete Sec.A"),'Charity details'!AB250)</f>
        <v/>
      </c>
      <c r="P250" s="8"/>
      <c r="Q250" s="8"/>
      <c r="R250" s="8"/>
      <c r="S250" s="8"/>
      <c r="T250" s="8"/>
      <c r="U250" s="117">
        <f t="shared" si="31"/>
        <v>0</v>
      </c>
      <c r="V250" s="110"/>
      <c r="W250" s="117">
        <f t="shared" si="30"/>
        <v>0</v>
      </c>
      <c r="X250" s="8"/>
      <c r="Y250" s="8"/>
      <c r="Z250" s="8"/>
      <c r="AA250" s="8"/>
      <c r="AB250" s="110"/>
      <c r="AC250" s="117">
        <f t="shared" si="32"/>
        <v>0</v>
      </c>
      <c r="AD250" s="117">
        <f t="shared" si="33"/>
        <v>0</v>
      </c>
      <c r="AE250" s="110"/>
      <c r="AF250" s="118">
        <f t="shared" si="34"/>
        <v>0</v>
      </c>
      <c r="AG250" s="8"/>
      <c r="AH250" s="8"/>
      <c r="AI250" s="8"/>
      <c r="AJ250" s="110"/>
      <c r="AK250" s="117">
        <f t="shared" si="35"/>
        <v>0</v>
      </c>
      <c r="AL250" s="111"/>
      <c r="AM250" s="117">
        <f t="shared" si="36"/>
        <v>0</v>
      </c>
      <c r="AN250" s="8"/>
      <c r="AO250" s="8"/>
      <c r="AP250" s="8"/>
      <c r="AQ250" s="110"/>
      <c r="AR250" s="117">
        <f t="shared" si="37"/>
        <v>0</v>
      </c>
      <c r="AS250" s="111"/>
      <c r="AT250" s="117">
        <f t="shared" si="38"/>
        <v>0</v>
      </c>
      <c r="AU250" s="117">
        <f t="shared" si="39"/>
        <v>0</v>
      </c>
      <c r="AV250" s="8"/>
      <c r="AW250" s="8"/>
      <c r="AX250" s="10"/>
      <c r="AY250" s="8"/>
      <c r="AZ250" s="21"/>
      <c r="BA250" s="21"/>
      <c r="BB250" s="21"/>
      <c r="BC250" s="21"/>
      <c r="BD250" s="21"/>
      <c r="BE250" s="21"/>
      <c r="BF250" s="22"/>
      <c r="BG250" s="23"/>
      <c r="BH250" s="89"/>
      <c r="BJ250" s="55" t="str">
        <f>'Charity details'!AI250</f>
        <v/>
      </c>
    </row>
    <row r="251" spans="1:62" ht="25.5" customHeight="1" thickBot="1" x14ac:dyDescent="0.25">
      <c r="A251" s="117" t="str">
        <f>IF('Charity details'!A251="","",'Charity details'!A251)</f>
        <v/>
      </c>
      <c r="B251" s="117" t="str">
        <f>IF('Charity details'!B251="",IF(A251="","","Complete Sec.A"),'Charity details'!B251)</f>
        <v/>
      </c>
      <c r="C251" s="274" t="str">
        <f>IF('Charity details'!AB251="",IF(A251="","","Complete Sec.A"),'Charity details'!AB251)</f>
        <v/>
      </c>
      <c r="D251" s="271" t="str">
        <f>IF('Charity details'!AI251="",IF(B251="","","Complete Sec.A"),'Charity details'!AI251)</f>
        <v/>
      </c>
      <c r="E251" s="8"/>
      <c r="F251" s="105"/>
      <c r="G251" s="105"/>
      <c r="H251" s="8"/>
      <c r="I251" s="8"/>
      <c r="J251" s="8"/>
      <c r="K251" s="8"/>
      <c r="L251" s="8"/>
      <c r="M251" s="8"/>
      <c r="N251" s="110"/>
      <c r="O251" s="276" t="str">
        <f>IF('Charity details'!AB251="",IF(A251="","","Complete Sec.A"),'Charity details'!AB251)</f>
        <v/>
      </c>
      <c r="P251" s="8"/>
      <c r="Q251" s="8"/>
      <c r="R251" s="8"/>
      <c r="S251" s="8"/>
      <c r="T251" s="8"/>
      <c r="U251" s="117">
        <f t="shared" si="31"/>
        <v>0</v>
      </c>
      <c r="V251" s="110"/>
      <c r="W251" s="117">
        <f t="shared" si="30"/>
        <v>0</v>
      </c>
      <c r="X251" s="8"/>
      <c r="Y251" s="8"/>
      <c r="Z251" s="8"/>
      <c r="AA251" s="8"/>
      <c r="AB251" s="110"/>
      <c r="AC251" s="117">
        <f t="shared" si="32"/>
        <v>0</v>
      </c>
      <c r="AD251" s="117">
        <f t="shared" si="33"/>
        <v>0</v>
      </c>
      <c r="AE251" s="110"/>
      <c r="AF251" s="118">
        <f t="shared" si="34"/>
        <v>0</v>
      </c>
      <c r="AG251" s="8"/>
      <c r="AH251" s="8"/>
      <c r="AI251" s="8"/>
      <c r="AJ251" s="110"/>
      <c r="AK251" s="117">
        <f t="shared" si="35"/>
        <v>0</v>
      </c>
      <c r="AL251" s="111"/>
      <c r="AM251" s="117">
        <f t="shared" si="36"/>
        <v>0</v>
      </c>
      <c r="AN251" s="8"/>
      <c r="AO251" s="8"/>
      <c r="AP251" s="8"/>
      <c r="AQ251" s="110"/>
      <c r="AR251" s="117">
        <f t="shared" si="37"/>
        <v>0</v>
      </c>
      <c r="AS251" s="111"/>
      <c r="AT251" s="117">
        <f t="shared" si="38"/>
        <v>0</v>
      </c>
      <c r="AU251" s="117">
        <f t="shared" si="39"/>
        <v>0</v>
      </c>
      <c r="AV251" s="8"/>
      <c r="AW251" s="8"/>
      <c r="AX251" s="10"/>
      <c r="AY251" s="8"/>
      <c r="AZ251" s="21"/>
      <c r="BA251" s="21"/>
      <c r="BB251" s="21"/>
      <c r="BC251" s="21"/>
      <c r="BD251" s="21"/>
      <c r="BE251" s="21"/>
      <c r="BF251" s="22"/>
      <c r="BG251" s="23"/>
      <c r="BH251" s="89"/>
      <c r="BJ251" s="55" t="str">
        <f>'Charity details'!AI251</f>
        <v/>
      </c>
    </row>
    <row r="252" spans="1:62" ht="25.5" customHeight="1" thickBot="1" x14ac:dyDescent="0.25">
      <c r="A252" s="117" t="str">
        <f>IF('Charity details'!A252="","",'Charity details'!A252)</f>
        <v/>
      </c>
      <c r="B252" s="117" t="str">
        <f>IF('Charity details'!B252="",IF(A252="","","Complete Sec.A"),'Charity details'!B252)</f>
        <v/>
      </c>
      <c r="C252" s="274" t="str">
        <f>IF('Charity details'!AB252="",IF(A252="","","Complete Sec.A"),'Charity details'!AB252)</f>
        <v/>
      </c>
      <c r="D252" s="271" t="str">
        <f>IF('Charity details'!AI252="",IF(B252="","","Complete Sec.A"),'Charity details'!AI252)</f>
        <v/>
      </c>
      <c r="E252" s="8"/>
      <c r="F252" s="105"/>
      <c r="G252" s="105"/>
      <c r="H252" s="8"/>
      <c r="I252" s="8"/>
      <c r="J252" s="8"/>
      <c r="K252" s="8"/>
      <c r="L252" s="8"/>
      <c r="M252" s="8"/>
      <c r="N252" s="110"/>
      <c r="O252" s="276" t="str">
        <f>IF('Charity details'!AB252="",IF(A252="","","Complete Sec.A"),'Charity details'!AB252)</f>
        <v/>
      </c>
      <c r="P252" s="8"/>
      <c r="Q252" s="8"/>
      <c r="R252" s="8"/>
      <c r="S252" s="8"/>
      <c r="T252" s="8"/>
      <c r="U252" s="117">
        <f t="shared" si="31"/>
        <v>0</v>
      </c>
      <c r="V252" s="110"/>
      <c r="W252" s="117">
        <f t="shared" si="30"/>
        <v>0</v>
      </c>
      <c r="X252" s="8"/>
      <c r="Y252" s="8"/>
      <c r="Z252" s="8"/>
      <c r="AA252" s="8"/>
      <c r="AB252" s="110"/>
      <c r="AC252" s="117">
        <f t="shared" si="32"/>
        <v>0</v>
      </c>
      <c r="AD252" s="117">
        <f t="shared" si="33"/>
        <v>0</v>
      </c>
      <c r="AE252" s="110"/>
      <c r="AF252" s="118">
        <f t="shared" si="34"/>
        <v>0</v>
      </c>
      <c r="AG252" s="8"/>
      <c r="AH252" s="8"/>
      <c r="AI252" s="8"/>
      <c r="AJ252" s="110"/>
      <c r="AK252" s="117">
        <f t="shared" si="35"/>
        <v>0</v>
      </c>
      <c r="AL252" s="111"/>
      <c r="AM252" s="117">
        <f t="shared" si="36"/>
        <v>0</v>
      </c>
      <c r="AN252" s="8"/>
      <c r="AO252" s="8"/>
      <c r="AP252" s="8"/>
      <c r="AQ252" s="110"/>
      <c r="AR252" s="117">
        <f t="shared" si="37"/>
        <v>0</v>
      </c>
      <c r="AS252" s="111"/>
      <c r="AT252" s="117">
        <f t="shared" si="38"/>
        <v>0</v>
      </c>
      <c r="AU252" s="117">
        <f t="shared" si="39"/>
        <v>0</v>
      </c>
      <c r="AV252" s="8"/>
      <c r="AW252" s="8"/>
      <c r="AX252" s="10"/>
      <c r="AY252" s="8"/>
      <c r="AZ252" s="21"/>
      <c r="BA252" s="21"/>
      <c r="BB252" s="21"/>
      <c r="BC252" s="21"/>
      <c r="BD252" s="21"/>
      <c r="BE252" s="21"/>
      <c r="BF252" s="22"/>
      <c r="BG252" s="23"/>
      <c r="BH252" s="89"/>
      <c r="BJ252" s="55" t="str">
        <f>'Charity details'!AI252</f>
        <v/>
      </c>
    </row>
    <row r="253" spans="1:62" ht="25.5" customHeight="1" thickBot="1" x14ac:dyDescent="0.25">
      <c r="A253" s="117" t="str">
        <f>IF('Charity details'!A253="","",'Charity details'!A253)</f>
        <v/>
      </c>
      <c r="B253" s="117" t="str">
        <f>IF('Charity details'!B253="",IF(A253="","","Complete Sec.A"),'Charity details'!B253)</f>
        <v/>
      </c>
      <c r="C253" s="274" t="str">
        <f>IF('Charity details'!AB253="",IF(A253="","","Complete Sec.A"),'Charity details'!AB253)</f>
        <v/>
      </c>
      <c r="D253" s="271" t="str">
        <f>IF('Charity details'!AI253="",IF(B253="","","Complete Sec.A"),'Charity details'!AI253)</f>
        <v/>
      </c>
      <c r="E253" s="8"/>
      <c r="F253" s="105"/>
      <c r="G253" s="105"/>
      <c r="H253" s="8"/>
      <c r="I253" s="8"/>
      <c r="J253" s="8"/>
      <c r="K253" s="8"/>
      <c r="L253" s="8"/>
      <c r="M253" s="8"/>
      <c r="N253" s="110"/>
      <c r="O253" s="276" t="str">
        <f>IF('Charity details'!AB253="",IF(A253="","","Complete Sec.A"),'Charity details'!AB253)</f>
        <v/>
      </c>
      <c r="P253" s="8"/>
      <c r="Q253" s="8"/>
      <c r="R253" s="8"/>
      <c r="S253" s="8"/>
      <c r="T253" s="8"/>
      <c r="U253" s="117">
        <f t="shared" si="31"/>
        <v>0</v>
      </c>
      <c r="V253" s="110"/>
      <c r="W253" s="117">
        <f t="shared" si="30"/>
        <v>0</v>
      </c>
      <c r="X253" s="8"/>
      <c r="Y253" s="8"/>
      <c r="Z253" s="8"/>
      <c r="AA253" s="8"/>
      <c r="AB253" s="110"/>
      <c r="AC253" s="117">
        <f t="shared" si="32"/>
        <v>0</v>
      </c>
      <c r="AD253" s="117">
        <f t="shared" si="33"/>
        <v>0</v>
      </c>
      <c r="AE253" s="110"/>
      <c r="AF253" s="118">
        <f t="shared" si="34"/>
        <v>0</v>
      </c>
      <c r="AG253" s="8"/>
      <c r="AH253" s="8"/>
      <c r="AI253" s="8"/>
      <c r="AJ253" s="110"/>
      <c r="AK253" s="117">
        <f t="shared" si="35"/>
        <v>0</v>
      </c>
      <c r="AL253" s="111"/>
      <c r="AM253" s="117">
        <f t="shared" si="36"/>
        <v>0</v>
      </c>
      <c r="AN253" s="8"/>
      <c r="AO253" s="8"/>
      <c r="AP253" s="8"/>
      <c r="AQ253" s="110"/>
      <c r="AR253" s="117">
        <f t="shared" si="37"/>
        <v>0</v>
      </c>
      <c r="AS253" s="111"/>
      <c r="AT253" s="117">
        <f t="shared" si="38"/>
        <v>0</v>
      </c>
      <c r="AU253" s="117">
        <f t="shared" si="39"/>
        <v>0</v>
      </c>
      <c r="AV253" s="8"/>
      <c r="AW253" s="8"/>
      <c r="AX253" s="10"/>
      <c r="AY253" s="8"/>
      <c r="AZ253" s="21"/>
      <c r="BA253" s="21"/>
      <c r="BB253" s="21"/>
      <c r="BC253" s="21"/>
      <c r="BD253" s="21"/>
      <c r="BE253" s="21"/>
      <c r="BF253" s="22"/>
      <c r="BG253" s="23"/>
      <c r="BH253" s="89"/>
      <c r="BJ253" s="55" t="str">
        <f>'Charity details'!AI253</f>
        <v/>
      </c>
    </row>
    <row r="254" spans="1:62" ht="25.5" customHeight="1" thickBot="1" x14ac:dyDescent="0.25">
      <c r="A254" s="117" t="str">
        <f>IF('Charity details'!A254="","",'Charity details'!A254)</f>
        <v/>
      </c>
      <c r="B254" s="117" t="str">
        <f>IF('Charity details'!B254="",IF(A254="","","Complete Sec.A"),'Charity details'!B254)</f>
        <v/>
      </c>
      <c r="C254" s="274" t="str">
        <f>IF('Charity details'!AB254="",IF(A254="","","Complete Sec.A"),'Charity details'!AB254)</f>
        <v/>
      </c>
      <c r="D254" s="271" t="str">
        <f>IF('Charity details'!AI254="",IF(B254="","","Complete Sec.A"),'Charity details'!AI254)</f>
        <v/>
      </c>
      <c r="E254" s="8"/>
      <c r="F254" s="105"/>
      <c r="G254" s="105"/>
      <c r="H254" s="8"/>
      <c r="I254" s="8"/>
      <c r="J254" s="8"/>
      <c r="K254" s="8"/>
      <c r="L254" s="8"/>
      <c r="M254" s="8"/>
      <c r="N254" s="110"/>
      <c r="O254" s="276" t="str">
        <f>IF('Charity details'!AB254="",IF(A254="","","Complete Sec.A"),'Charity details'!AB254)</f>
        <v/>
      </c>
      <c r="P254" s="8"/>
      <c r="Q254" s="8"/>
      <c r="R254" s="8"/>
      <c r="S254" s="8"/>
      <c r="T254" s="8"/>
      <c r="U254" s="117">
        <f t="shared" si="31"/>
        <v>0</v>
      </c>
      <c r="V254" s="110"/>
      <c r="W254" s="117">
        <f t="shared" si="30"/>
        <v>0</v>
      </c>
      <c r="X254" s="8"/>
      <c r="Y254" s="8"/>
      <c r="Z254" s="8"/>
      <c r="AA254" s="8"/>
      <c r="AB254" s="110"/>
      <c r="AC254" s="117">
        <f t="shared" si="32"/>
        <v>0</v>
      </c>
      <c r="AD254" s="117">
        <f t="shared" si="33"/>
        <v>0</v>
      </c>
      <c r="AE254" s="110"/>
      <c r="AF254" s="118">
        <f t="shared" si="34"/>
        <v>0</v>
      </c>
      <c r="AG254" s="8"/>
      <c r="AH254" s="8"/>
      <c r="AI254" s="8"/>
      <c r="AJ254" s="110"/>
      <c r="AK254" s="117">
        <f t="shared" si="35"/>
        <v>0</v>
      </c>
      <c r="AL254" s="111"/>
      <c r="AM254" s="117">
        <f t="shared" si="36"/>
        <v>0</v>
      </c>
      <c r="AN254" s="8"/>
      <c r="AO254" s="8"/>
      <c r="AP254" s="8"/>
      <c r="AQ254" s="110"/>
      <c r="AR254" s="117">
        <f t="shared" si="37"/>
        <v>0</v>
      </c>
      <c r="AS254" s="111"/>
      <c r="AT254" s="117">
        <f t="shared" si="38"/>
        <v>0</v>
      </c>
      <c r="AU254" s="117">
        <f t="shared" si="39"/>
        <v>0</v>
      </c>
      <c r="AV254" s="8"/>
      <c r="AW254" s="8"/>
      <c r="AX254" s="10"/>
      <c r="AY254" s="8"/>
      <c r="AZ254" s="21"/>
      <c r="BA254" s="21"/>
      <c r="BB254" s="21"/>
      <c r="BC254" s="21"/>
      <c r="BD254" s="21"/>
      <c r="BE254" s="21"/>
      <c r="BF254" s="22"/>
      <c r="BG254" s="23"/>
      <c r="BH254" s="89"/>
      <c r="BJ254" s="55" t="str">
        <f>'Charity details'!AI254</f>
        <v/>
      </c>
    </row>
    <row r="255" spans="1:62" ht="25.5" customHeight="1" thickBot="1" x14ac:dyDescent="0.25">
      <c r="A255" s="117" t="str">
        <f>IF('Charity details'!A255="","",'Charity details'!A255)</f>
        <v/>
      </c>
      <c r="B255" s="117" t="str">
        <f>IF('Charity details'!B255="",IF(A255="","","Complete Sec.A"),'Charity details'!B255)</f>
        <v/>
      </c>
      <c r="C255" s="274" t="str">
        <f>IF('Charity details'!AB255="",IF(A255="","","Complete Sec.A"),'Charity details'!AB255)</f>
        <v/>
      </c>
      <c r="D255" s="271" t="str">
        <f>IF('Charity details'!AI255="",IF(B255="","","Complete Sec.A"),'Charity details'!AI255)</f>
        <v/>
      </c>
      <c r="E255" s="8"/>
      <c r="F255" s="105"/>
      <c r="G255" s="105"/>
      <c r="H255" s="8"/>
      <c r="I255" s="8"/>
      <c r="J255" s="8"/>
      <c r="K255" s="8"/>
      <c r="L255" s="8"/>
      <c r="M255" s="8"/>
      <c r="N255" s="110"/>
      <c r="O255" s="276" t="str">
        <f>IF('Charity details'!AB255="",IF(A255="","","Complete Sec.A"),'Charity details'!AB255)</f>
        <v/>
      </c>
      <c r="P255" s="8"/>
      <c r="Q255" s="8"/>
      <c r="R255" s="8"/>
      <c r="S255" s="8"/>
      <c r="T255" s="8"/>
      <c r="U255" s="117">
        <f t="shared" si="31"/>
        <v>0</v>
      </c>
      <c r="V255" s="110"/>
      <c r="W255" s="117">
        <f t="shared" si="30"/>
        <v>0</v>
      </c>
      <c r="X255" s="8"/>
      <c r="Y255" s="8"/>
      <c r="Z255" s="8"/>
      <c r="AA255" s="8"/>
      <c r="AB255" s="110"/>
      <c r="AC255" s="117">
        <f t="shared" si="32"/>
        <v>0</v>
      </c>
      <c r="AD255" s="117">
        <f t="shared" si="33"/>
        <v>0</v>
      </c>
      <c r="AE255" s="110"/>
      <c r="AF255" s="118">
        <f t="shared" si="34"/>
        <v>0</v>
      </c>
      <c r="AG255" s="8"/>
      <c r="AH255" s="8"/>
      <c r="AI255" s="8"/>
      <c r="AJ255" s="110"/>
      <c r="AK255" s="117">
        <f t="shared" si="35"/>
        <v>0</v>
      </c>
      <c r="AL255" s="111"/>
      <c r="AM255" s="117">
        <f t="shared" si="36"/>
        <v>0</v>
      </c>
      <c r="AN255" s="8"/>
      <c r="AO255" s="8"/>
      <c r="AP255" s="8"/>
      <c r="AQ255" s="110"/>
      <c r="AR255" s="117">
        <f t="shared" si="37"/>
        <v>0</v>
      </c>
      <c r="AS255" s="111"/>
      <c r="AT255" s="117">
        <f t="shared" si="38"/>
        <v>0</v>
      </c>
      <c r="AU255" s="117">
        <f t="shared" si="39"/>
        <v>0</v>
      </c>
      <c r="AV255" s="8"/>
      <c r="AW255" s="8"/>
      <c r="AX255" s="10"/>
      <c r="AY255" s="8"/>
      <c r="AZ255" s="21"/>
      <c r="BA255" s="21"/>
      <c r="BB255" s="21"/>
      <c r="BC255" s="21"/>
      <c r="BD255" s="21"/>
      <c r="BE255" s="21"/>
      <c r="BF255" s="22"/>
      <c r="BG255" s="23"/>
      <c r="BH255" s="89"/>
      <c r="BJ255" s="55" t="str">
        <f>'Charity details'!AI255</f>
        <v/>
      </c>
    </row>
    <row r="256" spans="1:62" ht="25.5" customHeight="1" thickBot="1" x14ac:dyDescent="0.25">
      <c r="A256" s="117" t="str">
        <f>IF('Charity details'!A256="","",'Charity details'!A256)</f>
        <v/>
      </c>
      <c r="B256" s="117" t="str">
        <f>IF('Charity details'!B256="",IF(A256="","","Complete Sec.A"),'Charity details'!B256)</f>
        <v/>
      </c>
      <c r="C256" s="274" t="str">
        <f>IF('Charity details'!AB256="",IF(A256="","","Complete Sec.A"),'Charity details'!AB256)</f>
        <v/>
      </c>
      <c r="D256" s="271" t="str">
        <f>IF('Charity details'!AI256="",IF(B256="","","Complete Sec.A"),'Charity details'!AI256)</f>
        <v/>
      </c>
      <c r="E256" s="8"/>
      <c r="F256" s="105"/>
      <c r="G256" s="105"/>
      <c r="H256" s="8"/>
      <c r="I256" s="8"/>
      <c r="J256" s="8"/>
      <c r="K256" s="8"/>
      <c r="L256" s="8"/>
      <c r="M256" s="8"/>
      <c r="N256" s="110"/>
      <c r="O256" s="276" t="str">
        <f>IF('Charity details'!AB256="",IF(A256="","","Complete Sec.A"),'Charity details'!AB256)</f>
        <v/>
      </c>
      <c r="P256" s="8"/>
      <c r="Q256" s="8"/>
      <c r="R256" s="8"/>
      <c r="S256" s="8"/>
      <c r="T256" s="8"/>
      <c r="U256" s="117">
        <f t="shared" si="31"/>
        <v>0</v>
      </c>
      <c r="V256" s="110"/>
      <c r="W256" s="117">
        <f t="shared" si="30"/>
        <v>0</v>
      </c>
      <c r="X256" s="8"/>
      <c r="Y256" s="8"/>
      <c r="Z256" s="8"/>
      <c r="AA256" s="8"/>
      <c r="AB256" s="110"/>
      <c r="AC256" s="117">
        <f t="shared" si="32"/>
        <v>0</v>
      </c>
      <c r="AD256" s="117">
        <f t="shared" si="33"/>
        <v>0</v>
      </c>
      <c r="AE256" s="110"/>
      <c r="AF256" s="118">
        <f t="shared" si="34"/>
        <v>0</v>
      </c>
      <c r="AG256" s="8"/>
      <c r="AH256" s="8"/>
      <c r="AI256" s="8"/>
      <c r="AJ256" s="110"/>
      <c r="AK256" s="117">
        <f t="shared" si="35"/>
        <v>0</v>
      </c>
      <c r="AL256" s="111"/>
      <c r="AM256" s="117">
        <f t="shared" si="36"/>
        <v>0</v>
      </c>
      <c r="AN256" s="8"/>
      <c r="AO256" s="8"/>
      <c r="AP256" s="8"/>
      <c r="AQ256" s="110"/>
      <c r="AR256" s="117">
        <f t="shared" si="37"/>
        <v>0</v>
      </c>
      <c r="AS256" s="111"/>
      <c r="AT256" s="117">
        <f t="shared" si="38"/>
        <v>0</v>
      </c>
      <c r="AU256" s="117">
        <f t="shared" si="39"/>
        <v>0</v>
      </c>
      <c r="AV256" s="8"/>
      <c r="AW256" s="8"/>
      <c r="AX256" s="10"/>
      <c r="AY256" s="8"/>
      <c r="AZ256" s="21"/>
      <c r="BA256" s="21"/>
      <c r="BB256" s="21"/>
      <c r="BC256" s="21"/>
      <c r="BD256" s="21"/>
      <c r="BE256" s="21"/>
      <c r="BF256" s="22"/>
      <c r="BG256" s="23"/>
      <c r="BH256" s="89"/>
      <c r="BJ256" s="55" t="str">
        <f>'Charity details'!AI256</f>
        <v/>
      </c>
    </row>
    <row r="257" spans="1:62" ht="25.5" customHeight="1" thickBot="1" x14ac:dyDescent="0.25">
      <c r="A257" s="117" t="str">
        <f>IF('Charity details'!A257="","",'Charity details'!A257)</f>
        <v/>
      </c>
      <c r="B257" s="117" t="str">
        <f>IF('Charity details'!B257="",IF(A257="","","Complete Sec.A"),'Charity details'!B257)</f>
        <v/>
      </c>
      <c r="C257" s="274" t="str">
        <f>IF('Charity details'!AB257="",IF(A257="","","Complete Sec.A"),'Charity details'!AB257)</f>
        <v/>
      </c>
      <c r="D257" s="271" t="str">
        <f>IF('Charity details'!AI257="",IF(B257="","","Complete Sec.A"),'Charity details'!AI257)</f>
        <v/>
      </c>
      <c r="E257" s="8"/>
      <c r="F257" s="105"/>
      <c r="G257" s="105"/>
      <c r="H257" s="8"/>
      <c r="I257" s="8"/>
      <c r="J257" s="8"/>
      <c r="K257" s="8"/>
      <c r="L257" s="8"/>
      <c r="M257" s="8"/>
      <c r="N257" s="110"/>
      <c r="O257" s="276" t="str">
        <f>IF('Charity details'!AB257="",IF(A257="","","Complete Sec.A"),'Charity details'!AB257)</f>
        <v/>
      </c>
      <c r="P257" s="8"/>
      <c r="Q257" s="8"/>
      <c r="R257" s="8"/>
      <c r="S257" s="8"/>
      <c r="T257" s="8"/>
      <c r="U257" s="117">
        <f t="shared" si="31"/>
        <v>0</v>
      </c>
      <c r="V257" s="110"/>
      <c r="W257" s="117">
        <f t="shared" si="30"/>
        <v>0</v>
      </c>
      <c r="X257" s="8"/>
      <c r="Y257" s="8"/>
      <c r="Z257" s="8"/>
      <c r="AA257" s="8"/>
      <c r="AB257" s="110"/>
      <c r="AC257" s="117">
        <f t="shared" si="32"/>
        <v>0</v>
      </c>
      <c r="AD257" s="117">
        <f t="shared" si="33"/>
        <v>0</v>
      </c>
      <c r="AE257" s="110"/>
      <c r="AF257" s="118">
        <f t="shared" si="34"/>
        <v>0</v>
      </c>
      <c r="AG257" s="8"/>
      <c r="AH257" s="8"/>
      <c r="AI257" s="8"/>
      <c r="AJ257" s="110"/>
      <c r="AK257" s="117">
        <f t="shared" si="35"/>
        <v>0</v>
      </c>
      <c r="AL257" s="111"/>
      <c r="AM257" s="117">
        <f t="shared" si="36"/>
        <v>0</v>
      </c>
      <c r="AN257" s="8"/>
      <c r="AO257" s="8"/>
      <c r="AP257" s="8"/>
      <c r="AQ257" s="110"/>
      <c r="AR257" s="117">
        <f t="shared" si="37"/>
        <v>0</v>
      </c>
      <c r="AS257" s="111"/>
      <c r="AT257" s="117">
        <f t="shared" si="38"/>
        <v>0</v>
      </c>
      <c r="AU257" s="117">
        <f t="shared" si="39"/>
        <v>0</v>
      </c>
      <c r="AV257" s="8"/>
      <c r="AW257" s="8"/>
      <c r="AX257" s="10"/>
      <c r="AY257" s="8"/>
      <c r="AZ257" s="21"/>
      <c r="BA257" s="21"/>
      <c r="BB257" s="21"/>
      <c r="BC257" s="21"/>
      <c r="BD257" s="21"/>
      <c r="BE257" s="21"/>
      <c r="BF257" s="22"/>
      <c r="BG257" s="23"/>
      <c r="BH257" s="89"/>
      <c r="BJ257" s="55" t="str">
        <f>'Charity details'!AI257</f>
        <v/>
      </c>
    </row>
    <row r="258" spans="1:62" ht="25.5" customHeight="1" thickBot="1" x14ac:dyDescent="0.25">
      <c r="A258" s="117" t="str">
        <f>IF('Charity details'!A258="","",'Charity details'!A258)</f>
        <v/>
      </c>
      <c r="B258" s="117" t="str">
        <f>IF('Charity details'!B258="",IF(A258="","","Complete Sec.A"),'Charity details'!B258)</f>
        <v/>
      </c>
      <c r="C258" s="274" t="str">
        <f>IF('Charity details'!AB258="",IF(A258="","","Complete Sec.A"),'Charity details'!AB258)</f>
        <v/>
      </c>
      <c r="D258" s="271" t="str">
        <f>IF('Charity details'!AI258="",IF(B258="","","Complete Sec.A"),'Charity details'!AI258)</f>
        <v/>
      </c>
      <c r="E258" s="8"/>
      <c r="F258" s="105"/>
      <c r="G258" s="105"/>
      <c r="H258" s="8"/>
      <c r="I258" s="8"/>
      <c r="J258" s="8"/>
      <c r="K258" s="8"/>
      <c r="L258" s="8"/>
      <c r="M258" s="8"/>
      <c r="N258" s="110"/>
      <c r="O258" s="276" t="str">
        <f>IF('Charity details'!AB258="",IF(A258="","","Complete Sec.A"),'Charity details'!AB258)</f>
        <v/>
      </c>
      <c r="P258" s="8"/>
      <c r="Q258" s="8"/>
      <c r="R258" s="8"/>
      <c r="S258" s="8"/>
      <c r="T258" s="8"/>
      <c r="U258" s="117">
        <f t="shared" si="31"/>
        <v>0</v>
      </c>
      <c r="V258" s="110"/>
      <c r="W258" s="117">
        <f t="shared" si="30"/>
        <v>0</v>
      </c>
      <c r="X258" s="8"/>
      <c r="Y258" s="8"/>
      <c r="Z258" s="8"/>
      <c r="AA258" s="8"/>
      <c r="AB258" s="110"/>
      <c r="AC258" s="117">
        <f t="shared" si="32"/>
        <v>0</v>
      </c>
      <c r="AD258" s="117">
        <f t="shared" si="33"/>
        <v>0</v>
      </c>
      <c r="AE258" s="110"/>
      <c r="AF258" s="118">
        <f t="shared" si="34"/>
        <v>0</v>
      </c>
      <c r="AG258" s="8"/>
      <c r="AH258" s="8"/>
      <c r="AI258" s="8"/>
      <c r="AJ258" s="110"/>
      <c r="AK258" s="117">
        <f t="shared" si="35"/>
        <v>0</v>
      </c>
      <c r="AL258" s="111"/>
      <c r="AM258" s="117">
        <f t="shared" si="36"/>
        <v>0</v>
      </c>
      <c r="AN258" s="8"/>
      <c r="AO258" s="8"/>
      <c r="AP258" s="8"/>
      <c r="AQ258" s="110"/>
      <c r="AR258" s="117">
        <f t="shared" si="37"/>
        <v>0</v>
      </c>
      <c r="AS258" s="111"/>
      <c r="AT258" s="117">
        <f t="shared" si="38"/>
        <v>0</v>
      </c>
      <c r="AU258" s="117">
        <f t="shared" si="39"/>
        <v>0</v>
      </c>
      <c r="AV258" s="8"/>
      <c r="AW258" s="8"/>
      <c r="AX258" s="10"/>
      <c r="AY258" s="8"/>
      <c r="AZ258" s="21"/>
      <c r="BA258" s="21"/>
      <c r="BB258" s="21"/>
      <c r="BC258" s="21"/>
      <c r="BD258" s="21"/>
      <c r="BE258" s="21"/>
      <c r="BF258" s="22"/>
      <c r="BG258" s="23"/>
      <c r="BH258" s="89"/>
      <c r="BJ258" s="55" t="str">
        <f>'Charity details'!AI258</f>
        <v/>
      </c>
    </row>
    <row r="259" spans="1:62" ht="25.5" customHeight="1" thickBot="1" x14ac:dyDescent="0.25">
      <c r="A259" s="117" t="str">
        <f>IF('Charity details'!A259="","",'Charity details'!A259)</f>
        <v/>
      </c>
      <c r="B259" s="117" t="str">
        <f>IF('Charity details'!B259="",IF(A259="","","Complete Sec.A"),'Charity details'!B259)</f>
        <v/>
      </c>
      <c r="C259" s="274" t="str">
        <f>IF('Charity details'!AB259="",IF(A259="","","Complete Sec.A"),'Charity details'!AB259)</f>
        <v/>
      </c>
      <c r="D259" s="271" t="str">
        <f>IF('Charity details'!AI259="",IF(B259="","","Complete Sec.A"),'Charity details'!AI259)</f>
        <v/>
      </c>
      <c r="E259" s="8"/>
      <c r="F259" s="105"/>
      <c r="G259" s="105"/>
      <c r="H259" s="8"/>
      <c r="I259" s="8"/>
      <c r="J259" s="8"/>
      <c r="K259" s="8"/>
      <c r="L259" s="8"/>
      <c r="M259" s="8"/>
      <c r="N259" s="110"/>
      <c r="O259" s="276" t="str">
        <f>IF('Charity details'!AB259="",IF(A259="","","Complete Sec.A"),'Charity details'!AB259)</f>
        <v/>
      </c>
      <c r="P259" s="8"/>
      <c r="Q259" s="8"/>
      <c r="R259" s="8"/>
      <c r="S259" s="8"/>
      <c r="T259" s="8"/>
      <c r="U259" s="117">
        <f t="shared" si="31"/>
        <v>0</v>
      </c>
      <c r="V259" s="110"/>
      <c r="W259" s="117">
        <f t="shared" si="30"/>
        <v>0</v>
      </c>
      <c r="X259" s="8"/>
      <c r="Y259" s="8"/>
      <c r="Z259" s="8"/>
      <c r="AA259" s="8"/>
      <c r="AB259" s="110"/>
      <c r="AC259" s="117">
        <f t="shared" si="32"/>
        <v>0</v>
      </c>
      <c r="AD259" s="117">
        <f t="shared" si="33"/>
        <v>0</v>
      </c>
      <c r="AE259" s="110"/>
      <c r="AF259" s="118">
        <f t="shared" si="34"/>
        <v>0</v>
      </c>
      <c r="AG259" s="8"/>
      <c r="AH259" s="8"/>
      <c r="AI259" s="8"/>
      <c r="AJ259" s="110"/>
      <c r="AK259" s="117">
        <f t="shared" si="35"/>
        <v>0</v>
      </c>
      <c r="AL259" s="111"/>
      <c r="AM259" s="117">
        <f t="shared" si="36"/>
        <v>0</v>
      </c>
      <c r="AN259" s="8"/>
      <c r="AO259" s="8"/>
      <c r="AP259" s="8"/>
      <c r="AQ259" s="110"/>
      <c r="AR259" s="117">
        <f t="shared" si="37"/>
        <v>0</v>
      </c>
      <c r="AS259" s="111"/>
      <c r="AT259" s="117">
        <f t="shared" si="38"/>
        <v>0</v>
      </c>
      <c r="AU259" s="117">
        <f t="shared" si="39"/>
        <v>0</v>
      </c>
      <c r="AV259" s="8"/>
      <c r="AW259" s="8"/>
      <c r="AX259" s="10"/>
      <c r="AY259" s="8"/>
      <c r="AZ259" s="21"/>
      <c r="BA259" s="21"/>
      <c r="BB259" s="21"/>
      <c r="BC259" s="21"/>
      <c r="BD259" s="21"/>
      <c r="BE259" s="21"/>
      <c r="BF259" s="22"/>
      <c r="BG259" s="23"/>
      <c r="BH259" s="89"/>
      <c r="BJ259" s="55" t="str">
        <f>'Charity details'!AI259</f>
        <v/>
      </c>
    </row>
    <row r="260" spans="1:62" ht="25.5" customHeight="1" thickBot="1" x14ac:dyDescent="0.25">
      <c r="A260" s="117" t="str">
        <f>IF('Charity details'!A260="","",'Charity details'!A260)</f>
        <v/>
      </c>
      <c r="B260" s="117" t="str">
        <f>IF('Charity details'!B260="",IF(A260="","","Complete Sec.A"),'Charity details'!B260)</f>
        <v/>
      </c>
      <c r="C260" s="274" t="str">
        <f>IF('Charity details'!AB260="",IF(A260="","","Complete Sec.A"),'Charity details'!AB260)</f>
        <v/>
      </c>
      <c r="D260" s="271" t="str">
        <f>IF('Charity details'!AI260="",IF(B260="","","Complete Sec.A"),'Charity details'!AI260)</f>
        <v/>
      </c>
      <c r="E260" s="8"/>
      <c r="F260" s="105"/>
      <c r="G260" s="105"/>
      <c r="H260" s="8"/>
      <c r="I260" s="8"/>
      <c r="J260" s="8"/>
      <c r="K260" s="8"/>
      <c r="L260" s="8"/>
      <c r="M260" s="8"/>
      <c r="N260" s="110"/>
      <c r="O260" s="276" t="str">
        <f>IF('Charity details'!AB260="",IF(A260="","","Complete Sec.A"),'Charity details'!AB260)</f>
        <v/>
      </c>
      <c r="P260" s="8"/>
      <c r="Q260" s="8"/>
      <c r="R260" s="8"/>
      <c r="S260" s="8"/>
      <c r="T260" s="8"/>
      <c r="U260" s="117">
        <f t="shared" si="31"/>
        <v>0</v>
      </c>
      <c r="V260" s="110"/>
      <c r="W260" s="117">
        <f t="shared" si="30"/>
        <v>0</v>
      </c>
      <c r="X260" s="8"/>
      <c r="Y260" s="8"/>
      <c r="Z260" s="8"/>
      <c r="AA260" s="8"/>
      <c r="AB260" s="110"/>
      <c r="AC260" s="117">
        <f t="shared" si="32"/>
        <v>0</v>
      </c>
      <c r="AD260" s="117">
        <f t="shared" si="33"/>
        <v>0</v>
      </c>
      <c r="AE260" s="110"/>
      <c r="AF260" s="118">
        <f t="shared" si="34"/>
        <v>0</v>
      </c>
      <c r="AG260" s="8"/>
      <c r="AH260" s="8"/>
      <c r="AI260" s="8"/>
      <c r="AJ260" s="110"/>
      <c r="AK260" s="117">
        <f t="shared" si="35"/>
        <v>0</v>
      </c>
      <c r="AL260" s="111"/>
      <c r="AM260" s="117">
        <f t="shared" si="36"/>
        <v>0</v>
      </c>
      <c r="AN260" s="8"/>
      <c r="AO260" s="8"/>
      <c r="AP260" s="8"/>
      <c r="AQ260" s="110"/>
      <c r="AR260" s="117">
        <f t="shared" si="37"/>
        <v>0</v>
      </c>
      <c r="AS260" s="111"/>
      <c r="AT260" s="117">
        <f t="shared" si="38"/>
        <v>0</v>
      </c>
      <c r="AU260" s="117">
        <f t="shared" si="39"/>
        <v>0</v>
      </c>
      <c r="AV260" s="8"/>
      <c r="AW260" s="8"/>
      <c r="AX260" s="10"/>
      <c r="AY260" s="8"/>
      <c r="AZ260" s="21"/>
      <c r="BA260" s="21"/>
      <c r="BB260" s="21"/>
      <c r="BC260" s="21"/>
      <c r="BD260" s="21"/>
      <c r="BE260" s="21"/>
      <c r="BF260" s="22"/>
      <c r="BG260" s="23"/>
      <c r="BH260" s="89"/>
      <c r="BJ260" s="55" t="str">
        <f>'Charity details'!AI260</f>
        <v/>
      </c>
    </row>
    <row r="261" spans="1:62" ht="25.5" customHeight="1" thickBot="1" x14ac:dyDescent="0.25">
      <c r="A261" s="117" t="str">
        <f>IF('Charity details'!A261="","",'Charity details'!A261)</f>
        <v/>
      </c>
      <c r="B261" s="117" t="str">
        <f>IF('Charity details'!B261="",IF(A261="","","Complete Sec.A"),'Charity details'!B261)</f>
        <v/>
      </c>
      <c r="C261" s="274" t="str">
        <f>IF('Charity details'!AB261="",IF(A261="","","Complete Sec.A"),'Charity details'!AB261)</f>
        <v/>
      </c>
      <c r="D261" s="271" t="str">
        <f>IF('Charity details'!AI261="",IF(B261="","","Complete Sec.A"),'Charity details'!AI261)</f>
        <v/>
      </c>
      <c r="E261" s="8"/>
      <c r="F261" s="105"/>
      <c r="G261" s="105"/>
      <c r="H261" s="8"/>
      <c r="I261" s="8"/>
      <c r="J261" s="8"/>
      <c r="K261" s="8"/>
      <c r="L261" s="8"/>
      <c r="M261" s="8"/>
      <c r="N261" s="110"/>
      <c r="O261" s="276" t="str">
        <f>IF('Charity details'!AB261="",IF(A261="","","Complete Sec.A"),'Charity details'!AB261)</f>
        <v/>
      </c>
      <c r="P261" s="8"/>
      <c r="Q261" s="8"/>
      <c r="R261" s="8"/>
      <c r="S261" s="8"/>
      <c r="T261" s="8"/>
      <c r="U261" s="117">
        <f t="shared" si="31"/>
        <v>0</v>
      </c>
      <c r="V261" s="110"/>
      <c r="W261" s="117">
        <f t="shared" si="30"/>
        <v>0</v>
      </c>
      <c r="X261" s="8"/>
      <c r="Y261" s="8"/>
      <c r="Z261" s="8"/>
      <c r="AA261" s="8"/>
      <c r="AB261" s="110"/>
      <c r="AC261" s="117">
        <f t="shared" si="32"/>
        <v>0</v>
      </c>
      <c r="AD261" s="117">
        <f t="shared" si="33"/>
        <v>0</v>
      </c>
      <c r="AE261" s="110"/>
      <c r="AF261" s="118">
        <f t="shared" si="34"/>
        <v>0</v>
      </c>
      <c r="AG261" s="8"/>
      <c r="AH261" s="8"/>
      <c r="AI261" s="8"/>
      <c r="AJ261" s="110"/>
      <c r="AK261" s="117">
        <f t="shared" si="35"/>
        <v>0</v>
      </c>
      <c r="AL261" s="111"/>
      <c r="AM261" s="117">
        <f t="shared" si="36"/>
        <v>0</v>
      </c>
      <c r="AN261" s="8"/>
      <c r="AO261" s="8"/>
      <c r="AP261" s="8"/>
      <c r="AQ261" s="110"/>
      <c r="AR261" s="117">
        <f t="shared" si="37"/>
        <v>0</v>
      </c>
      <c r="AS261" s="111"/>
      <c r="AT261" s="117">
        <f t="shared" si="38"/>
        <v>0</v>
      </c>
      <c r="AU261" s="117">
        <f t="shared" si="39"/>
        <v>0</v>
      </c>
      <c r="AV261" s="8"/>
      <c r="AW261" s="8"/>
      <c r="AX261" s="10"/>
      <c r="AY261" s="8"/>
      <c r="AZ261" s="21"/>
      <c r="BA261" s="21"/>
      <c r="BB261" s="21"/>
      <c r="BC261" s="21"/>
      <c r="BD261" s="21"/>
      <c r="BE261" s="21"/>
      <c r="BF261" s="22"/>
      <c r="BG261" s="23"/>
      <c r="BH261" s="89"/>
      <c r="BJ261" s="55" t="str">
        <f>'Charity details'!AI261</f>
        <v/>
      </c>
    </row>
    <row r="262" spans="1:62" ht="25.5" customHeight="1" thickBot="1" x14ac:dyDescent="0.25">
      <c r="A262" s="117" t="str">
        <f>IF('Charity details'!A262="","",'Charity details'!A262)</f>
        <v/>
      </c>
      <c r="B262" s="117" t="str">
        <f>IF('Charity details'!B262="",IF(A262="","","Complete Sec.A"),'Charity details'!B262)</f>
        <v/>
      </c>
      <c r="C262" s="274" t="str">
        <f>IF('Charity details'!AB262="",IF(A262="","","Complete Sec.A"),'Charity details'!AB262)</f>
        <v/>
      </c>
      <c r="D262" s="271" t="str">
        <f>IF('Charity details'!AI262="",IF(B262="","","Complete Sec.A"),'Charity details'!AI262)</f>
        <v/>
      </c>
      <c r="E262" s="8"/>
      <c r="F262" s="105"/>
      <c r="G262" s="105"/>
      <c r="H262" s="8"/>
      <c r="I262" s="8"/>
      <c r="J262" s="8"/>
      <c r="K262" s="8"/>
      <c r="L262" s="8"/>
      <c r="M262" s="8"/>
      <c r="N262" s="110"/>
      <c r="O262" s="276" t="str">
        <f>IF('Charity details'!AB262="",IF(A262="","","Complete Sec.A"),'Charity details'!AB262)</f>
        <v/>
      </c>
      <c r="P262" s="8"/>
      <c r="Q262" s="8"/>
      <c r="R262" s="8"/>
      <c r="S262" s="8"/>
      <c r="T262" s="8"/>
      <c r="U262" s="117">
        <f t="shared" si="31"/>
        <v>0</v>
      </c>
      <c r="V262" s="110"/>
      <c r="W262" s="117">
        <f t="shared" si="30"/>
        <v>0</v>
      </c>
      <c r="X262" s="8"/>
      <c r="Y262" s="8"/>
      <c r="Z262" s="8"/>
      <c r="AA262" s="8"/>
      <c r="AB262" s="110"/>
      <c r="AC262" s="117">
        <f t="shared" si="32"/>
        <v>0</v>
      </c>
      <c r="AD262" s="117">
        <f t="shared" si="33"/>
        <v>0</v>
      </c>
      <c r="AE262" s="110"/>
      <c r="AF262" s="118">
        <f t="shared" si="34"/>
        <v>0</v>
      </c>
      <c r="AG262" s="8"/>
      <c r="AH262" s="8"/>
      <c r="AI262" s="8"/>
      <c r="AJ262" s="110"/>
      <c r="AK262" s="117">
        <f t="shared" si="35"/>
        <v>0</v>
      </c>
      <c r="AL262" s="111"/>
      <c r="AM262" s="117">
        <f t="shared" si="36"/>
        <v>0</v>
      </c>
      <c r="AN262" s="8"/>
      <c r="AO262" s="8"/>
      <c r="AP262" s="8"/>
      <c r="AQ262" s="110"/>
      <c r="AR262" s="117">
        <f t="shared" si="37"/>
        <v>0</v>
      </c>
      <c r="AS262" s="111"/>
      <c r="AT262" s="117">
        <f t="shared" si="38"/>
        <v>0</v>
      </c>
      <c r="AU262" s="117">
        <f t="shared" si="39"/>
        <v>0</v>
      </c>
      <c r="AV262" s="8"/>
      <c r="AW262" s="8"/>
      <c r="AX262" s="10"/>
      <c r="AY262" s="8"/>
      <c r="AZ262" s="21"/>
      <c r="BA262" s="21"/>
      <c r="BB262" s="21"/>
      <c r="BC262" s="21"/>
      <c r="BD262" s="21"/>
      <c r="BE262" s="21"/>
      <c r="BF262" s="22"/>
      <c r="BG262" s="23"/>
      <c r="BH262" s="89"/>
      <c r="BJ262" s="55" t="str">
        <f>'Charity details'!AI262</f>
        <v/>
      </c>
    </row>
    <row r="263" spans="1:62" ht="25.5" customHeight="1" thickBot="1" x14ac:dyDescent="0.25">
      <c r="A263" s="117" t="str">
        <f>IF('Charity details'!A263="","",'Charity details'!A263)</f>
        <v/>
      </c>
      <c r="B263" s="117" t="str">
        <f>IF('Charity details'!B263="",IF(A263="","","Complete Sec.A"),'Charity details'!B263)</f>
        <v/>
      </c>
      <c r="C263" s="274" t="str">
        <f>IF('Charity details'!AB263="",IF(A263="","","Complete Sec.A"),'Charity details'!AB263)</f>
        <v/>
      </c>
      <c r="D263" s="271" t="str">
        <f>IF('Charity details'!AI263="",IF(B263="","","Complete Sec.A"),'Charity details'!AI263)</f>
        <v/>
      </c>
      <c r="E263" s="8"/>
      <c r="F263" s="105"/>
      <c r="G263" s="105"/>
      <c r="H263" s="8"/>
      <c r="I263" s="8"/>
      <c r="J263" s="8"/>
      <c r="K263" s="8"/>
      <c r="L263" s="8"/>
      <c r="M263" s="8"/>
      <c r="N263" s="110"/>
      <c r="O263" s="276" t="str">
        <f>IF('Charity details'!AB263="",IF(A263="","","Complete Sec.A"),'Charity details'!AB263)</f>
        <v/>
      </c>
      <c r="P263" s="8"/>
      <c r="Q263" s="8"/>
      <c r="R263" s="8"/>
      <c r="S263" s="8"/>
      <c r="T263" s="8"/>
      <c r="U263" s="117">
        <f t="shared" si="31"/>
        <v>0</v>
      </c>
      <c r="V263" s="110"/>
      <c r="W263" s="117">
        <f t="shared" si="30"/>
        <v>0</v>
      </c>
      <c r="X263" s="8"/>
      <c r="Y263" s="8"/>
      <c r="Z263" s="8"/>
      <c r="AA263" s="8"/>
      <c r="AB263" s="110"/>
      <c r="AC263" s="117">
        <f t="shared" si="32"/>
        <v>0</v>
      </c>
      <c r="AD263" s="117">
        <f t="shared" si="33"/>
        <v>0</v>
      </c>
      <c r="AE263" s="110"/>
      <c r="AF263" s="118">
        <f t="shared" si="34"/>
        <v>0</v>
      </c>
      <c r="AG263" s="8"/>
      <c r="AH263" s="8"/>
      <c r="AI263" s="8"/>
      <c r="AJ263" s="110"/>
      <c r="AK263" s="117">
        <f t="shared" si="35"/>
        <v>0</v>
      </c>
      <c r="AL263" s="111"/>
      <c r="AM263" s="117">
        <f t="shared" si="36"/>
        <v>0</v>
      </c>
      <c r="AN263" s="8"/>
      <c r="AO263" s="8"/>
      <c r="AP263" s="8"/>
      <c r="AQ263" s="110"/>
      <c r="AR263" s="117">
        <f t="shared" si="37"/>
        <v>0</v>
      </c>
      <c r="AS263" s="111"/>
      <c r="AT263" s="117">
        <f t="shared" si="38"/>
        <v>0</v>
      </c>
      <c r="AU263" s="117">
        <f t="shared" si="39"/>
        <v>0</v>
      </c>
      <c r="AV263" s="8"/>
      <c r="AW263" s="8"/>
      <c r="AX263" s="10"/>
      <c r="AY263" s="8"/>
      <c r="AZ263" s="21"/>
      <c r="BA263" s="21"/>
      <c r="BB263" s="21"/>
      <c r="BC263" s="21"/>
      <c r="BD263" s="21"/>
      <c r="BE263" s="21"/>
      <c r="BF263" s="22"/>
      <c r="BG263" s="23"/>
      <c r="BH263" s="89"/>
      <c r="BJ263" s="55" t="str">
        <f>'Charity details'!AI263</f>
        <v/>
      </c>
    </row>
    <row r="264" spans="1:62" ht="25.5" customHeight="1" thickBot="1" x14ac:dyDescent="0.25">
      <c r="A264" s="117" t="str">
        <f>IF('Charity details'!A264="","",'Charity details'!A264)</f>
        <v/>
      </c>
      <c r="B264" s="117" t="str">
        <f>IF('Charity details'!B264="",IF(A264="","","Complete Sec.A"),'Charity details'!B264)</f>
        <v/>
      </c>
      <c r="C264" s="274" t="str">
        <f>IF('Charity details'!AB264="",IF(A264="","","Complete Sec.A"),'Charity details'!AB264)</f>
        <v/>
      </c>
      <c r="D264" s="271" t="str">
        <f>IF('Charity details'!AI264="",IF(B264="","","Complete Sec.A"),'Charity details'!AI264)</f>
        <v/>
      </c>
      <c r="E264" s="8"/>
      <c r="F264" s="105"/>
      <c r="G264" s="105"/>
      <c r="H264" s="8"/>
      <c r="I264" s="8"/>
      <c r="J264" s="8"/>
      <c r="K264" s="8"/>
      <c r="L264" s="8"/>
      <c r="M264" s="8"/>
      <c r="N264" s="110"/>
      <c r="O264" s="276" t="str">
        <f>IF('Charity details'!AB264="",IF(A264="","","Complete Sec.A"),'Charity details'!AB264)</f>
        <v/>
      </c>
      <c r="P264" s="8"/>
      <c r="Q264" s="8"/>
      <c r="R264" s="8"/>
      <c r="S264" s="8"/>
      <c r="T264" s="8"/>
      <c r="U264" s="117">
        <f t="shared" si="31"/>
        <v>0</v>
      </c>
      <c r="V264" s="110"/>
      <c r="W264" s="117">
        <f t="shared" si="30"/>
        <v>0</v>
      </c>
      <c r="X264" s="8"/>
      <c r="Y264" s="8"/>
      <c r="Z264" s="8"/>
      <c r="AA264" s="8"/>
      <c r="AB264" s="110"/>
      <c r="AC264" s="117">
        <f t="shared" si="32"/>
        <v>0</v>
      </c>
      <c r="AD264" s="117">
        <f t="shared" si="33"/>
        <v>0</v>
      </c>
      <c r="AE264" s="110"/>
      <c r="AF264" s="118">
        <f t="shared" si="34"/>
        <v>0</v>
      </c>
      <c r="AG264" s="8"/>
      <c r="AH264" s="8"/>
      <c r="AI264" s="8"/>
      <c r="AJ264" s="110"/>
      <c r="AK264" s="117">
        <f t="shared" si="35"/>
        <v>0</v>
      </c>
      <c r="AL264" s="111"/>
      <c r="AM264" s="117">
        <f t="shared" si="36"/>
        <v>0</v>
      </c>
      <c r="AN264" s="8"/>
      <c r="AO264" s="8"/>
      <c r="AP264" s="8"/>
      <c r="AQ264" s="110"/>
      <c r="AR264" s="117">
        <f t="shared" si="37"/>
        <v>0</v>
      </c>
      <c r="AS264" s="111"/>
      <c r="AT264" s="117">
        <f t="shared" si="38"/>
        <v>0</v>
      </c>
      <c r="AU264" s="117">
        <f t="shared" si="39"/>
        <v>0</v>
      </c>
      <c r="AV264" s="8"/>
      <c r="AW264" s="8"/>
      <c r="AX264" s="10"/>
      <c r="AY264" s="8"/>
      <c r="AZ264" s="21"/>
      <c r="BA264" s="21"/>
      <c r="BB264" s="21"/>
      <c r="BC264" s="21"/>
      <c r="BD264" s="21"/>
      <c r="BE264" s="21"/>
      <c r="BF264" s="22"/>
      <c r="BG264" s="23"/>
      <c r="BH264" s="89"/>
      <c r="BJ264" s="55" t="str">
        <f>'Charity details'!AI264</f>
        <v/>
      </c>
    </row>
    <row r="265" spans="1:62" ht="25.5" customHeight="1" thickBot="1" x14ac:dyDescent="0.25">
      <c r="A265" s="117" t="str">
        <f>IF('Charity details'!A265="","",'Charity details'!A265)</f>
        <v/>
      </c>
      <c r="B265" s="117" t="str">
        <f>IF('Charity details'!B265="",IF(A265="","","Complete Sec.A"),'Charity details'!B265)</f>
        <v/>
      </c>
      <c r="C265" s="274" t="str">
        <f>IF('Charity details'!AB265="",IF(A265="","","Complete Sec.A"),'Charity details'!AB265)</f>
        <v/>
      </c>
      <c r="D265" s="271" t="str">
        <f>IF('Charity details'!AI265="",IF(B265="","","Complete Sec.A"),'Charity details'!AI265)</f>
        <v/>
      </c>
      <c r="E265" s="8"/>
      <c r="F265" s="105"/>
      <c r="G265" s="105"/>
      <c r="H265" s="8"/>
      <c r="I265" s="8"/>
      <c r="J265" s="8"/>
      <c r="K265" s="8"/>
      <c r="L265" s="8"/>
      <c r="M265" s="8"/>
      <c r="N265" s="110"/>
      <c r="O265" s="276" t="str">
        <f>IF('Charity details'!AB265="",IF(A265="","","Complete Sec.A"),'Charity details'!AB265)</f>
        <v/>
      </c>
      <c r="P265" s="8"/>
      <c r="Q265" s="8"/>
      <c r="R265" s="8"/>
      <c r="S265" s="8"/>
      <c r="T265" s="8"/>
      <c r="U265" s="117">
        <f t="shared" si="31"/>
        <v>0</v>
      </c>
      <c r="V265" s="110"/>
      <c r="W265" s="117">
        <f t="shared" ref="W265:W296" si="40">SUM(U265:V265)</f>
        <v>0</v>
      </c>
      <c r="X265" s="8"/>
      <c r="Y265" s="8"/>
      <c r="Z265" s="8"/>
      <c r="AA265" s="8"/>
      <c r="AB265" s="110"/>
      <c r="AC265" s="117">
        <f t="shared" si="32"/>
        <v>0</v>
      </c>
      <c r="AD265" s="117">
        <f t="shared" si="33"/>
        <v>0</v>
      </c>
      <c r="AE265" s="110"/>
      <c r="AF265" s="118">
        <f t="shared" si="34"/>
        <v>0</v>
      </c>
      <c r="AG265" s="8"/>
      <c r="AH265" s="8"/>
      <c r="AI265" s="8"/>
      <c r="AJ265" s="110"/>
      <c r="AK265" s="117">
        <f t="shared" si="35"/>
        <v>0</v>
      </c>
      <c r="AL265" s="111"/>
      <c r="AM265" s="117">
        <f t="shared" si="36"/>
        <v>0</v>
      </c>
      <c r="AN265" s="8"/>
      <c r="AO265" s="8"/>
      <c r="AP265" s="8"/>
      <c r="AQ265" s="110"/>
      <c r="AR265" s="117">
        <f t="shared" si="37"/>
        <v>0</v>
      </c>
      <c r="AS265" s="111"/>
      <c r="AT265" s="117">
        <f t="shared" si="38"/>
        <v>0</v>
      </c>
      <c r="AU265" s="117">
        <f t="shared" si="39"/>
        <v>0</v>
      </c>
      <c r="AV265" s="8"/>
      <c r="AW265" s="8"/>
      <c r="AX265" s="10"/>
      <c r="AY265" s="8"/>
      <c r="AZ265" s="21"/>
      <c r="BA265" s="21"/>
      <c r="BB265" s="21"/>
      <c r="BC265" s="21"/>
      <c r="BD265" s="21"/>
      <c r="BE265" s="21"/>
      <c r="BF265" s="22"/>
      <c r="BG265" s="23"/>
      <c r="BH265" s="89"/>
      <c r="BJ265" s="55" t="str">
        <f>'Charity details'!AI265</f>
        <v/>
      </c>
    </row>
    <row r="266" spans="1:62" ht="25.5" customHeight="1" thickBot="1" x14ac:dyDescent="0.25">
      <c r="A266" s="117" t="str">
        <f>IF('Charity details'!A266="","",'Charity details'!A266)</f>
        <v/>
      </c>
      <c r="B266" s="117" t="str">
        <f>IF('Charity details'!B266="",IF(A266="","","Complete Sec.A"),'Charity details'!B266)</f>
        <v/>
      </c>
      <c r="C266" s="274" t="str">
        <f>IF('Charity details'!AB266="",IF(A266="","","Complete Sec.A"),'Charity details'!AB266)</f>
        <v/>
      </c>
      <c r="D266" s="271" t="str">
        <f>IF('Charity details'!AI266="",IF(B266="","","Complete Sec.A"),'Charity details'!AI266)</f>
        <v/>
      </c>
      <c r="E266" s="8"/>
      <c r="F266" s="105"/>
      <c r="G266" s="105"/>
      <c r="H266" s="8"/>
      <c r="I266" s="8"/>
      <c r="J266" s="8"/>
      <c r="K266" s="8"/>
      <c r="L266" s="8"/>
      <c r="M266" s="8"/>
      <c r="N266" s="110"/>
      <c r="O266" s="276" t="str">
        <f>IF('Charity details'!AB266="",IF(A266="","","Complete Sec.A"),'Charity details'!AB266)</f>
        <v/>
      </c>
      <c r="P266" s="8"/>
      <c r="Q266" s="8"/>
      <c r="R266" s="8"/>
      <c r="S266" s="8"/>
      <c r="T266" s="8"/>
      <c r="U266" s="117">
        <f t="shared" ref="U266:U297" si="41">SUM(P266:T266)</f>
        <v>0</v>
      </c>
      <c r="V266" s="110"/>
      <c r="W266" s="117">
        <f t="shared" si="40"/>
        <v>0</v>
      </c>
      <c r="X266" s="8"/>
      <c r="Y266" s="8"/>
      <c r="Z266" s="8"/>
      <c r="AA266" s="8"/>
      <c r="AB266" s="110"/>
      <c r="AC266" s="117">
        <f t="shared" ref="AC266:AC297" si="42">SUM(X266:AB266)</f>
        <v>0</v>
      </c>
      <c r="AD266" s="117">
        <f t="shared" ref="AD266:AD297" si="43">W266-AC266</f>
        <v>0</v>
      </c>
      <c r="AE266" s="110"/>
      <c r="AF266" s="118">
        <f t="shared" ref="AF266:AF297" si="44">SUM(AD266:AE266)</f>
        <v>0</v>
      </c>
      <c r="AG266" s="8"/>
      <c r="AH266" s="8"/>
      <c r="AI266" s="8"/>
      <c r="AJ266" s="110"/>
      <c r="AK266" s="117">
        <f t="shared" ref="AK266:AK297" si="45">SUM(AH266:AJ266)</f>
        <v>0</v>
      </c>
      <c r="AL266" s="111"/>
      <c r="AM266" s="117">
        <f t="shared" ref="AM266:AM297" si="46">AG266+AK266+AL266</f>
        <v>0</v>
      </c>
      <c r="AN266" s="8"/>
      <c r="AO266" s="8"/>
      <c r="AP266" s="8"/>
      <c r="AQ266" s="110"/>
      <c r="AR266" s="117">
        <f t="shared" ref="AR266:AR297" si="47">SUM(AO266:AQ266)</f>
        <v>0</v>
      </c>
      <c r="AS266" s="111"/>
      <c r="AT266" s="117">
        <f t="shared" ref="AT266:AT297" si="48">AN266+AR266+AS266</f>
        <v>0</v>
      </c>
      <c r="AU266" s="117">
        <f t="shared" ref="AU266:AU297" si="49">AM266-AT266</f>
        <v>0</v>
      </c>
      <c r="AV266" s="8"/>
      <c r="AW266" s="8"/>
      <c r="AX266" s="10"/>
      <c r="AY266" s="8"/>
      <c r="AZ266" s="21"/>
      <c r="BA266" s="21"/>
      <c r="BB266" s="21"/>
      <c r="BC266" s="21"/>
      <c r="BD266" s="21"/>
      <c r="BE266" s="21"/>
      <c r="BF266" s="22"/>
      <c r="BG266" s="23"/>
      <c r="BH266" s="89"/>
      <c r="BJ266" s="55" t="str">
        <f>'Charity details'!AI266</f>
        <v/>
      </c>
    </row>
    <row r="267" spans="1:62" ht="25.5" customHeight="1" thickBot="1" x14ac:dyDescent="0.25">
      <c r="A267" s="117" t="str">
        <f>IF('Charity details'!A267="","",'Charity details'!A267)</f>
        <v/>
      </c>
      <c r="B267" s="117" t="str">
        <f>IF('Charity details'!B267="",IF(A267="","","Complete Sec.A"),'Charity details'!B267)</f>
        <v/>
      </c>
      <c r="C267" s="274" t="str">
        <f>IF('Charity details'!AB267="",IF(A267="","","Complete Sec.A"),'Charity details'!AB267)</f>
        <v/>
      </c>
      <c r="D267" s="271" t="str">
        <f>IF('Charity details'!AI267="",IF(B267="","","Complete Sec.A"),'Charity details'!AI267)</f>
        <v/>
      </c>
      <c r="E267" s="8"/>
      <c r="F267" s="105"/>
      <c r="G267" s="105"/>
      <c r="H267" s="8"/>
      <c r="I267" s="8"/>
      <c r="J267" s="8"/>
      <c r="K267" s="8"/>
      <c r="L267" s="8"/>
      <c r="M267" s="8"/>
      <c r="N267" s="110"/>
      <c r="O267" s="276" t="str">
        <f>IF('Charity details'!AB267="",IF(A267="","","Complete Sec.A"),'Charity details'!AB267)</f>
        <v/>
      </c>
      <c r="P267" s="8"/>
      <c r="Q267" s="8"/>
      <c r="R267" s="8"/>
      <c r="S267" s="8"/>
      <c r="T267" s="8"/>
      <c r="U267" s="117">
        <f t="shared" si="41"/>
        <v>0</v>
      </c>
      <c r="V267" s="110"/>
      <c r="W267" s="117">
        <f t="shared" si="40"/>
        <v>0</v>
      </c>
      <c r="X267" s="8"/>
      <c r="Y267" s="8"/>
      <c r="Z267" s="8"/>
      <c r="AA267" s="8"/>
      <c r="AB267" s="110"/>
      <c r="AC267" s="117">
        <f t="shared" si="42"/>
        <v>0</v>
      </c>
      <c r="AD267" s="117">
        <f t="shared" si="43"/>
        <v>0</v>
      </c>
      <c r="AE267" s="110"/>
      <c r="AF267" s="118">
        <f t="shared" si="44"/>
        <v>0</v>
      </c>
      <c r="AG267" s="8"/>
      <c r="AH267" s="8"/>
      <c r="AI267" s="8"/>
      <c r="AJ267" s="110"/>
      <c r="AK267" s="117">
        <f t="shared" si="45"/>
        <v>0</v>
      </c>
      <c r="AL267" s="111"/>
      <c r="AM267" s="117">
        <f t="shared" si="46"/>
        <v>0</v>
      </c>
      <c r="AN267" s="8"/>
      <c r="AO267" s="8"/>
      <c r="AP267" s="8"/>
      <c r="AQ267" s="110"/>
      <c r="AR267" s="117">
        <f t="shared" si="47"/>
        <v>0</v>
      </c>
      <c r="AS267" s="111"/>
      <c r="AT267" s="117">
        <f t="shared" si="48"/>
        <v>0</v>
      </c>
      <c r="AU267" s="117">
        <f t="shared" si="49"/>
        <v>0</v>
      </c>
      <c r="AV267" s="8"/>
      <c r="AW267" s="8"/>
      <c r="AX267" s="10"/>
      <c r="AY267" s="8"/>
      <c r="AZ267" s="21"/>
      <c r="BA267" s="21"/>
      <c r="BB267" s="21"/>
      <c r="BC267" s="21"/>
      <c r="BD267" s="21"/>
      <c r="BE267" s="21"/>
      <c r="BF267" s="22"/>
      <c r="BG267" s="23"/>
      <c r="BH267" s="89"/>
      <c r="BJ267" s="55" t="str">
        <f>'Charity details'!AI267</f>
        <v/>
      </c>
    </row>
    <row r="268" spans="1:62" ht="25.5" customHeight="1" thickBot="1" x14ac:dyDescent="0.25">
      <c r="A268" s="117" t="str">
        <f>IF('Charity details'!A268="","",'Charity details'!A268)</f>
        <v/>
      </c>
      <c r="B268" s="117" t="str">
        <f>IF('Charity details'!B268="",IF(A268="","","Complete Sec.A"),'Charity details'!B268)</f>
        <v/>
      </c>
      <c r="C268" s="274" t="str">
        <f>IF('Charity details'!AB268="",IF(A268="","","Complete Sec.A"),'Charity details'!AB268)</f>
        <v/>
      </c>
      <c r="D268" s="271" t="str">
        <f>IF('Charity details'!AI268="",IF(B268="","","Complete Sec.A"),'Charity details'!AI268)</f>
        <v/>
      </c>
      <c r="E268" s="8"/>
      <c r="F268" s="105"/>
      <c r="G268" s="105"/>
      <c r="H268" s="8"/>
      <c r="I268" s="8"/>
      <c r="J268" s="8"/>
      <c r="K268" s="8"/>
      <c r="L268" s="8"/>
      <c r="M268" s="8"/>
      <c r="N268" s="110"/>
      <c r="O268" s="276" t="str">
        <f>IF('Charity details'!AB268="",IF(A268="","","Complete Sec.A"),'Charity details'!AB268)</f>
        <v/>
      </c>
      <c r="P268" s="8"/>
      <c r="Q268" s="8"/>
      <c r="R268" s="8"/>
      <c r="S268" s="8"/>
      <c r="T268" s="8"/>
      <c r="U268" s="117">
        <f t="shared" si="41"/>
        <v>0</v>
      </c>
      <c r="V268" s="110"/>
      <c r="W268" s="117">
        <f t="shared" si="40"/>
        <v>0</v>
      </c>
      <c r="X268" s="8"/>
      <c r="Y268" s="8"/>
      <c r="Z268" s="8"/>
      <c r="AA268" s="8"/>
      <c r="AB268" s="110"/>
      <c r="AC268" s="117">
        <f t="shared" si="42"/>
        <v>0</v>
      </c>
      <c r="AD268" s="117">
        <f t="shared" si="43"/>
        <v>0</v>
      </c>
      <c r="AE268" s="110"/>
      <c r="AF268" s="118">
        <f t="shared" si="44"/>
        <v>0</v>
      </c>
      <c r="AG268" s="8"/>
      <c r="AH268" s="8"/>
      <c r="AI268" s="8"/>
      <c r="AJ268" s="110"/>
      <c r="AK268" s="117">
        <f t="shared" si="45"/>
        <v>0</v>
      </c>
      <c r="AL268" s="111"/>
      <c r="AM268" s="117">
        <f t="shared" si="46"/>
        <v>0</v>
      </c>
      <c r="AN268" s="8"/>
      <c r="AO268" s="8"/>
      <c r="AP268" s="8"/>
      <c r="AQ268" s="110"/>
      <c r="AR268" s="117">
        <f t="shared" si="47"/>
        <v>0</v>
      </c>
      <c r="AS268" s="111"/>
      <c r="AT268" s="117">
        <f t="shared" si="48"/>
        <v>0</v>
      </c>
      <c r="AU268" s="117">
        <f t="shared" si="49"/>
        <v>0</v>
      </c>
      <c r="AV268" s="8"/>
      <c r="AW268" s="8"/>
      <c r="AX268" s="10"/>
      <c r="AY268" s="8"/>
      <c r="AZ268" s="21"/>
      <c r="BA268" s="21"/>
      <c r="BB268" s="21"/>
      <c r="BC268" s="21"/>
      <c r="BD268" s="21"/>
      <c r="BE268" s="21"/>
      <c r="BF268" s="22"/>
      <c r="BG268" s="23"/>
      <c r="BH268" s="89"/>
      <c r="BJ268" s="55" t="str">
        <f>'Charity details'!AI268</f>
        <v/>
      </c>
    </row>
    <row r="269" spans="1:62" ht="25.5" customHeight="1" thickBot="1" x14ac:dyDescent="0.25">
      <c r="A269" s="117" t="str">
        <f>IF('Charity details'!A269="","",'Charity details'!A269)</f>
        <v/>
      </c>
      <c r="B269" s="117" t="str">
        <f>IF('Charity details'!B269="",IF(A269="","","Complete Sec.A"),'Charity details'!B269)</f>
        <v/>
      </c>
      <c r="C269" s="274" t="str">
        <f>IF('Charity details'!AB269="",IF(A269="","","Complete Sec.A"),'Charity details'!AB269)</f>
        <v/>
      </c>
      <c r="D269" s="271" t="str">
        <f>IF('Charity details'!AI269="",IF(B269="","","Complete Sec.A"),'Charity details'!AI269)</f>
        <v/>
      </c>
      <c r="E269" s="8"/>
      <c r="F269" s="105"/>
      <c r="G269" s="105"/>
      <c r="H269" s="8"/>
      <c r="I269" s="8"/>
      <c r="J269" s="8"/>
      <c r="K269" s="8"/>
      <c r="L269" s="8"/>
      <c r="M269" s="8"/>
      <c r="N269" s="110"/>
      <c r="O269" s="276" t="str">
        <f>IF('Charity details'!AB269="",IF(A269="","","Complete Sec.A"),'Charity details'!AB269)</f>
        <v/>
      </c>
      <c r="P269" s="8"/>
      <c r="Q269" s="8"/>
      <c r="R269" s="8"/>
      <c r="S269" s="8"/>
      <c r="T269" s="8"/>
      <c r="U269" s="117">
        <f t="shared" si="41"/>
        <v>0</v>
      </c>
      <c r="V269" s="110"/>
      <c r="W269" s="117">
        <f t="shared" si="40"/>
        <v>0</v>
      </c>
      <c r="X269" s="8"/>
      <c r="Y269" s="8"/>
      <c r="Z269" s="8"/>
      <c r="AA269" s="8"/>
      <c r="AB269" s="110"/>
      <c r="AC269" s="117">
        <f t="shared" si="42"/>
        <v>0</v>
      </c>
      <c r="AD269" s="117">
        <f t="shared" si="43"/>
        <v>0</v>
      </c>
      <c r="AE269" s="110"/>
      <c r="AF269" s="118">
        <f t="shared" si="44"/>
        <v>0</v>
      </c>
      <c r="AG269" s="8"/>
      <c r="AH269" s="8"/>
      <c r="AI269" s="8"/>
      <c r="AJ269" s="110"/>
      <c r="AK269" s="117">
        <f t="shared" si="45"/>
        <v>0</v>
      </c>
      <c r="AL269" s="111"/>
      <c r="AM269" s="117">
        <f t="shared" si="46"/>
        <v>0</v>
      </c>
      <c r="AN269" s="8"/>
      <c r="AO269" s="8"/>
      <c r="AP269" s="8"/>
      <c r="AQ269" s="110"/>
      <c r="AR269" s="117">
        <f t="shared" si="47"/>
        <v>0</v>
      </c>
      <c r="AS269" s="111"/>
      <c r="AT269" s="117">
        <f t="shared" si="48"/>
        <v>0</v>
      </c>
      <c r="AU269" s="117">
        <f t="shared" si="49"/>
        <v>0</v>
      </c>
      <c r="AV269" s="8"/>
      <c r="AW269" s="8"/>
      <c r="AX269" s="10"/>
      <c r="AY269" s="8"/>
      <c r="AZ269" s="21"/>
      <c r="BA269" s="21"/>
      <c r="BB269" s="21"/>
      <c r="BC269" s="21"/>
      <c r="BD269" s="21"/>
      <c r="BE269" s="21"/>
      <c r="BF269" s="22"/>
      <c r="BG269" s="23"/>
      <c r="BH269" s="89"/>
      <c r="BJ269" s="55" t="str">
        <f>'Charity details'!AI269</f>
        <v/>
      </c>
    </row>
    <row r="270" spans="1:62" ht="25.5" customHeight="1" thickBot="1" x14ac:dyDescent="0.25">
      <c r="A270" s="117" t="str">
        <f>IF('Charity details'!A270="","",'Charity details'!A270)</f>
        <v/>
      </c>
      <c r="B270" s="117" t="str">
        <f>IF('Charity details'!B270="",IF(A270="","","Complete Sec.A"),'Charity details'!B270)</f>
        <v/>
      </c>
      <c r="C270" s="274" t="str">
        <f>IF('Charity details'!AB270="",IF(A270="","","Complete Sec.A"),'Charity details'!AB270)</f>
        <v/>
      </c>
      <c r="D270" s="271" t="str">
        <f>IF('Charity details'!AI270="",IF(B270="","","Complete Sec.A"),'Charity details'!AI270)</f>
        <v/>
      </c>
      <c r="E270" s="8"/>
      <c r="F270" s="105"/>
      <c r="G270" s="105"/>
      <c r="H270" s="8"/>
      <c r="I270" s="8"/>
      <c r="J270" s="8"/>
      <c r="K270" s="8"/>
      <c r="L270" s="8"/>
      <c r="M270" s="8"/>
      <c r="N270" s="110"/>
      <c r="O270" s="276" t="str">
        <f>IF('Charity details'!AB270="",IF(A270="","","Complete Sec.A"),'Charity details'!AB270)</f>
        <v/>
      </c>
      <c r="P270" s="8"/>
      <c r="Q270" s="8"/>
      <c r="R270" s="8"/>
      <c r="S270" s="8"/>
      <c r="T270" s="8"/>
      <c r="U270" s="117">
        <f t="shared" si="41"/>
        <v>0</v>
      </c>
      <c r="V270" s="110"/>
      <c r="W270" s="117">
        <f t="shared" si="40"/>
        <v>0</v>
      </c>
      <c r="X270" s="8"/>
      <c r="Y270" s="8"/>
      <c r="Z270" s="8"/>
      <c r="AA270" s="8"/>
      <c r="AB270" s="110"/>
      <c r="AC270" s="117">
        <f t="shared" si="42"/>
        <v>0</v>
      </c>
      <c r="AD270" s="117">
        <f t="shared" si="43"/>
        <v>0</v>
      </c>
      <c r="AE270" s="110"/>
      <c r="AF270" s="118">
        <f t="shared" si="44"/>
        <v>0</v>
      </c>
      <c r="AG270" s="8"/>
      <c r="AH270" s="8"/>
      <c r="AI270" s="8"/>
      <c r="AJ270" s="110"/>
      <c r="AK270" s="117">
        <f t="shared" si="45"/>
        <v>0</v>
      </c>
      <c r="AL270" s="111"/>
      <c r="AM270" s="117">
        <f t="shared" si="46"/>
        <v>0</v>
      </c>
      <c r="AN270" s="8"/>
      <c r="AO270" s="8"/>
      <c r="AP270" s="8"/>
      <c r="AQ270" s="110"/>
      <c r="AR270" s="117">
        <f t="shared" si="47"/>
        <v>0</v>
      </c>
      <c r="AS270" s="111"/>
      <c r="AT270" s="117">
        <f t="shared" si="48"/>
        <v>0</v>
      </c>
      <c r="AU270" s="117">
        <f t="shared" si="49"/>
        <v>0</v>
      </c>
      <c r="AV270" s="8"/>
      <c r="AW270" s="8"/>
      <c r="AX270" s="10"/>
      <c r="AY270" s="8"/>
      <c r="AZ270" s="21"/>
      <c r="BA270" s="21"/>
      <c r="BB270" s="21"/>
      <c r="BC270" s="21"/>
      <c r="BD270" s="21"/>
      <c r="BE270" s="21"/>
      <c r="BF270" s="22"/>
      <c r="BG270" s="23"/>
      <c r="BH270" s="89"/>
      <c r="BJ270" s="55" t="str">
        <f>'Charity details'!AI270</f>
        <v/>
      </c>
    </row>
    <row r="271" spans="1:62" ht="25.5" customHeight="1" thickBot="1" x14ac:dyDescent="0.25">
      <c r="A271" s="117" t="str">
        <f>IF('Charity details'!A271="","",'Charity details'!A271)</f>
        <v/>
      </c>
      <c r="B271" s="117" t="str">
        <f>IF('Charity details'!B271="",IF(A271="","","Complete Sec.A"),'Charity details'!B271)</f>
        <v/>
      </c>
      <c r="C271" s="274" t="str">
        <f>IF('Charity details'!AB271="",IF(A271="","","Complete Sec.A"),'Charity details'!AB271)</f>
        <v/>
      </c>
      <c r="D271" s="271" t="str">
        <f>IF('Charity details'!AI271="",IF(B271="","","Complete Sec.A"),'Charity details'!AI271)</f>
        <v/>
      </c>
      <c r="E271" s="8"/>
      <c r="F271" s="105"/>
      <c r="G271" s="105"/>
      <c r="H271" s="8"/>
      <c r="I271" s="8"/>
      <c r="J271" s="8"/>
      <c r="K271" s="8"/>
      <c r="L271" s="8"/>
      <c r="M271" s="8"/>
      <c r="N271" s="110"/>
      <c r="O271" s="276" t="str">
        <f>IF('Charity details'!AB271="",IF(A271="","","Complete Sec.A"),'Charity details'!AB271)</f>
        <v/>
      </c>
      <c r="P271" s="8"/>
      <c r="Q271" s="8"/>
      <c r="R271" s="8"/>
      <c r="S271" s="8"/>
      <c r="T271" s="8"/>
      <c r="U271" s="117">
        <f t="shared" si="41"/>
        <v>0</v>
      </c>
      <c r="V271" s="110"/>
      <c r="W271" s="117">
        <f t="shared" si="40"/>
        <v>0</v>
      </c>
      <c r="X271" s="8"/>
      <c r="Y271" s="8"/>
      <c r="Z271" s="8"/>
      <c r="AA271" s="8"/>
      <c r="AB271" s="110"/>
      <c r="AC271" s="117">
        <f t="shared" si="42"/>
        <v>0</v>
      </c>
      <c r="AD271" s="117">
        <f t="shared" si="43"/>
        <v>0</v>
      </c>
      <c r="AE271" s="110"/>
      <c r="AF271" s="118">
        <f t="shared" si="44"/>
        <v>0</v>
      </c>
      <c r="AG271" s="8"/>
      <c r="AH271" s="8"/>
      <c r="AI271" s="8"/>
      <c r="AJ271" s="110"/>
      <c r="AK271" s="117">
        <f t="shared" si="45"/>
        <v>0</v>
      </c>
      <c r="AL271" s="111"/>
      <c r="AM271" s="117">
        <f t="shared" si="46"/>
        <v>0</v>
      </c>
      <c r="AN271" s="8"/>
      <c r="AO271" s="8"/>
      <c r="AP271" s="8"/>
      <c r="AQ271" s="110"/>
      <c r="AR271" s="117">
        <f t="shared" si="47"/>
        <v>0</v>
      </c>
      <c r="AS271" s="111"/>
      <c r="AT271" s="117">
        <f t="shared" si="48"/>
        <v>0</v>
      </c>
      <c r="AU271" s="117">
        <f t="shared" si="49"/>
        <v>0</v>
      </c>
      <c r="AV271" s="8"/>
      <c r="AW271" s="8"/>
      <c r="AX271" s="10"/>
      <c r="AY271" s="8"/>
      <c r="AZ271" s="21"/>
      <c r="BA271" s="21"/>
      <c r="BB271" s="21"/>
      <c r="BC271" s="21"/>
      <c r="BD271" s="21"/>
      <c r="BE271" s="21"/>
      <c r="BF271" s="22"/>
      <c r="BG271" s="23"/>
      <c r="BH271" s="89"/>
      <c r="BJ271" s="55" t="str">
        <f>'Charity details'!AI271</f>
        <v/>
      </c>
    </row>
    <row r="272" spans="1:62" ht="25.5" customHeight="1" thickBot="1" x14ac:dyDescent="0.25">
      <c r="A272" s="117" t="str">
        <f>IF('Charity details'!A272="","",'Charity details'!A272)</f>
        <v/>
      </c>
      <c r="B272" s="117" t="str">
        <f>IF('Charity details'!B272="",IF(A272="","","Complete Sec.A"),'Charity details'!B272)</f>
        <v/>
      </c>
      <c r="C272" s="274" t="str">
        <f>IF('Charity details'!AB272="",IF(A272="","","Complete Sec.A"),'Charity details'!AB272)</f>
        <v/>
      </c>
      <c r="D272" s="271" t="str">
        <f>IF('Charity details'!AI272="",IF(B272="","","Complete Sec.A"),'Charity details'!AI272)</f>
        <v/>
      </c>
      <c r="E272" s="8"/>
      <c r="F272" s="105"/>
      <c r="G272" s="105"/>
      <c r="H272" s="8"/>
      <c r="I272" s="8"/>
      <c r="J272" s="8"/>
      <c r="K272" s="8"/>
      <c r="L272" s="8"/>
      <c r="M272" s="8"/>
      <c r="N272" s="110"/>
      <c r="O272" s="276" t="str">
        <f>IF('Charity details'!AB272="",IF(A272="","","Complete Sec.A"),'Charity details'!AB272)</f>
        <v/>
      </c>
      <c r="P272" s="8"/>
      <c r="Q272" s="8"/>
      <c r="R272" s="8"/>
      <c r="S272" s="8"/>
      <c r="T272" s="8"/>
      <c r="U272" s="117">
        <f t="shared" si="41"/>
        <v>0</v>
      </c>
      <c r="V272" s="110"/>
      <c r="W272" s="117">
        <f t="shared" si="40"/>
        <v>0</v>
      </c>
      <c r="X272" s="8"/>
      <c r="Y272" s="8"/>
      <c r="Z272" s="8"/>
      <c r="AA272" s="8"/>
      <c r="AB272" s="110"/>
      <c r="AC272" s="117">
        <f t="shared" si="42"/>
        <v>0</v>
      </c>
      <c r="AD272" s="117">
        <f t="shared" si="43"/>
        <v>0</v>
      </c>
      <c r="AE272" s="110"/>
      <c r="AF272" s="118">
        <f t="shared" si="44"/>
        <v>0</v>
      </c>
      <c r="AG272" s="8"/>
      <c r="AH272" s="8"/>
      <c r="AI272" s="8"/>
      <c r="AJ272" s="110"/>
      <c r="AK272" s="117">
        <f t="shared" si="45"/>
        <v>0</v>
      </c>
      <c r="AL272" s="111"/>
      <c r="AM272" s="117">
        <f t="shared" si="46"/>
        <v>0</v>
      </c>
      <c r="AN272" s="8"/>
      <c r="AO272" s="8"/>
      <c r="AP272" s="8"/>
      <c r="AQ272" s="110"/>
      <c r="AR272" s="117">
        <f t="shared" si="47"/>
        <v>0</v>
      </c>
      <c r="AS272" s="111"/>
      <c r="AT272" s="117">
        <f t="shared" si="48"/>
        <v>0</v>
      </c>
      <c r="AU272" s="117">
        <f t="shared" si="49"/>
        <v>0</v>
      </c>
      <c r="AV272" s="8"/>
      <c r="AW272" s="8"/>
      <c r="AX272" s="10"/>
      <c r="AY272" s="8"/>
      <c r="AZ272" s="21"/>
      <c r="BA272" s="21"/>
      <c r="BB272" s="21"/>
      <c r="BC272" s="21"/>
      <c r="BD272" s="21"/>
      <c r="BE272" s="21"/>
      <c r="BF272" s="22"/>
      <c r="BG272" s="23"/>
      <c r="BH272" s="89"/>
      <c r="BJ272" s="55" t="str">
        <f>'Charity details'!AI272</f>
        <v/>
      </c>
    </row>
    <row r="273" spans="1:62" ht="25.5" customHeight="1" thickBot="1" x14ac:dyDescent="0.25">
      <c r="A273" s="117" t="str">
        <f>IF('Charity details'!A273="","",'Charity details'!A273)</f>
        <v/>
      </c>
      <c r="B273" s="117" t="str">
        <f>IF('Charity details'!B273="",IF(A273="","","Complete Sec.A"),'Charity details'!B273)</f>
        <v/>
      </c>
      <c r="C273" s="274" t="str">
        <f>IF('Charity details'!AB273="",IF(A273="","","Complete Sec.A"),'Charity details'!AB273)</f>
        <v/>
      </c>
      <c r="D273" s="271" t="str">
        <f>IF('Charity details'!AI273="",IF(B273="","","Complete Sec.A"),'Charity details'!AI273)</f>
        <v/>
      </c>
      <c r="E273" s="8"/>
      <c r="F273" s="105"/>
      <c r="G273" s="105"/>
      <c r="H273" s="8"/>
      <c r="I273" s="8"/>
      <c r="J273" s="8"/>
      <c r="K273" s="8"/>
      <c r="L273" s="8"/>
      <c r="M273" s="8"/>
      <c r="N273" s="110"/>
      <c r="O273" s="276" t="str">
        <f>IF('Charity details'!AB273="",IF(A273="","","Complete Sec.A"),'Charity details'!AB273)</f>
        <v/>
      </c>
      <c r="P273" s="8"/>
      <c r="Q273" s="8"/>
      <c r="R273" s="8"/>
      <c r="S273" s="8"/>
      <c r="T273" s="8"/>
      <c r="U273" s="117">
        <f t="shared" si="41"/>
        <v>0</v>
      </c>
      <c r="V273" s="110"/>
      <c r="W273" s="117">
        <f t="shared" si="40"/>
        <v>0</v>
      </c>
      <c r="X273" s="8"/>
      <c r="Y273" s="8"/>
      <c r="Z273" s="8"/>
      <c r="AA273" s="8"/>
      <c r="AB273" s="110"/>
      <c r="AC273" s="117">
        <f t="shared" si="42"/>
        <v>0</v>
      </c>
      <c r="AD273" s="117">
        <f t="shared" si="43"/>
        <v>0</v>
      </c>
      <c r="AE273" s="110"/>
      <c r="AF273" s="118">
        <f t="shared" si="44"/>
        <v>0</v>
      </c>
      <c r="AG273" s="8"/>
      <c r="AH273" s="8"/>
      <c r="AI273" s="8"/>
      <c r="AJ273" s="110"/>
      <c r="AK273" s="117">
        <f t="shared" si="45"/>
        <v>0</v>
      </c>
      <c r="AL273" s="111"/>
      <c r="AM273" s="117">
        <f t="shared" si="46"/>
        <v>0</v>
      </c>
      <c r="AN273" s="8"/>
      <c r="AO273" s="8"/>
      <c r="AP273" s="8"/>
      <c r="AQ273" s="110"/>
      <c r="AR273" s="117">
        <f t="shared" si="47"/>
        <v>0</v>
      </c>
      <c r="AS273" s="111"/>
      <c r="AT273" s="117">
        <f t="shared" si="48"/>
        <v>0</v>
      </c>
      <c r="AU273" s="117">
        <f t="shared" si="49"/>
        <v>0</v>
      </c>
      <c r="AV273" s="8"/>
      <c r="AW273" s="8"/>
      <c r="AX273" s="10"/>
      <c r="AY273" s="8"/>
      <c r="AZ273" s="21"/>
      <c r="BA273" s="21"/>
      <c r="BB273" s="21"/>
      <c r="BC273" s="21"/>
      <c r="BD273" s="21"/>
      <c r="BE273" s="21"/>
      <c r="BF273" s="22"/>
      <c r="BG273" s="23"/>
      <c r="BH273" s="89"/>
      <c r="BJ273" s="55" t="str">
        <f>'Charity details'!AI273</f>
        <v/>
      </c>
    </row>
    <row r="274" spans="1:62" ht="25.5" customHeight="1" thickBot="1" x14ac:dyDescent="0.25">
      <c r="A274" s="117" t="str">
        <f>IF('Charity details'!A274="","",'Charity details'!A274)</f>
        <v/>
      </c>
      <c r="B274" s="117" t="str">
        <f>IF('Charity details'!B274="",IF(A274="","","Complete Sec.A"),'Charity details'!B274)</f>
        <v/>
      </c>
      <c r="C274" s="274" t="str">
        <f>IF('Charity details'!AB274="",IF(A274="","","Complete Sec.A"),'Charity details'!AB274)</f>
        <v/>
      </c>
      <c r="D274" s="271" t="str">
        <f>IF('Charity details'!AI274="",IF(B274="","","Complete Sec.A"),'Charity details'!AI274)</f>
        <v/>
      </c>
      <c r="E274" s="8"/>
      <c r="F274" s="105"/>
      <c r="G274" s="105"/>
      <c r="H274" s="8"/>
      <c r="I274" s="8"/>
      <c r="J274" s="8"/>
      <c r="K274" s="8"/>
      <c r="L274" s="8"/>
      <c r="M274" s="8"/>
      <c r="N274" s="110"/>
      <c r="O274" s="276" t="str">
        <f>IF('Charity details'!AB274="",IF(A274="","","Complete Sec.A"),'Charity details'!AB274)</f>
        <v/>
      </c>
      <c r="P274" s="8"/>
      <c r="Q274" s="8"/>
      <c r="R274" s="8"/>
      <c r="S274" s="8"/>
      <c r="T274" s="8"/>
      <c r="U274" s="117">
        <f t="shared" si="41"/>
        <v>0</v>
      </c>
      <c r="V274" s="110"/>
      <c r="W274" s="117">
        <f t="shared" si="40"/>
        <v>0</v>
      </c>
      <c r="X274" s="8"/>
      <c r="Y274" s="8"/>
      <c r="Z274" s="8"/>
      <c r="AA274" s="8"/>
      <c r="AB274" s="110"/>
      <c r="AC274" s="117">
        <f t="shared" si="42"/>
        <v>0</v>
      </c>
      <c r="AD274" s="117">
        <f t="shared" si="43"/>
        <v>0</v>
      </c>
      <c r="AE274" s="110"/>
      <c r="AF274" s="118">
        <f t="shared" si="44"/>
        <v>0</v>
      </c>
      <c r="AG274" s="8"/>
      <c r="AH274" s="8"/>
      <c r="AI274" s="8"/>
      <c r="AJ274" s="110"/>
      <c r="AK274" s="117">
        <f t="shared" si="45"/>
        <v>0</v>
      </c>
      <c r="AL274" s="111"/>
      <c r="AM274" s="117">
        <f t="shared" si="46"/>
        <v>0</v>
      </c>
      <c r="AN274" s="8"/>
      <c r="AO274" s="8"/>
      <c r="AP274" s="8"/>
      <c r="AQ274" s="110"/>
      <c r="AR274" s="117">
        <f t="shared" si="47"/>
        <v>0</v>
      </c>
      <c r="AS274" s="111"/>
      <c r="AT274" s="117">
        <f t="shared" si="48"/>
        <v>0</v>
      </c>
      <c r="AU274" s="117">
        <f t="shared" si="49"/>
        <v>0</v>
      </c>
      <c r="AV274" s="8"/>
      <c r="AW274" s="8"/>
      <c r="AX274" s="10"/>
      <c r="AY274" s="8"/>
      <c r="AZ274" s="21"/>
      <c r="BA274" s="21"/>
      <c r="BB274" s="21"/>
      <c r="BC274" s="21"/>
      <c r="BD274" s="21"/>
      <c r="BE274" s="21"/>
      <c r="BF274" s="22"/>
      <c r="BG274" s="23"/>
      <c r="BH274" s="89"/>
      <c r="BJ274" s="55" t="str">
        <f>'Charity details'!AI274</f>
        <v/>
      </c>
    </row>
    <row r="275" spans="1:62" ht="25.5" customHeight="1" thickBot="1" x14ac:dyDescent="0.25">
      <c r="A275" s="117" t="str">
        <f>IF('Charity details'!A275="","",'Charity details'!A275)</f>
        <v/>
      </c>
      <c r="B275" s="117" t="str">
        <f>IF('Charity details'!B275="",IF(A275="","","Complete Sec.A"),'Charity details'!B275)</f>
        <v/>
      </c>
      <c r="C275" s="274" t="str">
        <f>IF('Charity details'!AB275="",IF(A275="","","Complete Sec.A"),'Charity details'!AB275)</f>
        <v/>
      </c>
      <c r="D275" s="271" t="str">
        <f>IF('Charity details'!AI275="",IF(B275="","","Complete Sec.A"),'Charity details'!AI275)</f>
        <v/>
      </c>
      <c r="E275" s="8"/>
      <c r="F275" s="105"/>
      <c r="G275" s="105"/>
      <c r="H275" s="8"/>
      <c r="I275" s="8"/>
      <c r="J275" s="8"/>
      <c r="K275" s="8"/>
      <c r="L275" s="8"/>
      <c r="M275" s="8"/>
      <c r="N275" s="110"/>
      <c r="O275" s="276" t="str">
        <f>IF('Charity details'!AB275="",IF(A275="","","Complete Sec.A"),'Charity details'!AB275)</f>
        <v/>
      </c>
      <c r="P275" s="8"/>
      <c r="Q275" s="8"/>
      <c r="R275" s="8"/>
      <c r="S275" s="8"/>
      <c r="T275" s="8"/>
      <c r="U275" s="117">
        <f t="shared" si="41"/>
        <v>0</v>
      </c>
      <c r="V275" s="110"/>
      <c r="W275" s="117">
        <f t="shared" si="40"/>
        <v>0</v>
      </c>
      <c r="X275" s="8"/>
      <c r="Y275" s="8"/>
      <c r="Z275" s="8"/>
      <c r="AA275" s="8"/>
      <c r="AB275" s="110"/>
      <c r="AC275" s="117">
        <f t="shared" si="42"/>
        <v>0</v>
      </c>
      <c r="AD275" s="117">
        <f t="shared" si="43"/>
        <v>0</v>
      </c>
      <c r="AE275" s="110"/>
      <c r="AF275" s="118">
        <f t="shared" si="44"/>
        <v>0</v>
      </c>
      <c r="AG275" s="8"/>
      <c r="AH275" s="8"/>
      <c r="AI275" s="8"/>
      <c r="AJ275" s="110"/>
      <c r="AK275" s="117">
        <f t="shared" si="45"/>
        <v>0</v>
      </c>
      <c r="AL275" s="111"/>
      <c r="AM275" s="117">
        <f t="shared" si="46"/>
        <v>0</v>
      </c>
      <c r="AN275" s="8"/>
      <c r="AO275" s="8"/>
      <c r="AP275" s="8"/>
      <c r="AQ275" s="110"/>
      <c r="AR275" s="117">
        <f t="shared" si="47"/>
        <v>0</v>
      </c>
      <c r="AS275" s="111"/>
      <c r="AT275" s="117">
        <f t="shared" si="48"/>
        <v>0</v>
      </c>
      <c r="AU275" s="117">
        <f t="shared" si="49"/>
        <v>0</v>
      </c>
      <c r="AV275" s="8"/>
      <c r="AW275" s="8"/>
      <c r="AX275" s="10"/>
      <c r="AY275" s="8"/>
      <c r="AZ275" s="21"/>
      <c r="BA275" s="21"/>
      <c r="BB275" s="21"/>
      <c r="BC275" s="21"/>
      <c r="BD275" s="21"/>
      <c r="BE275" s="21"/>
      <c r="BF275" s="22"/>
      <c r="BG275" s="23"/>
      <c r="BH275" s="89"/>
      <c r="BJ275" s="55" t="str">
        <f>'Charity details'!AI275</f>
        <v/>
      </c>
    </row>
    <row r="276" spans="1:62" ht="25.5" customHeight="1" thickBot="1" x14ac:dyDescent="0.25">
      <c r="A276" s="117" t="str">
        <f>IF('Charity details'!A276="","",'Charity details'!A276)</f>
        <v/>
      </c>
      <c r="B276" s="117" t="str">
        <f>IF('Charity details'!B276="",IF(A276="","","Complete Sec.A"),'Charity details'!B276)</f>
        <v/>
      </c>
      <c r="C276" s="274" t="str">
        <f>IF('Charity details'!AB276="",IF(A276="","","Complete Sec.A"),'Charity details'!AB276)</f>
        <v/>
      </c>
      <c r="D276" s="271" t="str">
        <f>IF('Charity details'!AI276="",IF(B276="","","Complete Sec.A"),'Charity details'!AI276)</f>
        <v/>
      </c>
      <c r="E276" s="8"/>
      <c r="F276" s="105"/>
      <c r="G276" s="105"/>
      <c r="H276" s="8"/>
      <c r="I276" s="8"/>
      <c r="J276" s="8"/>
      <c r="K276" s="8"/>
      <c r="L276" s="8"/>
      <c r="M276" s="8"/>
      <c r="N276" s="110"/>
      <c r="O276" s="276" t="str">
        <f>IF('Charity details'!AB276="",IF(A276="","","Complete Sec.A"),'Charity details'!AB276)</f>
        <v/>
      </c>
      <c r="P276" s="8"/>
      <c r="Q276" s="8"/>
      <c r="R276" s="8"/>
      <c r="S276" s="8"/>
      <c r="T276" s="8"/>
      <c r="U276" s="117">
        <f t="shared" si="41"/>
        <v>0</v>
      </c>
      <c r="V276" s="110"/>
      <c r="W276" s="117">
        <f t="shared" si="40"/>
        <v>0</v>
      </c>
      <c r="X276" s="8"/>
      <c r="Y276" s="8"/>
      <c r="Z276" s="8"/>
      <c r="AA276" s="8"/>
      <c r="AB276" s="110"/>
      <c r="AC276" s="117">
        <f t="shared" si="42"/>
        <v>0</v>
      </c>
      <c r="AD276" s="117">
        <f t="shared" si="43"/>
        <v>0</v>
      </c>
      <c r="AE276" s="110"/>
      <c r="AF276" s="118">
        <f t="shared" si="44"/>
        <v>0</v>
      </c>
      <c r="AG276" s="8"/>
      <c r="AH276" s="8"/>
      <c r="AI276" s="8"/>
      <c r="AJ276" s="110"/>
      <c r="AK276" s="117">
        <f t="shared" si="45"/>
        <v>0</v>
      </c>
      <c r="AL276" s="111"/>
      <c r="AM276" s="117">
        <f t="shared" si="46"/>
        <v>0</v>
      </c>
      <c r="AN276" s="8"/>
      <c r="AO276" s="8"/>
      <c r="AP276" s="8"/>
      <c r="AQ276" s="110"/>
      <c r="AR276" s="117">
        <f t="shared" si="47"/>
        <v>0</v>
      </c>
      <c r="AS276" s="111"/>
      <c r="AT276" s="117">
        <f t="shared" si="48"/>
        <v>0</v>
      </c>
      <c r="AU276" s="117">
        <f t="shared" si="49"/>
        <v>0</v>
      </c>
      <c r="AV276" s="8"/>
      <c r="AW276" s="8"/>
      <c r="AX276" s="10"/>
      <c r="AY276" s="8"/>
      <c r="AZ276" s="21"/>
      <c r="BA276" s="21"/>
      <c r="BB276" s="21"/>
      <c r="BC276" s="21"/>
      <c r="BD276" s="21"/>
      <c r="BE276" s="21"/>
      <c r="BF276" s="22"/>
      <c r="BG276" s="23"/>
      <c r="BH276" s="89"/>
      <c r="BJ276" s="55" t="str">
        <f>'Charity details'!AI276</f>
        <v/>
      </c>
    </row>
    <row r="277" spans="1:62" ht="25.5" customHeight="1" thickBot="1" x14ac:dyDescent="0.25">
      <c r="A277" s="117" t="str">
        <f>IF('Charity details'!A277="","",'Charity details'!A277)</f>
        <v/>
      </c>
      <c r="B277" s="117" t="str">
        <f>IF('Charity details'!B277="",IF(A277="","","Complete Sec.A"),'Charity details'!B277)</f>
        <v/>
      </c>
      <c r="C277" s="274" t="str">
        <f>IF('Charity details'!AB277="",IF(A277="","","Complete Sec.A"),'Charity details'!AB277)</f>
        <v/>
      </c>
      <c r="D277" s="271" t="str">
        <f>IF('Charity details'!AI277="",IF(B277="","","Complete Sec.A"),'Charity details'!AI277)</f>
        <v/>
      </c>
      <c r="E277" s="8"/>
      <c r="F277" s="105"/>
      <c r="G277" s="105"/>
      <c r="H277" s="8"/>
      <c r="I277" s="8"/>
      <c r="J277" s="8"/>
      <c r="K277" s="8"/>
      <c r="L277" s="8"/>
      <c r="M277" s="8"/>
      <c r="N277" s="110"/>
      <c r="O277" s="276" t="str">
        <f>IF('Charity details'!AB277="",IF(A277="","","Complete Sec.A"),'Charity details'!AB277)</f>
        <v/>
      </c>
      <c r="P277" s="8"/>
      <c r="Q277" s="8"/>
      <c r="R277" s="8"/>
      <c r="S277" s="8"/>
      <c r="T277" s="8"/>
      <c r="U277" s="117">
        <f t="shared" si="41"/>
        <v>0</v>
      </c>
      <c r="V277" s="110"/>
      <c r="W277" s="117">
        <f t="shared" si="40"/>
        <v>0</v>
      </c>
      <c r="X277" s="8"/>
      <c r="Y277" s="8"/>
      <c r="Z277" s="8"/>
      <c r="AA277" s="8"/>
      <c r="AB277" s="110"/>
      <c r="AC277" s="117">
        <f t="shared" si="42"/>
        <v>0</v>
      </c>
      <c r="AD277" s="117">
        <f t="shared" si="43"/>
        <v>0</v>
      </c>
      <c r="AE277" s="110"/>
      <c r="AF277" s="118">
        <f t="shared" si="44"/>
        <v>0</v>
      </c>
      <c r="AG277" s="8"/>
      <c r="AH277" s="8"/>
      <c r="AI277" s="8"/>
      <c r="AJ277" s="110"/>
      <c r="AK277" s="117">
        <f t="shared" si="45"/>
        <v>0</v>
      </c>
      <c r="AL277" s="111"/>
      <c r="AM277" s="117">
        <f t="shared" si="46"/>
        <v>0</v>
      </c>
      <c r="AN277" s="8"/>
      <c r="AO277" s="8"/>
      <c r="AP277" s="8"/>
      <c r="AQ277" s="110"/>
      <c r="AR277" s="117">
        <f t="shared" si="47"/>
        <v>0</v>
      </c>
      <c r="AS277" s="111"/>
      <c r="AT277" s="117">
        <f t="shared" si="48"/>
        <v>0</v>
      </c>
      <c r="AU277" s="117">
        <f t="shared" si="49"/>
        <v>0</v>
      </c>
      <c r="AV277" s="8"/>
      <c r="AW277" s="8"/>
      <c r="AX277" s="10"/>
      <c r="AY277" s="8"/>
      <c r="AZ277" s="21"/>
      <c r="BA277" s="21"/>
      <c r="BB277" s="21"/>
      <c r="BC277" s="21"/>
      <c r="BD277" s="21"/>
      <c r="BE277" s="21"/>
      <c r="BF277" s="22"/>
      <c r="BG277" s="23"/>
      <c r="BH277" s="89"/>
      <c r="BJ277" s="55" t="str">
        <f>'Charity details'!AI277</f>
        <v/>
      </c>
    </row>
    <row r="278" spans="1:62" ht="25.5" customHeight="1" thickBot="1" x14ac:dyDescent="0.25">
      <c r="A278" s="117" t="str">
        <f>IF('Charity details'!A278="","",'Charity details'!A278)</f>
        <v/>
      </c>
      <c r="B278" s="117" t="str">
        <f>IF('Charity details'!B278="",IF(A278="","","Complete Sec.A"),'Charity details'!B278)</f>
        <v/>
      </c>
      <c r="C278" s="274" t="str">
        <f>IF('Charity details'!AB278="",IF(A278="","","Complete Sec.A"),'Charity details'!AB278)</f>
        <v/>
      </c>
      <c r="D278" s="271" t="str">
        <f>IF('Charity details'!AI278="",IF(B278="","","Complete Sec.A"),'Charity details'!AI278)</f>
        <v/>
      </c>
      <c r="E278" s="8"/>
      <c r="F278" s="105"/>
      <c r="G278" s="105"/>
      <c r="H278" s="8"/>
      <c r="I278" s="8"/>
      <c r="J278" s="8"/>
      <c r="K278" s="8"/>
      <c r="L278" s="8"/>
      <c r="M278" s="8"/>
      <c r="N278" s="110"/>
      <c r="O278" s="276" t="str">
        <f>IF('Charity details'!AB278="",IF(A278="","","Complete Sec.A"),'Charity details'!AB278)</f>
        <v/>
      </c>
      <c r="P278" s="8"/>
      <c r="Q278" s="8"/>
      <c r="R278" s="8"/>
      <c r="S278" s="8"/>
      <c r="T278" s="8"/>
      <c r="U278" s="117">
        <f t="shared" si="41"/>
        <v>0</v>
      </c>
      <c r="V278" s="110"/>
      <c r="W278" s="117">
        <f t="shared" si="40"/>
        <v>0</v>
      </c>
      <c r="X278" s="8"/>
      <c r="Y278" s="8"/>
      <c r="Z278" s="8"/>
      <c r="AA278" s="8"/>
      <c r="AB278" s="110"/>
      <c r="AC278" s="117">
        <f t="shared" si="42"/>
        <v>0</v>
      </c>
      <c r="AD278" s="117">
        <f t="shared" si="43"/>
        <v>0</v>
      </c>
      <c r="AE278" s="110"/>
      <c r="AF278" s="118">
        <f t="shared" si="44"/>
        <v>0</v>
      </c>
      <c r="AG278" s="8"/>
      <c r="AH278" s="8"/>
      <c r="AI278" s="8"/>
      <c r="AJ278" s="110"/>
      <c r="AK278" s="117">
        <f t="shared" si="45"/>
        <v>0</v>
      </c>
      <c r="AL278" s="111"/>
      <c r="AM278" s="117">
        <f t="shared" si="46"/>
        <v>0</v>
      </c>
      <c r="AN278" s="8"/>
      <c r="AO278" s="8"/>
      <c r="AP278" s="8"/>
      <c r="AQ278" s="110"/>
      <c r="AR278" s="117">
        <f t="shared" si="47"/>
        <v>0</v>
      </c>
      <c r="AS278" s="111"/>
      <c r="AT278" s="117">
        <f t="shared" si="48"/>
        <v>0</v>
      </c>
      <c r="AU278" s="117">
        <f t="shared" si="49"/>
        <v>0</v>
      </c>
      <c r="AV278" s="8"/>
      <c r="AW278" s="8"/>
      <c r="AX278" s="10"/>
      <c r="AY278" s="8"/>
      <c r="AZ278" s="21"/>
      <c r="BA278" s="21"/>
      <c r="BB278" s="21"/>
      <c r="BC278" s="21"/>
      <c r="BD278" s="21"/>
      <c r="BE278" s="21"/>
      <c r="BF278" s="22"/>
      <c r="BG278" s="23"/>
      <c r="BH278" s="89"/>
      <c r="BJ278" s="55" t="str">
        <f>'Charity details'!AI278</f>
        <v/>
      </c>
    </row>
    <row r="279" spans="1:62" ht="25.5" customHeight="1" thickBot="1" x14ac:dyDescent="0.25">
      <c r="A279" s="117" t="str">
        <f>IF('Charity details'!A279="","",'Charity details'!A279)</f>
        <v/>
      </c>
      <c r="B279" s="117" t="str">
        <f>IF('Charity details'!B279="",IF(A279="","","Complete Sec.A"),'Charity details'!B279)</f>
        <v/>
      </c>
      <c r="C279" s="274" t="str">
        <f>IF('Charity details'!AB279="",IF(A279="","","Complete Sec.A"),'Charity details'!AB279)</f>
        <v/>
      </c>
      <c r="D279" s="271" t="str">
        <f>IF('Charity details'!AI279="",IF(B279="","","Complete Sec.A"),'Charity details'!AI279)</f>
        <v/>
      </c>
      <c r="E279" s="8"/>
      <c r="F279" s="105"/>
      <c r="G279" s="105"/>
      <c r="H279" s="8"/>
      <c r="I279" s="8"/>
      <c r="J279" s="8"/>
      <c r="K279" s="8"/>
      <c r="L279" s="8"/>
      <c r="M279" s="8"/>
      <c r="N279" s="110"/>
      <c r="O279" s="276" t="str">
        <f>IF('Charity details'!AB279="",IF(A279="","","Complete Sec.A"),'Charity details'!AB279)</f>
        <v/>
      </c>
      <c r="P279" s="8"/>
      <c r="Q279" s="8"/>
      <c r="R279" s="8"/>
      <c r="S279" s="8"/>
      <c r="T279" s="8"/>
      <c r="U279" s="117">
        <f t="shared" si="41"/>
        <v>0</v>
      </c>
      <c r="V279" s="110"/>
      <c r="W279" s="117">
        <f t="shared" si="40"/>
        <v>0</v>
      </c>
      <c r="X279" s="8"/>
      <c r="Y279" s="8"/>
      <c r="Z279" s="8"/>
      <c r="AA279" s="8"/>
      <c r="AB279" s="110"/>
      <c r="AC279" s="117">
        <f t="shared" si="42"/>
        <v>0</v>
      </c>
      <c r="AD279" s="117">
        <f t="shared" si="43"/>
        <v>0</v>
      </c>
      <c r="AE279" s="110"/>
      <c r="AF279" s="118">
        <f t="shared" si="44"/>
        <v>0</v>
      </c>
      <c r="AG279" s="8"/>
      <c r="AH279" s="8"/>
      <c r="AI279" s="8"/>
      <c r="AJ279" s="110"/>
      <c r="AK279" s="117">
        <f t="shared" si="45"/>
        <v>0</v>
      </c>
      <c r="AL279" s="111"/>
      <c r="AM279" s="117">
        <f t="shared" si="46"/>
        <v>0</v>
      </c>
      <c r="AN279" s="8"/>
      <c r="AO279" s="8"/>
      <c r="AP279" s="8"/>
      <c r="AQ279" s="110"/>
      <c r="AR279" s="117">
        <f t="shared" si="47"/>
        <v>0</v>
      </c>
      <c r="AS279" s="111"/>
      <c r="AT279" s="117">
        <f t="shared" si="48"/>
        <v>0</v>
      </c>
      <c r="AU279" s="117">
        <f t="shared" si="49"/>
        <v>0</v>
      </c>
      <c r="AV279" s="8"/>
      <c r="AW279" s="8"/>
      <c r="AX279" s="10"/>
      <c r="AY279" s="8"/>
      <c r="AZ279" s="21"/>
      <c r="BA279" s="21"/>
      <c r="BB279" s="21"/>
      <c r="BC279" s="21"/>
      <c r="BD279" s="21"/>
      <c r="BE279" s="21"/>
      <c r="BF279" s="22"/>
      <c r="BG279" s="23"/>
      <c r="BH279" s="89"/>
      <c r="BJ279" s="55" t="str">
        <f>'Charity details'!AI279</f>
        <v/>
      </c>
    </row>
    <row r="280" spans="1:62" ht="25.5" customHeight="1" thickBot="1" x14ac:dyDescent="0.25">
      <c r="A280" s="117" t="str">
        <f>IF('Charity details'!A280="","",'Charity details'!A280)</f>
        <v/>
      </c>
      <c r="B280" s="117" t="str">
        <f>IF('Charity details'!B280="",IF(A280="","","Complete Sec.A"),'Charity details'!B280)</f>
        <v/>
      </c>
      <c r="C280" s="274" t="str">
        <f>IF('Charity details'!AB280="",IF(A280="","","Complete Sec.A"),'Charity details'!AB280)</f>
        <v/>
      </c>
      <c r="D280" s="271" t="str">
        <f>IF('Charity details'!AI280="",IF(B280="","","Complete Sec.A"),'Charity details'!AI280)</f>
        <v/>
      </c>
      <c r="E280" s="8"/>
      <c r="F280" s="105"/>
      <c r="G280" s="105"/>
      <c r="H280" s="8"/>
      <c r="I280" s="8"/>
      <c r="J280" s="8"/>
      <c r="K280" s="8"/>
      <c r="L280" s="8"/>
      <c r="M280" s="8"/>
      <c r="N280" s="110"/>
      <c r="O280" s="276" t="str">
        <f>IF('Charity details'!AB280="",IF(A280="","","Complete Sec.A"),'Charity details'!AB280)</f>
        <v/>
      </c>
      <c r="P280" s="8"/>
      <c r="Q280" s="8"/>
      <c r="R280" s="8"/>
      <c r="S280" s="8"/>
      <c r="T280" s="8"/>
      <c r="U280" s="117">
        <f t="shared" si="41"/>
        <v>0</v>
      </c>
      <c r="V280" s="110"/>
      <c r="W280" s="117">
        <f t="shared" si="40"/>
        <v>0</v>
      </c>
      <c r="X280" s="8"/>
      <c r="Y280" s="8"/>
      <c r="Z280" s="8"/>
      <c r="AA280" s="8"/>
      <c r="AB280" s="110"/>
      <c r="AC280" s="117">
        <f t="shared" si="42"/>
        <v>0</v>
      </c>
      <c r="AD280" s="117">
        <f t="shared" si="43"/>
        <v>0</v>
      </c>
      <c r="AE280" s="110"/>
      <c r="AF280" s="118">
        <f t="shared" si="44"/>
        <v>0</v>
      </c>
      <c r="AG280" s="8"/>
      <c r="AH280" s="8"/>
      <c r="AI280" s="8"/>
      <c r="AJ280" s="110"/>
      <c r="AK280" s="117">
        <f t="shared" si="45"/>
        <v>0</v>
      </c>
      <c r="AL280" s="111"/>
      <c r="AM280" s="117">
        <f t="shared" si="46"/>
        <v>0</v>
      </c>
      <c r="AN280" s="8"/>
      <c r="AO280" s="8"/>
      <c r="AP280" s="8"/>
      <c r="AQ280" s="110"/>
      <c r="AR280" s="117">
        <f t="shared" si="47"/>
        <v>0</v>
      </c>
      <c r="AS280" s="111"/>
      <c r="AT280" s="117">
        <f t="shared" si="48"/>
        <v>0</v>
      </c>
      <c r="AU280" s="117">
        <f t="shared" si="49"/>
        <v>0</v>
      </c>
      <c r="AV280" s="8"/>
      <c r="AW280" s="8"/>
      <c r="AX280" s="10"/>
      <c r="AY280" s="8"/>
      <c r="AZ280" s="21"/>
      <c r="BA280" s="21"/>
      <c r="BB280" s="21"/>
      <c r="BC280" s="21"/>
      <c r="BD280" s="21"/>
      <c r="BE280" s="21"/>
      <c r="BF280" s="22"/>
      <c r="BG280" s="23"/>
      <c r="BH280" s="89"/>
      <c r="BJ280" s="55" t="str">
        <f>'Charity details'!AI280</f>
        <v/>
      </c>
    </row>
    <row r="281" spans="1:62" ht="25.5" customHeight="1" thickBot="1" x14ac:dyDescent="0.25">
      <c r="A281" s="117" t="str">
        <f>IF('Charity details'!A281="","",'Charity details'!A281)</f>
        <v/>
      </c>
      <c r="B281" s="117" t="str">
        <f>IF('Charity details'!B281="",IF(A281="","","Complete Sec.A"),'Charity details'!B281)</f>
        <v/>
      </c>
      <c r="C281" s="274" t="str">
        <f>IF('Charity details'!AB281="",IF(A281="","","Complete Sec.A"),'Charity details'!AB281)</f>
        <v/>
      </c>
      <c r="D281" s="271" t="str">
        <f>IF('Charity details'!AI281="",IF(B281="","","Complete Sec.A"),'Charity details'!AI281)</f>
        <v/>
      </c>
      <c r="E281" s="8"/>
      <c r="F281" s="105"/>
      <c r="G281" s="105"/>
      <c r="H281" s="8"/>
      <c r="I281" s="8"/>
      <c r="J281" s="8"/>
      <c r="K281" s="8"/>
      <c r="L281" s="8"/>
      <c r="M281" s="8"/>
      <c r="N281" s="110"/>
      <c r="O281" s="276" t="str">
        <f>IF('Charity details'!AB281="",IF(A281="","","Complete Sec.A"),'Charity details'!AB281)</f>
        <v/>
      </c>
      <c r="P281" s="8"/>
      <c r="Q281" s="8"/>
      <c r="R281" s="8"/>
      <c r="S281" s="8"/>
      <c r="T281" s="8"/>
      <c r="U281" s="117">
        <f t="shared" si="41"/>
        <v>0</v>
      </c>
      <c r="V281" s="110"/>
      <c r="W281" s="117">
        <f t="shared" si="40"/>
        <v>0</v>
      </c>
      <c r="X281" s="8"/>
      <c r="Y281" s="8"/>
      <c r="Z281" s="8"/>
      <c r="AA281" s="8"/>
      <c r="AB281" s="110"/>
      <c r="AC281" s="117">
        <f t="shared" si="42"/>
        <v>0</v>
      </c>
      <c r="AD281" s="117">
        <f t="shared" si="43"/>
        <v>0</v>
      </c>
      <c r="AE281" s="110"/>
      <c r="AF281" s="118">
        <f t="shared" si="44"/>
        <v>0</v>
      </c>
      <c r="AG281" s="8"/>
      <c r="AH281" s="8"/>
      <c r="AI281" s="8"/>
      <c r="AJ281" s="110"/>
      <c r="AK281" s="117">
        <f t="shared" si="45"/>
        <v>0</v>
      </c>
      <c r="AL281" s="111"/>
      <c r="AM281" s="117">
        <f t="shared" si="46"/>
        <v>0</v>
      </c>
      <c r="AN281" s="8"/>
      <c r="AO281" s="8"/>
      <c r="AP281" s="8"/>
      <c r="AQ281" s="110"/>
      <c r="AR281" s="117">
        <f t="shared" si="47"/>
        <v>0</v>
      </c>
      <c r="AS281" s="111"/>
      <c r="AT281" s="117">
        <f t="shared" si="48"/>
        <v>0</v>
      </c>
      <c r="AU281" s="117">
        <f t="shared" si="49"/>
        <v>0</v>
      </c>
      <c r="AV281" s="8"/>
      <c r="AW281" s="8"/>
      <c r="AX281" s="10"/>
      <c r="AY281" s="8"/>
      <c r="AZ281" s="21"/>
      <c r="BA281" s="21"/>
      <c r="BB281" s="21"/>
      <c r="BC281" s="21"/>
      <c r="BD281" s="21"/>
      <c r="BE281" s="21"/>
      <c r="BF281" s="22"/>
      <c r="BG281" s="23"/>
      <c r="BH281" s="89"/>
      <c r="BJ281" s="55" t="str">
        <f>'Charity details'!AI281</f>
        <v/>
      </c>
    </row>
    <row r="282" spans="1:62" ht="25.5" customHeight="1" thickBot="1" x14ac:dyDescent="0.25">
      <c r="A282" s="117" t="str">
        <f>IF('Charity details'!A282="","",'Charity details'!A282)</f>
        <v/>
      </c>
      <c r="B282" s="117" t="str">
        <f>IF('Charity details'!B282="",IF(A282="","","Complete Sec.A"),'Charity details'!B282)</f>
        <v/>
      </c>
      <c r="C282" s="274" t="str">
        <f>IF('Charity details'!AB282="",IF(A282="","","Complete Sec.A"),'Charity details'!AB282)</f>
        <v/>
      </c>
      <c r="D282" s="271" t="str">
        <f>IF('Charity details'!AI282="",IF(B282="","","Complete Sec.A"),'Charity details'!AI282)</f>
        <v/>
      </c>
      <c r="E282" s="8"/>
      <c r="F282" s="105"/>
      <c r="G282" s="105"/>
      <c r="H282" s="8"/>
      <c r="I282" s="8"/>
      <c r="J282" s="8"/>
      <c r="K282" s="8"/>
      <c r="L282" s="8"/>
      <c r="M282" s="8"/>
      <c r="N282" s="110"/>
      <c r="O282" s="276" t="str">
        <f>IF('Charity details'!AB282="",IF(A282="","","Complete Sec.A"),'Charity details'!AB282)</f>
        <v/>
      </c>
      <c r="P282" s="8"/>
      <c r="Q282" s="8"/>
      <c r="R282" s="8"/>
      <c r="S282" s="8"/>
      <c r="T282" s="8"/>
      <c r="U282" s="117">
        <f t="shared" si="41"/>
        <v>0</v>
      </c>
      <c r="V282" s="110"/>
      <c r="W282" s="117">
        <f t="shared" si="40"/>
        <v>0</v>
      </c>
      <c r="X282" s="8"/>
      <c r="Y282" s="8"/>
      <c r="Z282" s="8"/>
      <c r="AA282" s="8"/>
      <c r="AB282" s="110"/>
      <c r="AC282" s="117">
        <f t="shared" si="42"/>
        <v>0</v>
      </c>
      <c r="AD282" s="117">
        <f t="shared" si="43"/>
        <v>0</v>
      </c>
      <c r="AE282" s="110"/>
      <c r="AF282" s="118">
        <f t="shared" si="44"/>
        <v>0</v>
      </c>
      <c r="AG282" s="8"/>
      <c r="AH282" s="8"/>
      <c r="AI282" s="8"/>
      <c r="AJ282" s="110"/>
      <c r="AK282" s="117">
        <f t="shared" si="45"/>
        <v>0</v>
      </c>
      <c r="AL282" s="111"/>
      <c r="AM282" s="117">
        <f t="shared" si="46"/>
        <v>0</v>
      </c>
      <c r="AN282" s="8"/>
      <c r="AO282" s="8"/>
      <c r="AP282" s="8"/>
      <c r="AQ282" s="110"/>
      <c r="AR282" s="117">
        <f t="shared" si="47"/>
        <v>0</v>
      </c>
      <c r="AS282" s="111"/>
      <c r="AT282" s="117">
        <f t="shared" si="48"/>
        <v>0</v>
      </c>
      <c r="AU282" s="117">
        <f t="shared" si="49"/>
        <v>0</v>
      </c>
      <c r="AV282" s="8"/>
      <c r="AW282" s="8"/>
      <c r="AX282" s="10"/>
      <c r="AY282" s="8"/>
      <c r="AZ282" s="21"/>
      <c r="BA282" s="21"/>
      <c r="BB282" s="21"/>
      <c r="BC282" s="21"/>
      <c r="BD282" s="21"/>
      <c r="BE282" s="21"/>
      <c r="BF282" s="22"/>
      <c r="BG282" s="23"/>
      <c r="BH282" s="89"/>
      <c r="BJ282" s="55" t="str">
        <f>'Charity details'!AI282</f>
        <v/>
      </c>
    </row>
    <row r="283" spans="1:62" ht="25.5" customHeight="1" thickBot="1" x14ac:dyDescent="0.25">
      <c r="A283" s="117" t="str">
        <f>IF('Charity details'!A283="","",'Charity details'!A283)</f>
        <v/>
      </c>
      <c r="B283" s="117" t="str">
        <f>IF('Charity details'!B283="",IF(A283="","","Complete Sec.A"),'Charity details'!B283)</f>
        <v/>
      </c>
      <c r="C283" s="274" t="str">
        <f>IF('Charity details'!AB283="",IF(A283="","","Complete Sec.A"),'Charity details'!AB283)</f>
        <v/>
      </c>
      <c r="D283" s="271" t="str">
        <f>IF('Charity details'!AI283="",IF(B283="","","Complete Sec.A"),'Charity details'!AI283)</f>
        <v/>
      </c>
      <c r="E283" s="8"/>
      <c r="F283" s="105"/>
      <c r="G283" s="105"/>
      <c r="H283" s="8"/>
      <c r="I283" s="8"/>
      <c r="J283" s="8"/>
      <c r="K283" s="8"/>
      <c r="L283" s="8"/>
      <c r="M283" s="8"/>
      <c r="N283" s="110"/>
      <c r="O283" s="276" t="str">
        <f>IF('Charity details'!AB283="",IF(A283="","","Complete Sec.A"),'Charity details'!AB283)</f>
        <v/>
      </c>
      <c r="P283" s="8"/>
      <c r="Q283" s="8"/>
      <c r="R283" s="8"/>
      <c r="S283" s="8"/>
      <c r="T283" s="8"/>
      <c r="U283" s="117">
        <f t="shared" si="41"/>
        <v>0</v>
      </c>
      <c r="V283" s="110"/>
      <c r="W283" s="117">
        <f t="shared" si="40"/>
        <v>0</v>
      </c>
      <c r="X283" s="8"/>
      <c r="Y283" s="8"/>
      <c r="Z283" s="8"/>
      <c r="AA283" s="8"/>
      <c r="AB283" s="110"/>
      <c r="AC283" s="117">
        <f t="shared" si="42"/>
        <v>0</v>
      </c>
      <c r="AD283" s="117">
        <f t="shared" si="43"/>
        <v>0</v>
      </c>
      <c r="AE283" s="110"/>
      <c r="AF283" s="118">
        <f t="shared" si="44"/>
        <v>0</v>
      </c>
      <c r="AG283" s="8"/>
      <c r="AH283" s="8"/>
      <c r="AI283" s="8"/>
      <c r="AJ283" s="110"/>
      <c r="AK283" s="117">
        <f t="shared" si="45"/>
        <v>0</v>
      </c>
      <c r="AL283" s="111"/>
      <c r="AM283" s="117">
        <f t="shared" si="46"/>
        <v>0</v>
      </c>
      <c r="AN283" s="8"/>
      <c r="AO283" s="8"/>
      <c r="AP283" s="8"/>
      <c r="AQ283" s="110"/>
      <c r="AR283" s="117">
        <f t="shared" si="47"/>
        <v>0</v>
      </c>
      <c r="AS283" s="111"/>
      <c r="AT283" s="117">
        <f t="shared" si="48"/>
        <v>0</v>
      </c>
      <c r="AU283" s="117">
        <f t="shared" si="49"/>
        <v>0</v>
      </c>
      <c r="AV283" s="8"/>
      <c r="AW283" s="8"/>
      <c r="AX283" s="10"/>
      <c r="AY283" s="8"/>
      <c r="AZ283" s="21"/>
      <c r="BA283" s="21"/>
      <c r="BB283" s="21"/>
      <c r="BC283" s="21"/>
      <c r="BD283" s="21"/>
      <c r="BE283" s="21"/>
      <c r="BF283" s="22"/>
      <c r="BG283" s="23"/>
      <c r="BH283" s="89"/>
      <c r="BJ283" s="55" t="str">
        <f>'Charity details'!AI283</f>
        <v/>
      </c>
    </row>
    <row r="284" spans="1:62" ht="25.5" customHeight="1" thickBot="1" x14ac:dyDescent="0.25">
      <c r="A284" s="117" t="str">
        <f>IF('Charity details'!A284="","",'Charity details'!A284)</f>
        <v/>
      </c>
      <c r="B284" s="117" t="str">
        <f>IF('Charity details'!B284="",IF(A284="","","Complete Sec.A"),'Charity details'!B284)</f>
        <v/>
      </c>
      <c r="C284" s="274" t="str">
        <f>IF('Charity details'!AB284="",IF(A284="","","Complete Sec.A"),'Charity details'!AB284)</f>
        <v/>
      </c>
      <c r="D284" s="271" t="str">
        <f>IF('Charity details'!AI284="",IF(B284="","","Complete Sec.A"),'Charity details'!AI284)</f>
        <v/>
      </c>
      <c r="E284" s="8"/>
      <c r="F284" s="105"/>
      <c r="G284" s="105"/>
      <c r="H284" s="8"/>
      <c r="I284" s="8"/>
      <c r="J284" s="8"/>
      <c r="K284" s="8"/>
      <c r="L284" s="8"/>
      <c r="M284" s="8"/>
      <c r="N284" s="110"/>
      <c r="O284" s="276" t="str">
        <f>IF('Charity details'!AB284="",IF(A284="","","Complete Sec.A"),'Charity details'!AB284)</f>
        <v/>
      </c>
      <c r="P284" s="8"/>
      <c r="Q284" s="8"/>
      <c r="R284" s="8"/>
      <c r="S284" s="8"/>
      <c r="T284" s="8"/>
      <c r="U284" s="117">
        <f t="shared" si="41"/>
        <v>0</v>
      </c>
      <c r="V284" s="110"/>
      <c r="W284" s="117">
        <f t="shared" si="40"/>
        <v>0</v>
      </c>
      <c r="X284" s="8"/>
      <c r="Y284" s="8"/>
      <c r="Z284" s="8"/>
      <c r="AA284" s="8"/>
      <c r="AB284" s="110"/>
      <c r="AC284" s="117">
        <f t="shared" si="42"/>
        <v>0</v>
      </c>
      <c r="AD284" s="117">
        <f t="shared" si="43"/>
        <v>0</v>
      </c>
      <c r="AE284" s="110"/>
      <c r="AF284" s="118">
        <f t="shared" si="44"/>
        <v>0</v>
      </c>
      <c r="AG284" s="8"/>
      <c r="AH284" s="8"/>
      <c r="AI284" s="8"/>
      <c r="AJ284" s="110"/>
      <c r="AK284" s="117">
        <f t="shared" si="45"/>
        <v>0</v>
      </c>
      <c r="AL284" s="111"/>
      <c r="AM284" s="117">
        <f t="shared" si="46"/>
        <v>0</v>
      </c>
      <c r="AN284" s="8"/>
      <c r="AO284" s="8"/>
      <c r="AP284" s="8"/>
      <c r="AQ284" s="110"/>
      <c r="AR284" s="117">
        <f t="shared" si="47"/>
        <v>0</v>
      </c>
      <c r="AS284" s="111"/>
      <c r="AT284" s="117">
        <f t="shared" si="48"/>
        <v>0</v>
      </c>
      <c r="AU284" s="117">
        <f t="shared" si="49"/>
        <v>0</v>
      </c>
      <c r="AV284" s="8"/>
      <c r="AW284" s="8"/>
      <c r="AX284" s="10"/>
      <c r="AY284" s="8"/>
      <c r="AZ284" s="21"/>
      <c r="BA284" s="21"/>
      <c r="BB284" s="21"/>
      <c r="BC284" s="21"/>
      <c r="BD284" s="21"/>
      <c r="BE284" s="21"/>
      <c r="BF284" s="22"/>
      <c r="BG284" s="23"/>
      <c r="BH284" s="89"/>
      <c r="BJ284" s="55" t="str">
        <f>'Charity details'!AI284</f>
        <v/>
      </c>
    </row>
    <row r="285" spans="1:62" ht="25.5" customHeight="1" thickBot="1" x14ac:dyDescent="0.25">
      <c r="A285" s="117" t="str">
        <f>IF('Charity details'!A285="","",'Charity details'!A285)</f>
        <v/>
      </c>
      <c r="B285" s="117" t="str">
        <f>IF('Charity details'!B285="",IF(A285="","","Complete Sec.A"),'Charity details'!B285)</f>
        <v/>
      </c>
      <c r="C285" s="274" t="str">
        <f>IF('Charity details'!AB285="",IF(A285="","","Complete Sec.A"),'Charity details'!AB285)</f>
        <v/>
      </c>
      <c r="D285" s="271" t="str">
        <f>IF('Charity details'!AI285="",IF(B285="","","Complete Sec.A"),'Charity details'!AI285)</f>
        <v/>
      </c>
      <c r="E285" s="8"/>
      <c r="F285" s="105"/>
      <c r="G285" s="105"/>
      <c r="H285" s="8"/>
      <c r="I285" s="8"/>
      <c r="J285" s="8"/>
      <c r="K285" s="8"/>
      <c r="L285" s="8"/>
      <c r="M285" s="8"/>
      <c r="N285" s="110"/>
      <c r="O285" s="276" t="str">
        <f>IF('Charity details'!AB285="",IF(A285="","","Complete Sec.A"),'Charity details'!AB285)</f>
        <v/>
      </c>
      <c r="P285" s="8"/>
      <c r="Q285" s="8"/>
      <c r="R285" s="8"/>
      <c r="S285" s="8"/>
      <c r="T285" s="8"/>
      <c r="U285" s="117">
        <f t="shared" si="41"/>
        <v>0</v>
      </c>
      <c r="V285" s="110"/>
      <c r="W285" s="117">
        <f t="shared" si="40"/>
        <v>0</v>
      </c>
      <c r="X285" s="8"/>
      <c r="Y285" s="8"/>
      <c r="Z285" s="8"/>
      <c r="AA285" s="8"/>
      <c r="AB285" s="110"/>
      <c r="AC285" s="117">
        <f t="shared" si="42"/>
        <v>0</v>
      </c>
      <c r="AD285" s="117">
        <f t="shared" si="43"/>
        <v>0</v>
      </c>
      <c r="AE285" s="110"/>
      <c r="AF285" s="118">
        <f t="shared" si="44"/>
        <v>0</v>
      </c>
      <c r="AG285" s="8"/>
      <c r="AH285" s="8"/>
      <c r="AI285" s="8"/>
      <c r="AJ285" s="110"/>
      <c r="AK285" s="117">
        <f t="shared" si="45"/>
        <v>0</v>
      </c>
      <c r="AL285" s="111"/>
      <c r="AM285" s="117">
        <f t="shared" si="46"/>
        <v>0</v>
      </c>
      <c r="AN285" s="8"/>
      <c r="AO285" s="8"/>
      <c r="AP285" s="8"/>
      <c r="AQ285" s="110"/>
      <c r="AR285" s="117">
        <f t="shared" si="47"/>
        <v>0</v>
      </c>
      <c r="AS285" s="111"/>
      <c r="AT285" s="117">
        <f t="shared" si="48"/>
        <v>0</v>
      </c>
      <c r="AU285" s="117">
        <f t="shared" si="49"/>
        <v>0</v>
      </c>
      <c r="AV285" s="8"/>
      <c r="AW285" s="8"/>
      <c r="AX285" s="10"/>
      <c r="AY285" s="8"/>
      <c r="AZ285" s="21"/>
      <c r="BA285" s="21"/>
      <c r="BB285" s="21"/>
      <c r="BC285" s="21"/>
      <c r="BD285" s="21"/>
      <c r="BE285" s="21"/>
      <c r="BF285" s="22"/>
      <c r="BG285" s="23"/>
      <c r="BH285" s="89"/>
      <c r="BJ285" s="55" t="str">
        <f>'Charity details'!AI285</f>
        <v/>
      </c>
    </row>
    <row r="286" spans="1:62" ht="25.5" customHeight="1" thickBot="1" x14ac:dyDescent="0.25">
      <c r="A286" s="117" t="str">
        <f>IF('Charity details'!A286="","",'Charity details'!A286)</f>
        <v/>
      </c>
      <c r="B286" s="117" t="str">
        <f>IF('Charity details'!B286="",IF(A286="","","Complete Sec.A"),'Charity details'!B286)</f>
        <v/>
      </c>
      <c r="C286" s="274" t="str">
        <f>IF('Charity details'!AB286="",IF(A286="","","Complete Sec.A"),'Charity details'!AB286)</f>
        <v/>
      </c>
      <c r="D286" s="271" t="str">
        <f>IF('Charity details'!AI286="",IF(B286="","","Complete Sec.A"),'Charity details'!AI286)</f>
        <v/>
      </c>
      <c r="E286" s="8"/>
      <c r="F286" s="105"/>
      <c r="G286" s="105"/>
      <c r="H286" s="8"/>
      <c r="I286" s="8"/>
      <c r="J286" s="8"/>
      <c r="K286" s="8"/>
      <c r="L286" s="8"/>
      <c r="M286" s="8"/>
      <c r="N286" s="110"/>
      <c r="O286" s="276" t="str">
        <f>IF('Charity details'!AB286="",IF(A286="","","Complete Sec.A"),'Charity details'!AB286)</f>
        <v/>
      </c>
      <c r="P286" s="8"/>
      <c r="Q286" s="8"/>
      <c r="R286" s="8"/>
      <c r="S286" s="8"/>
      <c r="T286" s="8"/>
      <c r="U286" s="117">
        <f t="shared" si="41"/>
        <v>0</v>
      </c>
      <c r="V286" s="110"/>
      <c r="W286" s="117">
        <f t="shared" si="40"/>
        <v>0</v>
      </c>
      <c r="X286" s="8"/>
      <c r="Y286" s="8"/>
      <c r="Z286" s="8"/>
      <c r="AA286" s="8"/>
      <c r="AB286" s="110"/>
      <c r="AC286" s="117">
        <f t="shared" si="42"/>
        <v>0</v>
      </c>
      <c r="AD286" s="117">
        <f t="shared" si="43"/>
        <v>0</v>
      </c>
      <c r="AE286" s="110"/>
      <c r="AF286" s="118">
        <f t="shared" si="44"/>
        <v>0</v>
      </c>
      <c r="AG286" s="8"/>
      <c r="AH286" s="8"/>
      <c r="AI286" s="8"/>
      <c r="AJ286" s="110"/>
      <c r="AK286" s="117">
        <f t="shared" si="45"/>
        <v>0</v>
      </c>
      <c r="AL286" s="111"/>
      <c r="AM286" s="117">
        <f t="shared" si="46"/>
        <v>0</v>
      </c>
      <c r="AN286" s="8"/>
      <c r="AO286" s="8"/>
      <c r="AP286" s="8"/>
      <c r="AQ286" s="110"/>
      <c r="AR286" s="117">
        <f t="shared" si="47"/>
        <v>0</v>
      </c>
      <c r="AS286" s="111"/>
      <c r="AT286" s="117">
        <f t="shared" si="48"/>
        <v>0</v>
      </c>
      <c r="AU286" s="117">
        <f t="shared" si="49"/>
        <v>0</v>
      </c>
      <c r="AV286" s="8"/>
      <c r="AW286" s="8"/>
      <c r="AX286" s="10"/>
      <c r="AY286" s="8"/>
      <c r="AZ286" s="21"/>
      <c r="BA286" s="21"/>
      <c r="BB286" s="21"/>
      <c r="BC286" s="21"/>
      <c r="BD286" s="21"/>
      <c r="BE286" s="21"/>
      <c r="BF286" s="22"/>
      <c r="BG286" s="23"/>
      <c r="BH286" s="89"/>
      <c r="BJ286" s="55" t="str">
        <f>'Charity details'!AI286</f>
        <v/>
      </c>
    </row>
    <row r="287" spans="1:62" ht="25.5" customHeight="1" thickBot="1" x14ac:dyDescent="0.25">
      <c r="A287" s="117" t="str">
        <f>IF('Charity details'!A287="","",'Charity details'!A287)</f>
        <v/>
      </c>
      <c r="B287" s="117" t="str">
        <f>IF('Charity details'!B287="",IF(A287="","","Complete Sec.A"),'Charity details'!B287)</f>
        <v/>
      </c>
      <c r="C287" s="274" t="str">
        <f>IF('Charity details'!AB287="",IF(A287="","","Complete Sec.A"),'Charity details'!AB287)</f>
        <v/>
      </c>
      <c r="D287" s="271" t="str">
        <f>IF('Charity details'!AI287="",IF(B287="","","Complete Sec.A"),'Charity details'!AI287)</f>
        <v/>
      </c>
      <c r="E287" s="8"/>
      <c r="F287" s="105"/>
      <c r="G287" s="105"/>
      <c r="H287" s="8"/>
      <c r="I287" s="8"/>
      <c r="J287" s="8"/>
      <c r="K287" s="8"/>
      <c r="L287" s="8"/>
      <c r="M287" s="8"/>
      <c r="N287" s="110"/>
      <c r="O287" s="276" t="str">
        <f>IF('Charity details'!AB287="",IF(A287="","","Complete Sec.A"),'Charity details'!AB287)</f>
        <v/>
      </c>
      <c r="P287" s="8"/>
      <c r="Q287" s="8"/>
      <c r="R287" s="8"/>
      <c r="S287" s="8"/>
      <c r="T287" s="8"/>
      <c r="U287" s="117">
        <f t="shared" si="41"/>
        <v>0</v>
      </c>
      <c r="V287" s="110"/>
      <c r="W287" s="117">
        <f t="shared" si="40"/>
        <v>0</v>
      </c>
      <c r="X287" s="8"/>
      <c r="Y287" s="8"/>
      <c r="Z287" s="8"/>
      <c r="AA287" s="8"/>
      <c r="AB287" s="110"/>
      <c r="AC287" s="117">
        <f t="shared" si="42"/>
        <v>0</v>
      </c>
      <c r="AD287" s="117">
        <f t="shared" si="43"/>
        <v>0</v>
      </c>
      <c r="AE287" s="110"/>
      <c r="AF287" s="118">
        <f t="shared" si="44"/>
        <v>0</v>
      </c>
      <c r="AG287" s="8"/>
      <c r="AH287" s="8"/>
      <c r="AI287" s="8"/>
      <c r="AJ287" s="110"/>
      <c r="AK287" s="117">
        <f t="shared" si="45"/>
        <v>0</v>
      </c>
      <c r="AL287" s="111"/>
      <c r="AM287" s="117">
        <f t="shared" si="46"/>
        <v>0</v>
      </c>
      <c r="AN287" s="8"/>
      <c r="AO287" s="8"/>
      <c r="AP287" s="8"/>
      <c r="AQ287" s="110"/>
      <c r="AR287" s="117">
        <f t="shared" si="47"/>
        <v>0</v>
      </c>
      <c r="AS287" s="111"/>
      <c r="AT287" s="117">
        <f t="shared" si="48"/>
        <v>0</v>
      </c>
      <c r="AU287" s="117">
        <f t="shared" si="49"/>
        <v>0</v>
      </c>
      <c r="AV287" s="8"/>
      <c r="AW287" s="8"/>
      <c r="AX287" s="10"/>
      <c r="AY287" s="8"/>
      <c r="AZ287" s="21"/>
      <c r="BA287" s="21"/>
      <c r="BB287" s="21"/>
      <c r="BC287" s="21"/>
      <c r="BD287" s="21"/>
      <c r="BE287" s="21"/>
      <c r="BF287" s="22"/>
      <c r="BG287" s="23"/>
      <c r="BH287" s="89"/>
      <c r="BJ287" s="55" t="str">
        <f>'Charity details'!AI287</f>
        <v/>
      </c>
    </row>
    <row r="288" spans="1:62" ht="25.5" customHeight="1" thickBot="1" x14ac:dyDescent="0.25">
      <c r="A288" s="117" t="str">
        <f>IF('Charity details'!A288="","",'Charity details'!A288)</f>
        <v/>
      </c>
      <c r="B288" s="117" t="str">
        <f>IF('Charity details'!B288="",IF(A288="","","Complete Sec.A"),'Charity details'!B288)</f>
        <v/>
      </c>
      <c r="C288" s="274" t="str">
        <f>IF('Charity details'!AB288="",IF(A288="","","Complete Sec.A"),'Charity details'!AB288)</f>
        <v/>
      </c>
      <c r="D288" s="271" t="str">
        <f>IF('Charity details'!AI288="",IF(B288="","","Complete Sec.A"),'Charity details'!AI288)</f>
        <v/>
      </c>
      <c r="E288" s="8"/>
      <c r="F288" s="105"/>
      <c r="G288" s="105"/>
      <c r="H288" s="8"/>
      <c r="I288" s="8"/>
      <c r="J288" s="8"/>
      <c r="K288" s="8"/>
      <c r="L288" s="8"/>
      <c r="M288" s="8"/>
      <c r="N288" s="110"/>
      <c r="O288" s="276" t="str">
        <f>IF('Charity details'!AB288="",IF(A288="","","Complete Sec.A"),'Charity details'!AB288)</f>
        <v/>
      </c>
      <c r="P288" s="8"/>
      <c r="Q288" s="8"/>
      <c r="R288" s="8"/>
      <c r="S288" s="8"/>
      <c r="T288" s="8"/>
      <c r="U288" s="117">
        <f t="shared" si="41"/>
        <v>0</v>
      </c>
      <c r="V288" s="110"/>
      <c r="W288" s="117">
        <f t="shared" si="40"/>
        <v>0</v>
      </c>
      <c r="X288" s="8"/>
      <c r="Y288" s="8"/>
      <c r="Z288" s="8"/>
      <c r="AA288" s="8"/>
      <c r="AB288" s="110"/>
      <c r="AC288" s="117">
        <f t="shared" si="42"/>
        <v>0</v>
      </c>
      <c r="AD288" s="117">
        <f t="shared" si="43"/>
        <v>0</v>
      </c>
      <c r="AE288" s="110"/>
      <c r="AF288" s="118">
        <f t="shared" si="44"/>
        <v>0</v>
      </c>
      <c r="AG288" s="8"/>
      <c r="AH288" s="8"/>
      <c r="AI288" s="8"/>
      <c r="AJ288" s="110"/>
      <c r="AK288" s="117">
        <f t="shared" si="45"/>
        <v>0</v>
      </c>
      <c r="AL288" s="111"/>
      <c r="AM288" s="117">
        <f t="shared" si="46"/>
        <v>0</v>
      </c>
      <c r="AN288" s="8"/>
      <c r="AO288" s="8"/>
      <c r="AP288" s="8"/>
      <c r="AQ288" s="110"/>
      <c r="AR288" s="117">
        <f t="shared" si="47"/>
        <v>0</v>
      </c>
      <c r="AS288" s="111"/>
      <c r="AT288" s="117">
        <f t="shared" si="48"/>
        <v>0</v>
      </c>
      <c r="AU288" s="117">
        <f t="shared" si="49"/>
        <v>0</v>
      </c>
      <c r="AV288" s="8"/>
      <c r="AW288" s="8"/>
      <c r="AX288" s="10"/>
      <c r="AY288" s="8"/>
      <c r="AZ288" s="21"/>
      <c r="BA288" s="21"/>
      <c r="BB288" s="21"/>
      <c r="BC288" s="21"/>
      <c r="BD288" s="21"/>
      <c r="BE288" s="21"/>
      <c r="BF288" s="22"/>
      <c r="BG288" s="23"/>
      <c r="BH288" s="89"/>
      <c r="BJ288" s="55" t="str">
        <f>'Charity details'!AI288</f>
        <v/>
      </c>
    </row>
    <row r="289" spans="1:62" ht="25.5" customHeight="1" thickBot="1" x14ac:dyDescent="0.25">
      <c r="A289" s="117" t="str">
        <f>IF('Charity details'!A289="","",'Charity details'!A289)</f>
        <v/>
      </c>
      <c r="B289" s="117" t="str">
        <f>IF('Charity details'!B289="",IF(A289="","","Complete Sec.A"),'Charity details'!B289)</f>
        <v/>
      </c>
      <c r="C289" s="274" t="str">
        <f>IF('Charity details'!AB289="",IF(A289="","","Complete Sec.A"),'Charity details'!AB289)</f>
        <v/>
      </c>
      <c r="D289" s="271" t="str">
        <f>IF('Charity details'!AI289="",IF(B289="","","Complete Sec.A"),'Charity details'!AI289)</f>
        <v/>
      </c>
      <c r="E289" s="8"/>
      <c r="F289" s="105"/>
      <c r="G289" s="105"/>
      <c r="H289" s="8"/>
      <c r="I289" s="8"/>
      <c r="J289" s="8"/>
      <c r="K289" s="8"/>
      <c r="L289" s="8"/>
      <c r="M289" s="8"/>
      <c r="N289" s="110"/>
      <c r="O289" s="276" t="str">
        <f>IF('Charity details'!AB289="",IF(A289="","","Complete Sec.A"),'Charity details'!AB289)</f>
        <v/>
      </c>
      <c r="P289" s="8"/>
      <c r="Q289" s="8"/>
      <c r="R289" s="8"/>
      <c r="S289" s="8"/>
      <c r="T289" s="8"/>
      <c r="U289" s="117">
        <f t="shared" si="41"/>
        <v>0</v>
      </c>
      <c r="V289" s="110"/>
      <c r="W289" s="117">
        <f t="shared" si="40"/>
        <v>0</v>
      </c>
      <c r="X289" s="8"/>
      <c r="Y289" s="8"/>
      <c r="Z289" s="8"/>
      <c r="AA289" s="8"/>
      <c r="AB289" s="110"/>
      <c r="AC289" s="117">
        <f t="shared" si="42"/>
        <v>0</v>
      </c>
      <c r="AD289" s="117">
        <f t="shared" si="43"/>
        <v>0</v>
      </c>
      <c r="AE289" s="110"/>
      <c r="AF289" s="118">
        <f t="shared" si="44"/>
        <v>0</v>
      </c>
      <c r="AG289" s="8"/>
      <c r="AH289" s="8"/>
      <c r="AI289" s="8"/>
      <c r="AJ289" s="110"/>
      <c r="AK289" s="117">
        <f t="shared" si="45"/>
        <v>0</v>
      </c>
      <c r="AL289" s="111"/>
      <c r="AM289" s="117">
        <f t="shared" si="46"/>
        <v>0</v>
      </c>
      <c r="AN289" s="8"/>
      <c r="AO289" s="8"/>
      <c r="AP289" s="8"/>
      <c r="AQ289" s="110"/>
      <c r="AR289" s="117">
        <f t="shared" si="47"/>
        <v>0</v>
      </c>
      <c r="AS289" s="111"/>
      <c r="AT289" s="117">
        <f t="shared" si="48"/>
        <v>0</v>
      </c>
      <c r="AU289" s="117">
        <f t="shared" si="49"/>
        <v>0</v>
      </c>
      <c r="AV289" s="8"/>
      <c r="AW289" s="8"/>
      <c r="AX289" s="10"/>
      <c r="AY289" s="8"/>
      <c r="AZ289" s="21"/>
      <c r="BA289" s="21"/>
      <c r="BB289" s="21"/>
      <c r="BC289" s="21"/>
      <c r="BD289" s="21"/>
      <c r="BE289" s="21"/>
      <c r="BF289" s="22"/>
      <c r="BG289" s="23"/>
      <c r="BH289" s="89"/>
      <c r="BJ289" s="55" t="str">
        <f>'Charity details'!AI289</f>
        <v/>
      </c>
    </row>
    <row r="290" spans="1:62" ht="25.5" customHeight="1" thickBot="1" x14ac:dyDescent="0.25">
      <c r="A290" s="117" t="str">
        <f>IF('Charity details'!A290="","",'Charity details'!A290)</f>
        <v/>
      </c>
      <c r="B290" s="117" t="str">
        <f>IF('Charity details'!B290="",IF(A290="","","Complete Sec.A"),'Charity details'!B290)</f>
        <v/>
      </c>
      <c r="C290" s="274" t="str">
        <f>IF('Charity details'!AB290="",IF(A290="","","Complete Sec.A"),'Charity details'!AB290)</f>
        <v/>
      </c>
      <c r="D290" s="271" t="str">
        <f>IF('Charity details'!AI290="",IF(B290="","","Complete Sec.A"),'Charity details'!AI290)</f>
        <v/>
      </c>
      <c r="E290" s="8"/>
      <c r="F290" s="105"/>
      <c r="G290" s="105"/>
      <c r="H290" s="8"/>
      <c r="I290" s="8"/>
      <c r="J290" s="8"/>
      <c r="K290" s="8"/>
      <c r="L290" s="8"/>
      <c r="M290" s="8"/>
      <c r="N290" s="110"/>
      <c r="O290" s="276" t="str">
        <f>IF('Charity details'!AB290="",IF(A290="","","Complete Sec.A"),'Charity details'!AB290)</f>
        <v/>
      </c>
      <c r="P290" s="8"/>
      <c r="Q290" s="8"/>
      <c r="R290" s="8"/>
      <c r="S290" s="8"/>
      <c r="T290" s="8"/>
      <c r="U290" s="117">
        <f t="shared" si="41"/>
        <v>0</v>
      </c>
      <c r="V290" s="110"/>
      <c r="W290" s="117">
        <f t="shared" si="40"/>
        <v>0</v>
      </c>
      <c r="X290" s="8"/>
      <c r="Y290" s="8"/>
      <c r="Z290" s="8"/>
      <c r="AA290" s="8"/>
      <c r="AB290" s="110"/>
      <c r="AC290" s="117">
        <f t="shared" si="42"/>
        <v>0</v>
      </c>
      <c r="AD290" s="117">
        <f t="shared" si="43"/>
        <v>0</v>
      </c>
      <c r="AE290" s="110"/>
      <c r="AF290" s="118">
        <f t="shared" si="44"/>
        <v>0</v>
      </c>
      <c r="AG290" s="8"/>
      <c r="AH290" s="8"/>
      <c r="AI290" s="8"/>
      <c r="AJ290" s="110"/>
      <c r="AK290" s="117">
        <f t="shared" si="45"/>
        <v>0</v>
      </c>
      <c r="AL290" s="111"/>
      <c r="AM290" s="117">
        <f t="shared" si="46"/>
        <v>0</v>
      </c>
      <c r="AN290" s="8"/>
      <c r="AO290" s="8"/>
      <c r="AP290" s="8"/>
      <c r="AQ290" s="110"/>
      <c r="AR290" s="117">
        <f t="shared" si="47"/>
        <v>0</v>
      </c>
      <c r="AS290" s="111"/>
      <c r="AT290" s="117">
        <f t="shared" si="48"/>
        <v>0</v>
      </c>
      <c r="AU290" s="117">
        <f t="shared" si="49"/>
        <v>0</v>
      </c>
      <c r="AV290" s="8"/>
      <c r="AW290" s="8"/>
      <c r="AX290" s="10"/>
      <c r="AY290" s="8"/>
      <c r="AZ290" s="21"/>
      <c r="BA290" s="21"/>
      <c r="BB290" s="21"/>
      <c r="BC290" s="21"/>
      <c r="BD290" s="21"/>
      <c r="BE290" s="21"/>
      <c r="BF290" s="22"/>
      <c r="BG290" s="23"/>
      <c r="BH290" s="89"/>
      <c r="BJ290" s="55" t="str">
        <f>'Charity details'!AI290</f>
        <v/>
      </c>
    </row>
    <row r="291" spans="1:62" ht="25.5" customHeight="1" thickBot="1" x14ac:dyDescent="0.25">
      <c r="A291" s="117" t="str">
        <f>IF('Charity details'!A291="","",'Charity details'!A291)</f>
        <v/>
      </c>
      <c r="B291" s="117" t="str">
        <f>IF('Charity details'!B291="",IF(A291="","","Complete Sec.A"),'Charity details'!B291)</f>
        <v/>
      </c>
      <c r="C291" s="274" t="str">
        <f>IF('Charity details'!AB291="",IF(A291="","","Complete Sec.A"),'Charity details'!AB291)</f>
        <v/>
      </c>
      <c r="D291" s="271" t="str">
        <f>IF('Charity details'!AI291="",IF(B291="","","Complete Sec.A"),'Charity details'!AI291)</f>
        <v/>
      </c>
      <c r="E291" s="8"/>
      <c r="F291" s="105"/>
      <c r="G291" s="105"/>
      <c r="H291" s="8"/>
      <c r="I291" s="8"/>
      <c r="J291" s="8"/>
      <c r="K291" s="8"/>
      <c r="L291" s="8"/>
      <c r="M291" s="8"/>
      <c r="N291" s="110"/>
      <c r="O291" s="276" t="str">
        <f>IF('Charity details'!AB291="",IF(A291="","","Complete Sec.A"),'Charity details'!AB291)</f>
        <v/>
      </c>
      <c r="P291" s="8"/>
      <c r="Q291" s="8"/>
      <c r="R291" s="8"/>
      <c r="S291" s="8"/>
      <c r="T291" s="8"/>
      <c r="U291" s="117">
        <f t="shared" si="41"/>
        <v>0</v>
      </c>
      <c r="V291" s="110"/>
      <c r="W291" s="117">
        <f t="shared" si="40"/>
        <v>0</v>
      </c>
      <c r="X291" s="8"/>
      <c r="Y291" s="8"/>
      <c r="Z291" s="8"/>
      <c r="AA291" s="8"/>
      <c r="AB291" s="110"/>
      <c r="AC291" s="117">
        <f t="shared" si="42"/>
        <v>0</v>
      </c>
      <c r="AD291" s="117">
        <f t="shared" si="43"/>
        <v>0</v>
      </c>
      <c r="AE291" s="110"/>
      <c r="AF291" s="118">
        <f t="shared" si="44"/>
        <v>0</v>
      </c>
      <c r="AG291" s="8"/>
      <c r="AH291" s="8"/>
      <c r="AI291" s="8"/>
      <c r="AJ291" s="110"/>
      <c r="AK291" s="117">
        <f t="shared" si="45"/>
        <v>0</v>
      </c>
      <c r="AL291" s="111"/>
      <c r="AM291" s="117">
        <f t="shared" si="46"/>
        <v>0</v>
      </c>
      <c r="AN291" s="8"/>
      <c r="AO291" s="8"/>
      <c r="AP291" s="8"/>
      <c r="AQ291" s="110"/>
      <c r="AR291" s="117">
        <f t="shared" si="47"/>
        <v>0</v>
      </c>
      <c r="AS291" s="111"/>
      <c r="AT291" s="117">
        <f t="shared" si="48"/>
        <v>0</v>
      </c>
      <c r="AU291" s="117">
        <f t="shared" si="49"/>
        <v>0</v>
      </c>
      <c r="AV291" s="8"/>
      <c r="AW291" s="8"/>
      <c r="AX291" s="10"/>
      <c r="AY291" s="8"/>
      <c r="AZ291" s="21"/>
      <c r="BA291" s="21"/>
      <c r="BB291" s="21"/>
      <c r="BC291" s="21"/>
      <c r="BD291" s="21"/>
      <c r="BE291" s="21"/>
      <c r="BF291" s="22"/>
      <c r="BG291" s="23"/>
      <c r="BH291" s="89"/>
      <c r="BJ291" s="55" t="str">
        <f>'Charity details'!AI291</f>
        <v/>
      </c>
    </row>
    <row r="292" spans="1:62" ht="25.5" customHeight="1" thickBot="1" x14ac:dyDescent="0.25">
      <c r="A292" s="117" t="str">
        <f>IF('Charity details'!A292="","",'Charity details'!A292)</f>
        <v/>
      </c>
      <c r="B292" s="117" t="str">
        <f>IF('Charity details'!B292="",IF(A292="","","Complete Sec.A"),'Charity details'!B292)</f>
        <v/>
      </c>
      <c r="C292" s="274" t="str">
        <f>IF('Charity details'!AB292="",IF(A292="","","Complete Sec.A"),'Charity details'!AB292)</f>
        <v/>
      </c>
      <c r="D292" s="271" t="str">
        <f>IF('Charity details'!AI292="",IF(B292="","","Complete Sec.A"),'Charity details'!AI292)</f>
        <v/>
      </c>
      <c r="E292" s="8"/>
      <c r="F292" s="105"/>
      <c r="G292" s="105"/>
      <c r="H292" s="8"/>
      <c r="I292" s="8"/>
      <c r="J292" s="8"/>
      <c r="K292" s="8"/>
      <c r="L292" s="8"/>
      <c r="M292" s="8"/>
      <c r="N292" s="110"/>
      <c r="O292" s="276" t="str">
        <f>IF('Charity details'!AB292="",IF(A292="","","Complete Sec.A"),'Charity details'!AB292)</f>
        <v/>
      </c>
      <c r="P292" s="8"/>
      <c r="Q292" s="8"/>
      <c r="R292" s="8"/>
      <c r="S292" s="8"/>
      <c r="T292" s="8"/>
      <c r="U292" s="117">
        <f t="shared" si="41"/>
        <v>0</v>
      </c>
      <c r="V292" s="110"/>
      <c r="W292" s="117">
        <f t="shared" si="40"/>
        <v>0</v>
      </c>
      <c r="X292" s="8"/>
      <c r="Y292" s="8"/>
      <c r="Z292" s="8"/>
      <c r="AA292" s="8"/>
      <c r="AB292" s="110"/>
      <c r="AC292" s="117">
        <f t="shared" si="42"/>
        <v>0</v>
      </c>
      <c r="AD292" s="117">
        <f t="shared" si="43"/>
        <v>0</v>
      </c>
      <c r="AE292" s="110"/>
      <c r="AF292" s="118">
        <f t="shared" si="44"/>
        <v>0</v>
      </c>
      <c r="AG292" s="8"/>
      <c r="AH292" s="8"/>
      <c r="AI292" s="8"/>
      <c r="AJ292" s="110"/>
      <c r="AK292" s="117">
        <f t="shared" si="45"/>
        <v>0</v>
      </c>
      <c r="AL292" s="111"/>
      <c r="AM292" s="117">
        <f t="shared" si="46"/>
        <v>0</v>
      </c>
      <c r="AN292" s="8"/>
      <c r="AO292" s="8"/>
      <c r="AP292" s="8"/>
      <c r="AQ292" s="110"/>
      <c r="AR292" s="117">
        <f t="shared" si="47"/>
        <v>0</v>
      </c>
      <c r="AS292" s="111"/>
      <c r="AT292" s="117">
        <f t="shared" si="48"/>
        <v>0</v>
      </c>
      <c r="AU292" s="117">
        <f t="shared" si="49"/>
        <v>0</v>
      </c>
      <c r="AV292" s="8"/>
      <c r="AW292" s="8"/>
      <c r="AX292" s="10"/>
      <c r="AY292" s="8"/>
      <c r="AZ292" s="21"/>
      <c r="BA292" s="21"/>
      <c r="BB292" s="21"/>
      <c r="BC292" s="21"/>
      <c r="BD292" s="21"/>
      <c r="BE292" s="21"/>
      <c r="BF292" s="22"/>
      <c r="BG292" s="23"/>
      <c r="BH292" s="89"/>
      <c r="BJ292" s="55" t="str">
        <f>'Charity details'!AI292</f>
        <v/>
      </c>
    </row>
    <row r="293" spans="1:62" ht="25.5" customHeight="1" thickBot="1" x14ac:dyDescent="0.25">
      <c r="A293" s="117" t="str">
        <f>IF('Charity details'!A293="","",'Charity details'!A293)</f>
        <v/>
      </c>
      <c r="B293" s="117" t="str">
        <f>IF('Charity details'!B293="",IF(A293="","","Complete Sec.A"),'Charity details'!B293)</f>
        <v/>
      </c>
      <c r="C293" s="274" t="str">
        <f>IF('Charity details'!AB293="",IF(A293="","","Complete Sec.A"),'Charity details'!AB293)</f>
        <v/>
      </c>
      <c r="D293" s="271" t="str">
        <f>IF('Charity details'!AI293="",IF(B293="","","Complete Sec.A"),'Charity details'!AI293)</f>
        <v/>
      </c>
      <c r="E293" s="8"/>
      <c r="F293" s="105"/>
      <c r="G293" s="105"/>
      <c r="H293" s="8"/>
      <c r="I293" s="8"/>
      <c r="J293" s="8"/>
      <c r="K293" s="8"/>
      <c r="L293" s="8"/>
      <c r="M293" s="8"/>
      <c r="N293" s="110"/>
      <c r="O293" s="276" t="str">
        <f>IF('Charity details'!AB293="",IF(A293="","","Complete Sec.A"),'Charity details'!AB293)</f>
        <v/>
      </c>
      <c r="P293" s="8"/>
      <c r="Q293" s="8"/>
      <c r="R293" s="8"/>
      <c r="S293" s="8"/>
      <c r="T293" s="8"/>
      <c r="U293" s="117">
        <f t="shared" si="41"/>
        <v>0</v>
      </c>
      <c r="V293" s="110"/>
      <c r="W293" s="117">
        <f t="shared" si="40"/>
        <v>0</v>
      </c>
      <c r="X293" s="8"/>
      <c r="Y293" s="8"/>
      <c r="Z293" s="8"/>
      <c r="AA293" s="8"/>
      <c r="AB293" s="110"/>
      <c r="AC293" s="117">
        <f t="shared" si="42"/>
        <v>0</v>
      </c>
      <c r="AD293" s="117">
        <f t="shared" si="43"/>
        <v>0</v>
      </c>
      <c r="AE293" s="110"/>
      <c r="AF293" s="118">
        <f t="shared" si="44"/>
        <v>0</v>
      </c>
      <c r="AG293" s="8"/>
      <c r="AH293" s="8"/>
      <c r="AI293" s="8"/>
      <c r="AJ293" s="110"/>
      <c r="AK293" s="117">
        <f t="shared" si="45"/>
        <v>0</v>
      </c>
      <c r="AL293" s="111"/>
      <c r="AM293" s="117">
        <f t="shared" si="46"/>
        <v>0</v>
      </c>
      <c r="AN293" s="8"/>
      <c r="AO293" s="8"/>
      <c r="AP293" s="8"/>
      <c r="AQ293" s="110"/>
      <c r="AR293" s="117">
        <f t="shared" si="47"/>
        <v>0</v>
      </c>
      <c r="AS293" s="111"/>
      <c r="AT293" s="117">
        <f t="shared" si="48"/>
        <v>0</v>
      </c>
      <c r="AU293" s="117">
        <f t="shared" si="49"/>
        <v>0</v>
      </c>
      <c r="AV293" s="8"/>
      <c r="AW293" s="8"/>
      <c r="AX293" s="10"/>
      <c r="AY293" s="8"/>
      <c r="AZ293" s="21"/>
      <c r="BA293" s="21"/>
      <c r="BB293" s="21"/>
      <c r="BC293" s="21"/>
      <c r="BD293" s="21"/>
      <c r="BE293" s="21"/>
      <c r="BF293" s="22"/>
      <c r="BG293" s="23"/>
      <c r="BH293" s="89"/>
      <c r="BJ293" s="55" t="str">
        <f>'Charity details'!AI293</f>
        <v/>
      </c>
    </row>
    <row r="294" spans="1:62" ht="25.5" customHeight="1" thickBot="1" x14ac:dyDescent="0.25">
      <c r="A294" s="117" t="str">
        <f>IF('Charity details'!A294="","",'Charity details'!A294)</f>
        <v/>
      </c>
      <c r="B294" s="117" t="str">
        <f>IF('Charity details'!B294="",IF(A294="","","Complete Sec.A"),'Charity details'!B294)</f>
        <v/>
      </c>
      <c r="C294" s="274" t="str">
        <f>IF('Charity details'!AB294="",IF(A294="","","Complete Sec.A"),'Charity details'!AB294)</f>
        <v/>
      </c>
      <c r="D294" s="271" t="str">
        <f>IF('Charity details'!AI294="",IF(B294="","","Complete Sec.A"),'Charity details'!AI294)</f>
        <v/>
      </c>
      <c r="E294" s="8"/>
      <c r="F294" s="105"/>
      <c r="G294" s="105"/>
      <c r="H294" s="8"/>
      <c r="I294" s="8"/>
      <c r="J294" s="8"/>
      <c r="K294" s="8"/>
      <c r="L294" s="8"/>
      <c r="M294" s="8"/>
      <c r="N294" s="110"/>
      <c r="O294" s="276" t="str">
        <f>IF('Charity details'!AB294="",IF(A294="","","Complete Sec.A"),'Charity details'!AB294)</f>
        <v/>
      </c>
      <c r="P294" s="8"/>
      <c r="Q294" s="8"/>
      <c r="R294" s="8"/>
      <c r="S294" s="8"/>
      <c r="T294" s="8"/>
      <c r="U294" s="117">
        <f t="shared" si="41"/>
        <v>0</v>
      </c>
      <c r="V294" s="110"/>
      <c r="W294" s="117">
        <f t="shared" si="40"/>
        <v>0</v>
      </c>
      <c r="X294" s="8"/>
      <c r="Y294" s="8"/>
      <c r="Z294" s="8"/>
      <c r="AA294" s="8"/>
      <c r="AB294" s="110"/>
      <c r="AC294" s="117">
        <f t="shared" si="42"/>
        <v>0</v>
      </c>
      <c r="AD294" s="117">
        <f t="shared" si="43"/>
        <v>0</v>
      </c>
      <c r="AE294" s="110"/>
      <c r="AF294" s="118">
        <f t="shared" si="44"/>
        <v>0</v>
      </c>
      <c r="AG294" s="8"/>
      <c r="AH294" s="8"/>
      <c r="AI294" s="8"/>
      <c r="AJ294" s="110"/>
      <c r="AK294" s="117">
        <f t="shared" si="45"/>
        <v>0</v>
      </c>
      <c r="AL294" s="111"/>
      <c r="AM294" s="117">
        <f t="shared" si="46"/>
        <v>0</v>
      </c>
      <c r="AN294" s="8"/>
      <c r="AO294" s="8"/>
      <c r="AP294" s="8"/>
      <c r="AQ294" s="110"/>
      <c r="AR294" s="117">
        <f t="shared" si="47"/>
        <v>0</v>
      </c>
      <c r="AS294" s="111"/>
      <c r="AT294" s="117">
        <f t="shared" si="48"/>
        <v>0</v>
      </c>
      <c r="AU294" s="117">
        <f t="shared" si="49"/>
        <v>0</v>
      </c>
      <c r="AV294" s="8"/>
      <c r="AW294" s="8"/>
      <c r="AX294" s="10"/>
      <c r="AY294" s="8"/>
      <c r="AZ294" s="21"/>
      <c r="BA294" s="21"/>
      <c r="BB294" s="21"/>
      <c r="BC294" s="21"/>
      <c r="BD294" s="21"/>
      <c r="BE294" s="21"/>
      <c r="BF294" s="22"/>
      <c r="BG294" s="23"/>
      <c r="BH294" s="89"/>
      <c r="BJ294" s="55" t="str">
        <f>'Charity details'!AI294</f>
        <v/>
      </c>
    </row>
    <row r="295" spans="1:62" ht="25.5" customHeight="1" thickBot="1" x14ac:dyDescent="0.25">
      <c r="A295" s="117" t="str">
        <f>IF('Charity details'!A295="","",'Charity details'!A295)</f>
        <v/>
      </c>
      <c r="B295" s="117" t="str">
        <f>IF('Charity details'!B295="",IF(A295="","","Complete Sec.A"),'Charity details'!B295)</f>
        <v/>
      </c>
      <c r="C295" s="274" t="str">
        <f>IF('Charity details'!AB295="",IF(A295="","","Complete Sec.A"),'Charity details'!AB295)</f>
        <v/>
      </c>
      <c r="D295" s="271" t="str">
        <f>IF('Charity details'!AI295="",IF(B295="","","Complete Sec.A"),'Charity details'!AI295)</f>
        <v/>
      </c>
      <c r="E295" s="8"/>
      <c r="F295" s="105"/>
      <c r="G295" s="105"/>
      <c r="H295" s="8"/>
      <c r="I295" s="8"/>
      <c r="J295" s="8"/>
      <c r="K295" s="8"/>
      <c r="L295" s="8"/>
      <c r="M295" s="8"/>
      <c r="N295" s="110"/>
      <c r="O295" s="276" t="str">
        <f>IF('Charity details'!AB295="",IF(A295="","","Complete Sec.A"),'Charity details'!AB295)</f>
        <v/>
      </c>
      <c r="P295" s="8"/>
      <c r="Q295" s="8"/>
      <c r="R295" s="8"/>
      <c r="S295" s="8"/>
      <c r="T295" s="8"/>
      <c r="U295" s="117">
        <f t="shared" si="41"/>
        <v>0</v>
      </c>
      <c r="V295" s="110"/>
      <c r="W295" s="117">
        <f t="shared" si="40"/>
        <v>0</v>
      </c>
      <c r="X295" s="8"/>
      <c r="Y295" s="8"/>
      <c r="Z295" s="8"/>
      <c r="AA295" s="8"/>
      <c r="AB295" s="110"/>
      <c r="AC295" s="117">
        <f t="shared" si="42"/>
        <v>0</v>
      </c>
      <c r="AD295" s="117">
        <f t="shared" si="43"/>
        <v>0</v>
      </c>
      <c r="AE295" s="110"/>
      <c r="AF295" s="118">
        <f t="shared" si="44"/>
        <v>0</v>
      </c>
      <c r="AG295" s="8"/>
      <c r="AH295" s="8"/>
      <c r="AI295" s="8"/>
      <c r="AJ295" s="110"/>
      <c r="AK295" s="117">
        <f t="shared" si="45"/>
        <v>0</v>
      </c>
      <c r="AL295" s="111"/>
      <c r="AM295" s="117">
        <f t="shared" si="46"/>
        <v>0</v>
      </c>
      <c r="AN295" s="8"/>
      <c r="AO295" s="8"/>
      <c r="AP295" s="8"/>
      <c r="AQ295" s="110"/>
      <c r="AR295" s="117">
        <f t="shared" si="47"/>
        <v>0</v>
      </c>
      <c r="AS295" s="111"/>
      <c r="AT295" s="117">
        <f t="shared" si="48"/>
        <v>0</v>
      </c>
      <c r="AU295" s="117">
        <f t="shared" si="49"/>
        <v>0</v>
      </c>
      <c r="AV295" s="8"/>
      <c r="AW295" s="8"/>
      <c r="AX295" s="10"/>
      <c r="AY295" s="8"/>
      <c r="AZ295" s="21"/>
      <c r="BA295" s="21"/>
      <c r="BB295" s="21"/>
      <c r="BC295" s="21"/>
      <c r="BD295" s="21"/>
      <c r="BE295" s="21"/>
      <c r="BF295" s="22"/>
      <c r="BG295" s="23"/>
      <c r="BH295" s="89"/>
      <c r="BJ295" s="55" t="str">
        <f>'Charity details'!AI295</f>
        <v/>
      </c>
    </row>
    <row r="296" spans="1:62" ht="25.5" customHeight="1" thickBot="1" x14ac:dyDescent="0.25">
      <c r="A296" s="117" t="str">
        <f>IF('Charity details'!A296="","",'Charity details'!A296)</f>
        <v/>
      </c>
      <c r="B296" s="117" t="str">
        <f>IF('Charity details'!B296="",IF(A296="","","Complete Sec.A"),'Charity details'!B296)</f>
        <v/>
      </c>
      <c r="C296" s="274" t="str">
        <f>IF('Charity details'!AB296="",IF(A296="","","Complete Sec.A"),'Charity details'!AB296)</f>
        <v/>
      </c>
      <c r="D296" s="271" t="str">
        <f>IF('Charity details'!AI296="",IF(B296="","","Complete Sec.A"),'Charity details'!AI296)</f>
        <v/>
      </c>
      <c r="E296" s="8"/>
      <c r="F296" s="105"/>
      <c r="G296" s="105"/>
      <c r="H296" s="8"/>
      <c r="I296" s="8"/>
      <c r="J296" s="8"/>
      <c r="K296" s="8"/>
      <c r="L296" s="8"/>
      <c r="M296" s="8"/>
      <c r="N296" s="110"/>
      <c r="O296" s="276" t="str">
        <f>IF('Charity details'!AB296="",IF(A296="","","Complete Sec.A"),'Charity details'!AB296)</f>
        <v/>
      </c>
      <c r="P296" s="8"/>
      <c r="Q296" s="8"/>
      <c r="R296" s="8"/>
      <c r="S296" s="8"/>
      <c r="T296" s="8"/>
      <c r="U296" s="117">
        <f t="shared" si="41"/>
        <v>0</v>
      </c>
      <c r="V296" s="110"/>
      <c r="W296" s="117">
        <f t="shared" si="40"/>
        <v>0</v>
      </c>
      <c r="X296" s="8"/>
      <c r="Y296" s="8"/>
      <c r="Z296" s="8"/>
      <c r="AA296" s="8"/>
      <c r="AB296" s="110"/>
      <c r="AC296" s="117">
        <f t="shared" si="42"/>
        <v>0</v>
      </c>
      <c r="AD296" s="117">
        <f t="shared" si="43"/>
        <v>0</v>
      </c>
      <c r="AE296" s="110"/>
      <c r="AF296" s="118">
        <f t="shared" si="44"/>
        <v>0</v>
      </c>
      <c r="AG296" s="8"/>
      <c r="AH296" s="8"/>
      <c r="AI296" s="8"/>
      <c r="AJ296" s="110"/>
      <c r="AK296" s="117">
        <f t="shared" si="45"/>
        <v>0</v>
      </c>
      <c r="AL296" s="111"/>
      <c r="AM296" s="117">
        <f t="shared" si="46"/>
        <v>0</v>
      </c>
      <c r="AN296" s="8"/>
      <c r="AO296" s="8"/>
      <c r="AP296" s="8"/>
      <c r="AQ296" s="110"/>
      <c r="AR296" s="117">
        <f t="shared" si="47"/>
        <v>0</v>
      </c>
      <c r="AS296" s="111"/>
      <c r="AT296" s="117">
        <f t="shared" si="48"/>
        <v>0</v>
      </c>
      <c r="AU296" s="117">
        <f t="shared" si="49"/>
        <v>0</v>
      </c>
      <c r="AV296" s="8"/>
      <c r="AW296" s="8"/>
      <c r="AX296" s="10"/>
      <c r="AY296" s="8"/>
      <c r="AZ296" s="21"/>
      <c r="BA296" s="21"/>
      <c r="BB296" s="21"/>
      <c r="BC296" s="21"/>
      <c r="BD296" s="21"/>
      <c r="BE296" s="21"/>
      <c r="BF296" s="22"/>
      <c r="BG296" s="23"/>
      <c r="BH296" s="89"/>
      <c r="BJ296" s="55" t="str">
        <f>'Charity details'!AI296</f>
        <v/>
      </c>
    </row>
    <row r="297" spans="1:62" ht="25.5" customHeight="1" thickBot="1" x14ac:dyDescent="0.25">
      <c r="A297" s="117" t="str">
        <f>IF('Charity details'!A297="","",'Charity details'!A297)</f>
        <v/>
      </c>
      <c r="B297" s="117" t="str">
        <f>IF('Charity details'!B297="",IF(A297="","","Complete Sec.A"),'Charity details'!B297)</f>
        <v/>
      </c>
      <c r="C297" s="274" t="str">
        <f>IF('Charity details'!AB297="",IF(A297="","","Complete Sec.A"),'Charity details'!AB297)</f>
        <v/>
      </c>
      <c r="D297" s="271" t="str">
        <f>IF('Charity details'!AI297="",IF(B297="","","Complete Sec.A"),'Charity details'!AI297)</f>
        <v/>
      </c>
      <c r="E297" s="8"/>
      <c r="F297" s="105"/>
      <c r="G297" s="105"/>
      <c r="H297" s="8"/>
      <c r="I297" s="8"/>
      <c r="J297" s="8"/>
      <c r="K297" s="8"/>
      <c r="L297" s="8"/>
      <c r="M297" s="8"/>
      <c r="N297" s="110"/>
      <c r="O297" s="276" t="str">
        <f>IF('Charity details'!AB297="",IF(A297="","","Complete Sec.A"),'Charity details'!AB297)</f>
        <v/>
      </c>
      <c r="P297" s="8"/>
      <c r="Q297" s="8"/>
      <c r="R297" s="8"/>
      <c r="S297" s="8"/>
      <c r="T297" s="8"/>
      <c r="U297" s="117">
        <f t="shared" si="41"/>
        <v>0</v>
      </c>
      <c r="V297" s="110"/>
      <c r="W297" s="117">
        <f t="shared" ref="W297:W318" si="50">SUM(U297:V297)</f>
        <v>0</v>
      </c>
      <c r="X297" s="8"/>
      <c r="Y297" s="8"/>
      <c r="Z297" s="8"/>
      <c r="AA297" s="8"/>
      <c r="AB297" s="110"/>
      <c r="AC297" s="117">
        <f t="shared" si="42"/>
        <v>0</v>
      </c>
      <c r="AD297" s="117">
        <f t="shared" si="43"/>
        <v>0</v>
      </c>
      <c r="AE297" s="110"/>
      <c r="AF297" s="118">
        <f t="shared" si="44"/>
        <v>0</v>
      </c>
      <c r="AG297" s="8"/>
      <c r="AH297" s="8"/>
      <c r="AI297" s="8"/>
      <c r="AJ297" s="110"/>
      <c r="AK297" s="117">
        <f t="shared" si="45"/>
        <v>0</v>
      </c>
      <c r="AL297" s="111"/>
      <c r="AM297" s="117">
        <f t="shared" si="46"/>
        <v>0</v>
      </c>
      <c r="AN297" s="8"/>
      <c r="AO297" s="8"/>
      <c r="AP297" s="8"/>
      <c r="AQ297" s="110"/>
      <c r="AR297" s="117">
        <f t="shared" si="47"/>
        <v>0</v>
      </c>
      <c r="AS297" s="111"/>
      <c r="AT297" s="117">
        <f t="shared" si="48"/>
        <v>0</v>
      </c>
      <c r="AU297" s="117">
        <f t="shared" si="49"/>
        <v>0</v>
      </c>
      <c r="AV297" s="8"/>
      <c r="AW297" s="8"/>
      <c r="AX297" s="10"/>
      <c r="AY297" s="8"/>
      <c r="AZ297" s="21"/>
      <c r="BA297" s="21"/>
      <c r="BB297" s="21"/>
      <c r="BC297" s="21"/>
      <c r="BD297" s="21"/>
      <c r="BE297" s="21"/>
      <c r="BF297" s="22"/>
      <c r="BG297" s="23"/>
      <c r="BH297" s="89"/>
      <c r="BJ297" s="55" t="str">
        <f>'Charity details'!AI297</f>
        <v/>
      </c>
    </row>
    <row r="298" spans="1:62" ht="25.5" customHeight="1" thickBot="1" x14ac:dyDescent="0.25">
      <c r="A298" s="117" t="str">
        <f>IF('Charity details'!A298="","",'Charity details'!A298)</f>
        <v/>
      </c>
      <c r="B298" s="117" t="str">
        <f>IF('Charity details'!B298="",IF(A298="","","Complete Sec.A"),'Charity details'!B298)</f>
        <v/>
      </c>
      <c r="C298" s="274" t="str">
        <f>IF('Charity details'!AB298="",IF(A298="","","Complete Sec.A"),'Charity details'!AB298)</f>
        <v/>
      </c>
      <c r="D298" s="271" t="str">
        <f>IF('Charity details'!AI298="",IF(B298="","","Complete Sec.A"),'Charity details'!AI298)</f>
        <v/>
      </c>
      <c r="E298" s="8"/>
      <c r="F298" s="105"/>
      <c r="G298" s="105"/>
      <c r="H298" s="8"/>
      <c r="I298" s="8"/>
      <c r="J298" s="8"/>
      <c r="K298" s="8"/>
      <c r="L298" s="8"/>
      <c r="M298" s="8"/>
      <c r="N298" s="110"/>
      <c r="O298" s="276" t="str">
        <f>IF('Charity details'!AB298="",IF(A298="","","Complete Sec.A"),'Charity details'!AB298)</f>
        <v/>
      </c>
      <c r="P298" s="8"/>
      <c r="Q298" s="8"/>
      <c r="R298" s="8"/>
      <c r="S298" s="8"/>
      <c r="T298" s="8"/>
      <c r="U298" s="117">
        <f t="shared" ref="U298:U318" si="51">SUM(P298:T298)</f>
        <v>0</v>
      </c>
      <c r="V298" s="110"/>
      <c r="W298" s="117">
        <f t="shared" si="50"/>
        <v>0</v>
      </c>
      <c r="X298" s="8"/>
      <c r="Y298" s="8"/>
      <c r="Z298" s="8"/>
      <c r="AA298" s="8"/>
      <c r="AB298" s="110"/>
      <c r="AC298" s="117">
        <f t="shared" ref="AC298:AC318" si="52">SUM(X298:AB298)</f>
        <v>0</v>
      </c>
      <c r="AD298" s="117">
        <f t="shared" ref="AD298:AD318" si="53">W298-AC298</f>
        <v>0</v>
      </c>
      <c r="AE298" s="110"/>
      <c r="AF298" s="118">
        <f t="shared" ref="AF298:AF318" si="54">SUM(AD298:AE298)</f>
        <v>0</v>
      </c>
      <c r="AG298" s="8"/>
      <c r="AH298" s="8"/>
      <c r="AI298" s="8"/>
      <c r="AJ298" s="110"/>
      <c r="AK298" s="117">
        <f t="shared" ref="AK298:AK318" si="55">SUM(AH298:AJ298)</f>
        <v>0</v>
      </c>
      <c r="AL298" s="111"/>
      <c r="AM298" s="117">
        <f t="shared" ref="AM298:AM318" si="56">AG298+AK298+AL298</f>
        <v>0</v>
      </c>
      <c r="AN298" s="8"/>
      <c r="AO298" s="8"/>
      <c r="AP298" s="8"/>
      <c r="AQ298" s="110"/>
      <c r="AR298" s="117">
        <f t="shared" ref="AR298:AR318" si="57">SUM(AO298:AQ298)</f>
        <v>0</v>
      </c>
      <c r="AS298" s="111"/>
      <c r="AT298" s="117">
        <f t="shared" ref="AT298:AT318" si="58">AN298+AR298+AS298</f>
        <v>0</v>
      </c>
      <c r="AU298" s="117">
        <f t="shared" ref="AU298:AU318" si="59">AM298-AT298</f>
        <v>0</v>
      </c>
      <c r="AV298" s="8"/>
      <c r="AW298" s="8"/>
      <c r="AX298" s="10"/>
      <c r="AY298" s="8"/>
      <c r="AZ298" s="21"/>
      <c r="BA298" s="21"/>
      <c r="BB298" s="21"/>
      <c r="BC298" s="21"/>
      <c r="BD298" s="21"/>
      <c r="BE298" s="21"/>
      <c r="BF298" s="22"/>
      <c r="BG298" s="23"/>
      <c r="BH298" s="89"/>
      <c r="BJ298" s="55" t="str">
        <f>'Charity details'!AI298</f>
        <v/>
      </c>
    </row>
    <row r="299" spans="1:62" ht="25.5" customHeight="1" thickBot="1" x14ac:dyDescent="0.25">
      <c r="A299" s="117" t="str">
        <f>IF('Charity details'!A299="","",'Charity details'!A299)</f>
        <v/>
      </c>
      <c r="B299" s="117" t="str">
        <f>IF('Charity details'!B299="",IF(A299="","","Complete Sec.A"),'Charity details'!B299)</f>
        <v/>
      </c>
      <c r="C299" s="274" t="str">
        <f>IF('Charity details'!AB299="",IF(A299="","","Complete Sec.A"),'Charity details'!AB299)</f>
        <v/>
      </c>
      <c r="D299" s="271" t="str">
        <f>IF('Charity details'!AI299="",IF(B299="","","Complete Sec.A"),'Charity details'!AI299)</f>
        <v/>
      </c>
      <c r="E299" s="8"/>
      <c r="F299" s="105"/>
      <c r="G299" s="105"/>
      <c r="H299" s="8"/>
      <c r="I299" s="8"/>
      <c r="J299" s="8"/>
      <c r="K299" s="8"/>
      <c r="L299" s="8"/>
      <c r="M299" s="8"/>
      <c r="N299" s="110"/>
      <c r="O299" s="276" t="str">
        <f>IF('Charity details'!AB299="",IF(A299="","","Complete Sec.A"),'Charity details'!AB299)</f>
        <v/>
      </c>
      <c r="P299" s="8"/>
      <c r="Q299" s="8"/>
      <c r="R299" s="8"/>
      <c r="S299" s="8"/>
      <c r="T299" s="8"/>
      <c r="U299" s="117">
        <f t="shared" si="51"/>
        <v>0</v>
      </c>
      <c r="V299" s="110"/>
      <c r="W299" s="117">
        <f t="shared" si="50"/>
        <v>0</v>
      </c>
      <c r="X299" s="8"/>
      <c r="Y299" s="8"/>
      <c r="Z299" s="8"/>
      <c r="AA299" s="8"/>
      <c r="AB299" s="110"/>
      <c r="AC299" s="117">
        <f t="shared" si="52"/>
        <v>0</v>
      </c>
      <c r="AD299" s="117">
        <f t="shared" si="53"/>
        <v>0</v>
      </c>
      <c r="AE299" s="110"/>
      <c r="AF299" s="118">
        <f t="shared" si="54"/>
        <v>0</v>
      </c>
      <c r="AG299" s="8"/>
      <c r="AH299" s="8"/>
      <c r="AI299" s="8"/>
      <c r="AJ299" s="110"/>
      <c r="AK299" s="117">
        <f t="shared" si="55"/>
        <v>0</v>
      </c>
      <c r="AL299" s="111"/>
      <c r="AM299" s="117">
        <f t="shared" si="56"/>
        <v>0</v>
      </c>
      <c r="AN299" s="8"/>
      <c r="AO299" s="8"/>
      <c r="AP299" s="8"/>
      <c r="AQ299" s="110"/>
      <c r="AR299" s="117">
        <f t="shared" si="57"/>
        <v>0</v>
      </c>
      <c r="AS299" s="111"/>
      <c r="AT299" s="117">
        <f t="shared" si="58"/>
        <v>0</v>
      </c>
      <c r="AU299" s="117">
        <f t="shared" si="59"/>
        <v>0</v>
      </c>
      <c r="AV299" s="8"/>
      <c r="AW299" s="8"/>
      <c r="AX299" s="10"/>
      <c r="AY299" s="8"/>
      <c r="AZ299" s="21"/>
      <c r="BA299" s="21"/>
      <c r="BB299" s="21"/>
      <c r="BC299" s="21"/>
      <c r="BD299" s="21"/>
      <c r="BE299" s="21"/>
      <c r="BF299" s="22"/>
      <c r="BG299" s="23"/>
      <c r="BH299" s="89"/>
      <c r="BJ299" s="55" t="str">
        <f>'Charity details'!AI299</f>
        <v/>
      </c>
    </row>
    <row r="300" spans="1:62" ht="25.5" customHeight="1" thickBot="1" x14ac:dyDescent="0.25">
      <c r="A300" s="117" t="str">
        <f>IF('Charity details'!A300="","",'Charity details'!A300)</f>
        <v/>
      </c>
      <c r="B300" s="117" t="str">
        <f>IF('Charity details'!B300="",IF(A300="","","Complete Sec.A"),'Charity details'!B300)</f>
        <v/>
      </c>
      <c r="C300" s="274" t="str">
        <f>IF('Charity details'!AB300="",IF(A300="","","Complete Sec.A"),'Charity details'!AB300)</f>
        <v/>
      </c>
      <c r="D300" s="271" t="str">
        <f>IF('Charity details'!AI300="",IF(B300="","","Complete Sec.A"),'Charity details'!AI300)</f>
        <v/>
      </c>
      <c r="E300" s="8"/>
      <c r="F300" s="105"/>
      <c r="G300" s="105"/>
      <c r="H300" s="8"/>
      <c r="I300" s="8"/>
      <c r="J300" s="8"/>
      <c r="K300" s="8"/>
      <c r="L300" s="8"/>
      <c r="M300" s="8"/>
      <c r="N300" s="110"/>
      <c r="O300" s="276" t="str">
        <f>IF('Charity details'!AB300="",IF(A300="","","Complete Sec.A"),'Charity details'!AB300)</f>
        <v/>
      </c>
      <c r="P300" s="8"/>
      <c r="Q300" s="8"/>
      <c r="R300" s="8"/>
      <c r="S300" s="8"/>
      <c r="T300" s="8"/>
      <c r="U300" s="117">
        <f t="shared" si="51"/>
        <v>0</v>
      </c>
      <c r="V300" s="110"/>
      <c r="W300" s="117">
        <f t="shared" si="50"/>
        <v>0</v>
      </c>
      <c r="X300" s="8"/>
      <c r="Y300" s="8"/>
      <c r="Z300" s="8"/>
      <c r="AA300" s="8"/>
      <c r="AB300" s="110"/>
      <c r="AC300" s="117">
        <f t="shared" si="52"/>
        <v>0</v>
      </c>
      <c r="AD300" s="117">
        <f t="shared" si="53"/>
        <v>0</v>
      </c>
      <c r="AE300" s="110"/>
      <c r="AF300" s="118">
        <f t="shared" si="54"/>
        <v>0</v>
      </c>
      <c r="AG300" s="8"/>
      <c r="AH300" s="8"/>
      <c r="AI300" s="8"/>
      <c r="AJ300" s="110"/>
      <c r="AK300" s="117">
        <f t="shared" si="55"/>
        <v>0</v>
      </c>
      <c r="AL300" s="111"/>
      <c r="AM300" s="117">
        <f t="shared" si="56"/>
        <v>0</v>
      </c>
      <c r="AN300" s="8"/>
      <c r="AO300" s="8"/>
      <c r="AP300" s="8"/>
      <c r="AQ300" s="110"/>
      <c r="AR300" s="117">
        <f t="shared" si="57"/>
        <v>0</v>
      </c>
      <c r="AS300" s="111"/>
      <c r="AT300" s="117">
        <f t="shared" si="58"/>
        <v>0</v>
      </c>
      <c r="AU300" s="117">
        <f t="shared" si="59"/>
        <v>0</v>
      </c>
      <c r="AV300" s="8"/>
      <c r="AW300" s="8"/>
      <c r="AX300" s="10"/>
      <c r="AY300" s="8"/>
      <c r="AZ300" s="21"/>
      <c r="BA300" s="21"/>
      <c r="BB300" s="21"/>
      <c r="BC300" s="21"/>
      <c r="BD300" s="21"/>
      <c r="BE300" s="21"/>
      <c r="BF300" s="22"/>
      <c r="BG300" s="23"/>
      <c r="BH300" s="89"/>
      <c r="BJ300" s="55" t="str">
        <f>'Charity details'!AI300</f>
        <v/>
      </c>
    </row>
    <row r="301" spans="1:62" ht="25.5" customHeight="1" thickBot="1" x14ac:dyDescent="0.25">
      <c r="A301" s="117" t="str">
        <f>IF('Charity details'!A301="","",'Charity details'!A301)</f>
        <v/>
      </c>
      <c r="B301" s="117" t="str">
        <f>IF('Charity details'!B301="",IF(A301="","","Complete Sec.A"),'Charity details'!B301)</f>
        <v/>
      </c>
      <c r="C301" s="274" t="str">
        <f>IF('Charity details'!AB301="",IF(A301="","","Complete Sec.A"),'Charity details'!AB301)</f>
        <v/>
      </c>
      <c r="D301" s="271" t="str">
        <f>IF('Charity details'!AI301="",IF(B301="","","Complete Sec.A"),'Charity details'!AI301)</f>
        <v/>
      </c>
      <c r="E301" s="8"/>
      <c r="F301" s="105"/>
      <c r="G301" s="105"/>
      <c r="H301" s="8"/>
      <c r="I301" s="8"/>
      <c r="J301" s="8"/>
      <c r="K301" s="8"/>
      <c r="L301" s="8"/>
      <c r="M301" s="8"/>
      <c r="N301" s="110"/>
      <c r="O301" s="276" t="str">
        <f>IF('Charity details'!AB301="",IF(A301="","","Complete Sec.A"),'Charity details'!AB301)</f>
        <v/>
      </c>
      <c r="P301" s="8"/>
      <c r="Q301" s="8"/>
      <c r="R301" s="8"/>
      <c r="S301" s="8"/>
      <c r="T301" s="8"/>
      <c r="U301" s="117">
        <f t="shared" si="51"/>
        <v>0</v>
      </c>
      <c r="V301" s="110"/>
      <c r="W301" s="117">
        <f t="shared" si="50"/>
        <v>0</v>
      </c>
      <c r="X301" s="8"/>
      <c r="Y301" s="8"/>
      <c r="Z301" s="8"/>
      <c r="AA301" s="8"/>
      <c r="AB301" s="110"/>
      <c r="AC301" s="117">
        <f t="shared" si="52"/>
        <v>0</v>
      </c>
      <c r="AD301" s="117">
        <f t="shared" si="53"/>
        <v>0</v>
      </c>
      <c r="AE301" s="110"/>
      <c r="AF301" s="118">
        <f t="shared" si="54"/>
        <v>0</v>
      </c>
      <c r="AG301" s="8"/>
      <c r="AH301" s="8"/>
      <c r="AI301" s="8"/>
      <c r="AJ301" s="110"/>
      <c r="AK301" s="117">
        <f t="shared" si="55"/>
        <v>0</v>
      </c>
      <c r="AL301" s="111"/>
      <c r="AM301" s="117">
        <f t="shared" si="56"/>
        <v>0</v>
      </c>
      <c r="AN301" s="8"/>
      <c r="AO301" s="8"/>
      <c r="AP301" s="8"/>
      <c r="AQ301" s="110"/>
      <c r="AR301" s="117">
        <f t="shared" si="57"/>
        <v>0</v>
      </c>
      <c r="AS301" s="111"/>
      <c r="AT301" s="117">
        <f t="shared" si="58"/>
        <v>0</v>
      </c>
      <c r="AU301" s="117">
        <f t="shared" si="59"/>
        <v>0</v>
      </c>
      <c r="AV301" s="8"/>
      <c r="AW301" s="8"/>
      <c r="AX301" s="10"/>
      <c r="AY301" s="8"/>
      <c r="AZ301" s="21"/>
      <c r="BA301" s="21"/>
      <c r="BB301" s="21"/>
      <c r="BC301" s="21"/>
      <c r="BD301" s="21"/>
      <c r="BE301" s="21"/>
      <c r="BF301" s="22"/>
      <c r="BG301" s="23"/>
      <c r="BH301" s="89"/>
      <c r="BJ301" s="55" t="str">
        <f>'Charity details'!AI301</f>
        <v/>
      </c>
    </row>
    <row r="302" spans="1:62" ht="25.5" customHeight="1" thickBot="1" x14ac:dyDescent="0.25">
      <c r="A302" s="117" t="str">
        <f>IF('Charity details'!A302="","",'Charity details'!A302)</f>
        <v/>
      </c>
      <c r="B302" s="117" t="str">
        <f>IF('Charity details'!B302="",IF(A302="","","Complete Sec.A"),'Charity details'!B302)</f>
        <v/>
      </c>
      <c r="C302" s="274" t="str">
        <f>IF('Charity details'!AB302="",IF(A302="","","Complete Sec.A"),'Charity details'!AB302)</f>
        <v/>
      </c>
      <c r="D302" s="271" t="str">
        <f>IF('Charity details'!AI302="",IF(B302="","","Complete Sec.A"),'Charity details'!AI302)</f>
        <v/>
      </c>
      <c r="E302" s="8"/>
      <c r="F302" s="105"/>
      <c r="G302" s="105"/>
      <c r="H302" s="8"/>
      <c r="I302" s="8"/>
      <c r="J302" s="8"/>
      <c r="K302" s="8"/>
      <c r="L302" s="8"/>
      <c r="M302" s="8"/>
      <c r="N302" s="110"/>
      <c r="O302" s="276" t="str">
        <f>IF('Charity details'!AB302="",IF(A302="","","Complete Sec.A"),'Charity details'!AB302)</f>
        <v/>
      </c>
      <c r="P302" s="8"/>
      <c r="Q302" s="8"/>
      <c r="R302" s="8"/>
      <c r="S302" s="8"/>
      <c r="T302" s="8"/>
      <c r="U302" s="117">
        <f t="shared" si="51"/>
        <v>0</v>
      </c>
      <c r="V302" s="110"/>
      <c r="W302" s="117">
        <f t="shared" si="50"/>
        <v>0</v>
      </c>
      <c r="X302" s="8"/>
      <c r="Y302" s="8"/>
      <c r="Z302" s="8"/>
      <c r="AA302" s="8"/>
      <c r="AB302" s="110"/>
      <c r="AC302" s="117">
        <f t="shared" si="52"/>
        <v>0</v>
      </c>
      <c r="AD302" s="117">
        <f t="shared" si="53"/>
        <v>0</v>
      </c>
      <c r="AE302" s="110"/>
      <c r="AF302" s="118">
        <f t="shared" si="54"/>
        <v>0</v>
      </c>
      <c r="AG302" s="8"/>
      <c r="AH302" s="8"/>
      <c r="AI302" s="8"/>
      <c r="AJ302" s="110"/>
      <c r="AK302" s="117">
        <f t="shared" si="55"/>
        <v>0</v>
      </c>
      <c r="AL302" s="111"/>
      <c r="AM302" s="117">
        <f t="shared" si="56"/>
        <v>0</v>
      </c>
      <c r="AN302" s="8"/>
      <c r="AO302" s="8"/>
      <c r="AP302" s="8"/>
      <c r="AQ302" s="110"/>
      <c r="AR302" s="117">
        <f t="shared" si="57"/>
        <v>0</v>
      </c>
      <c r="AS302" s="111"/>
      <c r="AT302" s="117">
        <f t="shared" si="58"/>
        <v>0</v>
      </c>
      <c r="AU302" s="117">
        <f t="shared" si="59"/>
        <v>0</v>
      </c>
      <c r="AV302" s="8"/>
      <c r="AW302" s="8"/>
      <c r="AX302" s="10"/>
      <c r="AY302" s="8"/>
      <c r="AZ302" s="21"/>
      <c r="BA302" s="21"/>
      <c r="BB302" s="21"/>
      <c r="BC302" s="21"/>
      <c r="BD302" s="21"/>
      <c r="BE302" s="21"/>
      <c r="BF302" s="22"/>
      <c r="BG302" s="23"/>
      <c r="BH302" s="89"/>
      <c r="BJ302" s="55" t="str">
        <f>'Charity details'!AI302</f>
        <v/>
      </c>
    </row>
    <row r="303" spans="1:62" ht="25.5" customHeight="1" thickBot="1" x14ac:dyDescent="0.25">
      <c r="A303" s="117" t="str">
        <f>IF('Charity details'!A303="","",'Charity details'!A303)</f>
        <v/>
      </c>
      <c r="B303" s="117" t="str">
        <f>IF('Charity details'!B303="",IF(A303="","","Complete Sec.A"),'Charity details'!B303)</f>
        <v/>
      </c>
      <c r="C303" s="274" t="str">
        <f>IF('Charity details'!AB303="",IF(A303="","","Complete Sec.A"),'Charity details'!AB303)</f>
        <v/>
      </c>
      <c r="D303" s="271" t="str">
        <f>IF('Charity details'!AI303="",IF(B303="","","Complete Sec.A"),'Charity details'!AI303)</f>
        <v/>
      </c>
      <c r="E303" s="8"/>
      <c r="F303" s="105"/>
      <c r="G303" s="105"/>
      <c r="H303" s="8"/>
      <c r="I303" s="8"/>
      <c r="J303" s="8"/>
      <c r="K303" s="8"/>
      <c r="L303" s="8"/>
      <c r="M303" s="8"/>
      <c r="N303" s="110"/>
      <c r="O303" s="276" t="str">
        <f>IF('Charity details'!AB303="",IF(A303="","","Complete Sec.A"),'Charity details'!AB303)</f>
        <v/>
      </c>
      <c r="P303" s="8"/>
      <c r="Q303" s="8"/>
      <c r="R303" s="8"/>
      <c r="S303" s="8"/>
      <c r="T303" s="8"/>
      <c r="U303" s="117">
        <f t="shared" si="51"/>
        <v>0</v>
      </c>
      <c r="V303" s="110"/>
      <c r="W303" s="117">
        <f t="shared" si="50"/>
        <v>0</v>
      </c>
      <c r="X303" s="8"/>
      <c r="Y303" s="8"/>
      <c r="Z303" s="8"/>
      <c r="AA303" s="8"/>
      <c r="AB303" s="110"/>
      <c r="AC303" s="117">
        <f t="shared" si="52"/>
        <v>0</v>
      </c>
      <c r="AD303" s="117">
        <f t="shared" si="53"/>
        <v>0</v>
      </c>
      <c r="AE303" s="110"/>
      <c r="AF303" s="118">
        <f t="shared" si="54"/>
        <v>0</v>
      </c>
      <c r="AG303" s="8"/>
      <c r="AH303" s="8"/>
      <c r="AI303" s="8"/>
      <c r="AJ303" s="110"/>
      <c r="AK303" s="117">
        <f t="shared" si="55"/>
        <v>0</v>
      </c>
      <c r="AL303" s="111"/>
      <c r="AM303" s="117">
        <f t="shared" si="56"/>
        <v>0</v>
      </c>
      <c r="AN303" s="8"/>
      <c r="AO303" s="8"/>
      <c r="AP303" s="8"/>
      <c r="AQ303" s="110"/>
      <c r="AR303" s="117">
        <f t="shared" si="57"/>
        <v>0</v>
      </c>
      <c r="AS303" s="111"/>
      <c r="AT303" s="117">
        <f t="shared" si="58"/>
        <v>0</v>
      </c>
      <c r="AU303" s="117">
        <f t="shared" si="59"/>
        <v>0</v>
      </c>
      <c r="AV303" s="8"/>
      <c r="AW303" s="8"/>
      <c r="AX303" s="10"/>
      <c r="AY303" s="8"/>
      <c r="AZ303" s="21"/>
      <c r="BA303" s="21"/>
      <c r="BB303" s="21"/>
      <c r="BC303" s="21"/>
      <c r="BD303" s="21"/>
      <c r="BE303" s="21"/>
      <c r="BF303" s="22"/>
      <c r="BG303" s="23"/>
      <c r="BH303" s="89"/>
      <c r="BJ303" s="55" t="str">
        <f>'Charity details'!AI303</f>
        <v/>
      </c>
    </row>
    <row r="304" spans="1:62" ht="25.5" customHeight="1" thickBot="1" x14ac:dyDescent="0.25">
      <c r="A304" s="117" t="str">
        <f>IF('Charity details'!A304="","",'Charity details'!A304)</f>
        <v/>
      </c>
      <c r="B304" s="117" t="str">
        <f>IF('Charity details'!B304="",IF(A304="","","Complete Sec.A"),'Charity details'!B304)</f>
        <v/>
      </c>
      <c r="C304" s="274" t="str">
        <f>IF('Charity details'!AB304="",IF(A304="","","Complete Sec.A"),'Charity details'!AB304)</f>
        <v/>
      </c>
      <c r="D304" s="271" t="str">
        <f>IF('Charity details'!AI304="",IF(B304="","","Complete Sec.A"),'Charity details'!AI304)</f>
        <v/>
      </c>
      <c r="E304" s="8"/>
      <c r="F304" s="105"/>
      <c r="G304" s="105"/>
      <c r="H304" s="8"/>
      <c r="I304" s="8"/>
      <c r="J304" s="8"/>
      <c r="K304" s="8"/>
      <c r="L304" s="8"/>
      <c r="M304" s="8"/>
      <c r="N304" s="110"/>
      <c r="O304" s="276" t="str">
        <f>IF('Charity details'!AB304="",IF(A304="","","Complete Sec.A"),'Charity details'!AB304)</f>
        <v/>
      </c>
      <c r="P304" s="8"/>
      <c r="Q304" s="8"/>
      <c r="R304" s="8"/>
      <c r="S304" s="8"/>
      <c r="T304" s="8"/>
      <c r="U304" s="117">
        <f t="shared" si="51"/>
        <v>0</v>
      </c>
      <c r="V304" s="110"/>
      <c r="W304" s="117">
        <f t="shared" si="50"/>
        <v>0</v>
      </c>
      <c r="X304" s="8"/>
      <c r="Y304" s="8"/>
      <c r="Z304" s="8"/>
      <c r="AA304" s="8"/>
      <c r="AB304" s="110"/>
      <c r="AC304" s="117">
        <f t="shared" si="52"/>
        <v>0</v>
      </c>
      <c r="AD304" s="117">
        <f t="shared" si="53"/>
        <v>0</v>
      </c>
      <c r="AE304" s="110"/>
      <c r="AF304" s="118">
        <f t="shared" si="54"/>
        <v>0</v>
      </c>
      <c r="AG304" s="8"/>
      <c r="AH304" s="8"/>
      <c r="AI304" s="8"/>
      <c r="AJ304" s="110"/>
      <c r="AK304" s="117">
        <f t="shared" si="55"/>
        <v>0</v>
      </c>
      <c r="AL304" s="111"/>
      <c r="AM304" s="117">
        <f t="shared" si="56"/>
        <v>0</v>
      </c>
      <c r="AN304" s="8"/>
      <c r="AO304" s="8"/>
      <c r="AP304" s="8"/>
      <c r="AQ304" s="110"/>
      <c r="AR304" s="117">
        <f t="shared" si="57"/>
        <v>0</v>
      </c>
      <c r="AS304" s="111"/>
      <c r="AT304" s="117">
        <f t="shared" si="58"/>
        <v>0</v>
      </c>
      <c r="AU304" s="117">
        <f t="shared" si="59"/>
        <v>0</v>
      </c>
      <c r="AV304" s="8"/>
      <c r="AW304" s="8"/>
      <c r="AX304" s="10"/>
      <c r="AY304" s="8"/>
      <c r="AZ304" s="21"/>
      <c r="BA304" s="21"/>
      <c r="BB304" s="21"/>
      <c r="BC304" s="21"/>
      <c r="BD304" s="21"/>
      <c r="BE304" s="21"/>
      <c r="BF304" s="22"/>
      <c r="BG304" s="23"/>
      <c r="BH304" s="89"/>
      <c r="BJ304" s="55" t="str">
        <f>'Charity details'!AI304</f>
        <v/>
      </c>
    </row>
    <row r="305" spans="1:62" ht="25.5" customHeight="1" thickBot="1" x14ac:dyDescent="0.25">
      <c r="A305" s="117" t="str">
        <f>IF('Charity details'!A305="","",'Charity details'!A305)</f>
        <v/>
      </c>
      <c r="B305" s="117" t="str">
        <f>IF('Charity details'!B305="",IF(A305="","","Complete Sec.A"),'Charity details'!B305)</f>
        <v/>
      </c>
      <c r="C305" s="274" t="str">
        <f>IF('Charity details'!AB305="",IF(A305="","","Complete Sec.A"),'Charity details'!AB305)</f>
        <v/>
      </c>
      <c r="D305" s="271" t="str">
        <f>IF('Charity details'!AI305="",IF(B305="","","Complete Sec.A"),'Charity details'!AI305)</f>
        <v/>
      </c>
      <c r="E305" s="8"/>
      <c r="F305" s="105"/>
      <c r="G305" s="105"/>
      <c r="H305" s="8"/>
      <c r="I305" s="8"/>
      <c r="J305" s="8"/>
      <c r="K305" s="8"/>
      <c r="L305" s="8"/>
      <c r="M305" s="8"/>
      <c r="N305" s="110"/>
      <c r="O305" s="276" t="str">
        <f>IF('Charity details'!AB305="",IF(A305="","","Complete Sec.A"),'Charity details'!AB305)</f>
        <v/>
      </c>
      <c r="P305" s="8"/>
      <c r="Q305" s="8"/>
      <c r="R305" s="8"/>
      <c r="S305" s="8"/>
      <c r="T305" s="8"/>
      <c r="U305" s="117">
        <f t="shared" si="51"/>
        <v>0</v>
      </c>
      <c r="V305" s="110"/>
      <c r="W305" s="117">
        <f t="shared" si="50"/>
        <v>0</v>
      </c>
      <c r="X305" s="8"/>
      <c r="Y305" s="8"/>
      <c r="Z305" s="8"/>
      <c r="AA305" s="8"/>
      <c r="AB305" s="110"/>
      <c r="AC305" s="117">
        <f t="shared" si="52"/>
        <v>0</v>
      </c>
      <c r="AD305" s="117">
        <f t="shared" si="53"/>
        <v>0</v>
      </c>
      <c r="AE305" s="110"/>
      <c r="AF305" s="118">
        <f t="shared" si="54"/>
        <v>0</v>
      </c>
      <c r="AG305" s="8"/>
      <c r="AH305" s="8"/>
      <c r="AI305" s="8"/>
      <c r="AJ305" s="110"/>
      <c r="AK305" s="117">
        <f t="shared" si="55"/>
        <v>0</v>
      </c>
      <c r="AL305" s="111"/>
      <c r="AM305" s="117">
        <f t="shared" si="56"/>
        <v>0</v>
      </c>
      <c r="AN305" s="8"/>
      <c r="AO305" s="8"/>
      <c r="AP305" s="8"/>
      <c r="AQ305" s="110"/>
      <c r="AR305" s="117">
        <f t="shared" si="57"/>
        <v>0</v>
      </c>
      <c r="AS305" s="111"/>
      <c r="AT305" s="117">
        <f t="shared" si="58"/>
        <v>0</v>
      </c>
      <c r="AU305" s="117">
        <f t="shared" si="59"/>
        <v>0</v>
      </c>
      <c r="AV305" s="8"/>
      <c r="AW305" s="8"/>
      <c r="AX305" s="10"/>
      <c r="AY305" s="8"/>
      <c r="AZ305" s="21"/>
      <c r="BA305" s="21"/>
      <c r="BB305" s="21"/>
      <c r="BC305" s="21"/>
      <c r="BD305" s="21"/>
      <c r="BE305" s="21"/>
      <c r="BF305" s="22"/>
      <c r="BG305" s="23"/>
      <c r="BH305" s="89"/>
      <c r="BJ305" s="55" t="str">
        <f>'Charity details'!AI305</f>
        <v/>
      </c>
    </row>
    <row r="306" spans="1:62" ht="25.5" customHeight="1" thickBot="1" x14ac:dyDescent="0.25">
      <c r="A306" s="117" t="str">
        <f>IF('Charity details'!A306="","",'Charity details'!A306)</f>
        <v/>
      </c>
      <c r="B306" s="117" t="str">
        <f>IF('Charity details'!B306="",IF(A306="","","Complete Sec.A"),'Charity details'!B306)</f>
        <v/>
      </c>
      <c r="C306" s="274" t="str">
        <f>IF('Charity details'!AB306="",IF(A306="","","Complete Sec.A"),'Charity details'!AB306)</f>
        <v/>
      </c>
      <c r="D306" s="271" t="str">
        <f>IF('Charity details'!AI306="",IF(B306="","","Complete Sec.A"),'Charity details'!AI306)</f>
        <v/>
      </c>
      <c r="E306" s="8"/>
      <c r="F306" s="105"/>
      <c r="G306" s="105"/>
      <c r="H306" s="8"/>
      <c r="I306" s="8"/>
      <c r="J306" s="8"/>
      <c r="K306" s="8"/>
      <c r="L306" s="8"/>
      <c r="M306" s="8"/>
      <c r="N306" s="110"/>
      <c r="O306" s="276" t="str">
        <f>IF('Charity details'!AB306="",IF(A306="","","Complete Sec.A"),'Charity details'!AB306)</f>
        <v/>
      </c>
      <c r="P306" s="8"/>
      <c r="Q306" s="8"/>
      <c r="R306" s="8"/>
      <c r="S306" s="8"/>
      <c r="T306" s="8"/>
      <c r="U306" s="117">
        <f t="shared" si="51"/>
        <v>0</v>
      </c>
      <c r="V306" s="110"/>
      <c r="W306" s="117">
        <f t="shared" si="50"/>
        <v>0</v>
      </c>
      <c r="X306" s="8"/>
      <c r="Y306" s="8"/>
      <c r="Z306" s="8"/>
      <c r="AA306" s="8"/>
      <c r="AB306" s="110"/>
      <c r="AC306" s="117">
        <f t="shared" si="52"/>
        <v>0</v>
      </c>
      <c r="AD306" s="117">
        <f t="shared" si="53"/>
        <v>0</v>
      </c>
      <c r="AE306" s="110"/>
      <c r="AF306" s="118">
        <f t="shared" si="54"/>
        <v>0</v>
      </c>
      <c r="AG306" s="8"/>
      <c r="AH306" s="8"/>
      <c r="AI306" s="8"/>
      <c r="AJ306" s="110"/>
      <c r="AK306" s="117">
        <f t="shared" si="55"/>
        <v>0</v>
      </c>
      <c r="AL306" s="111"/>
      <c r="AM306" s="117">
        <f t="shared" si="56"/>
        <v>0</v>
      </c>
      <c r="AN306" s="8"/>
      <c r="AO306" s="8"/>
      <c r="AP306" s="8"/>
      <c r="AQ306" s="110"/>
      <c r="AR306" s="117">
        <f t="shared" si="57"/>
        <v>0</v>
      </c>
      <c r="AS306" s="111"/>
      <c r="AT306" s="117">
        <f t="shared" si="58"/>
        <v>0</v>
      </c>
      <c r="AU306" s="117">
        <f t="shared" si="59"/>
        <v>0</v>
      </c>
      <c r="AV306" s="8"/>
      <c r="AW306" s="8"/>
      <c r="AX306" s="10"/>
      <c r="AY306" s="8"/>
      <c r="AZ306" s="21"/>
      <c r="BA306" s="21"/>
      <c r="BB306" s="21"/>
      <c r="BC306" s="21"/>
      <c r="BD306" s="21"/>
      <c r="BE306" s="21"/>
      <c r="BF306" s="22"/>
      <c r="BG306" s="23"/>
      <c r="BH306" s="89"/>
      <c r="BJ306" s="55" t="str">
        <f>'Charity details'!AI306</f>
        <v/>
      </c>
    </row>
    <row r="307" spans="1:62" ht="25.5" customHeight="1" thickBot="1" x14ac:dyDescent="0.25">
      <c r="A307" s="117" t="str">
        <f>IF('Charity details'!A307="","",'Charity details'!A307)</f>
        <v/>
      </c>
      <c r="B307" s="117" t="str">
        <f>IF('Charity details'!B307="",IF(A307="","","Complete Sec.A"),'Charity details'!B307)</f>
        <v/>
      </c>
      <c r="C307" s="274" t="str">
        <f>IF('Charity details'!AB307="",IF(A307="","","Complete Sec.A"),'Charity details'!AB307)</f>
        <v/>
      </c>
      <c r="D307" s="271" t="str">
        <f>IF('Charity details'!AI307="",IF(B307="","","Complete Sec.A"),'Charity details'!AI307)</f>
        <v/>
      </c>
      <c r="E307" s="8"/>
      <c r="F307" s="105"/>
      <c r="G307" s="105"/>
      <c r="H307" s="8"/>
      <c r="I307" s="8"/>
      <c r="J307" s="8"/>
      <c r="K307" s="8"/>
      <c r="L307" s="8"/>
      <c r="M307" s="8"/>
      <c r="N307" s="110"/>
      <c r="O307" s="276" t="str">
        <f>IF('Charity details'!AB307="",IF(A307="","","Complete Sec.A"),'Charity details'!AB307)</f>
        <v/>
      </c>
      <c r="P307" s="8"/>
      <c r="Q307" s="8"/>
      <c r="R307" s="8"/>
      <c r="S307" s="8"/>
      <c r="T307" s="8"/>
      <c r="U307" s="117">
        <f t="shared" si="51"/>
        <v>0</v>
      </c>
      <c r="V307" s="110"/>
      <c r="W307" s="117">
        <f t="shared" si="50"/>
        <v>0</v>
      </c>
      <c r="X307" s="8"/>
      <c r="Y307" s="8"/>
      <c r="Z307" s="8"/>
      <c r="AA307" s="8"/>
      <c r="AB307" s="110"/>
      <c r="AC307" s="117">
        <f t="shared" si="52"/>
        <v>0</v>
      </c>
      <c r="AD307" s="117">
        <f t="shared" si="53"/>
        <v>0</v>
      </c>
      <c r="AE307" s="110"/>
      <c r="AF307" s="118">
        <f t="shared" si="54"/>
        <v>0</v>
      </c>
      <c r="AG307" s="8"/>
      <c r="AH307" s="8"/>
      <c r="AI307" s="8"/>
      <c r="AJ307" s="110"/>
      <c r="AK307" s="117">
        <f t="shared" si="55"/>
        <v>0</v>
      </c>
      <c r="AL307" s="111"/>
      <c r="AM307" s="117">
        <f t="shared" si="56"/>
        <v>0</v>
      </c>
      <c r="AN307" s="8"/>
      <c r="AO307" s="8"/>
      <c r="AP307" s="8"/>
      <c r="AQ307" s="110"/>
      <c r="AR307" s="117">
        <f t="shared" si="57"/>
        <v>0</v>
      </c>
      <c r="AS307" s="111"/>
      <c r="AT307" s="117">
        <f t="shared" si="58"/>
        <v>0</v>
      </c>
      <c r="AU307" s="117">
        <f t="shared" si="59"/>
        <v>0</v>
      </c>
      <c r="AV307" s="8"/>
      <c r="AW307" s="8"/>
      <c r="AX307" s="10"/>
      <c r="AY307" s="8"/>
      <c r="AZ307" s="21"/>
      <c r="BA307" s="21"/>
      <c r="BB307" s="21"/>
      <c r="BC307" s="21"/>
      <c r="BD307" s="21"/>
      <c r="BE307" s="21"/>
      <c r="BF307" s="22"/>
      <c r="BG307" s="23"/>
      <c r="BH307" s="89"/>
      <c r="BJ307" s="55" t="str">
        <f>'Charity details'!AI307</f>
        <v/>
      </c>
    </row>
    <row r="308" spans="1:62" ht="25.5" customHeight="1" thickBot="1" x14ac:dyDescent="0.25">
      <c r="A308" s="117" t="str">
        <f>IF('Charity details'!A308="","",'Charity details'!A308)</f>
        <v/>
      </c>
      <c r="B308" s="117" t="str">
        <f>IF('Charity details'!B308="",IF(A308="","","Complete Sec.A"),'Charity details'!B308)</f>
        <v/>
      </c>
      <c r="C308" s="274" t="str">
        <f>IF('Charity details'!AB308="",IF(A308="","","Complete Sec.A"),'Charity details'!AB308)</f>
        <v/>
      </c>
      <c r="D308" s="271" t="str">
        <f>IF('Charity details'!AI308="",IF(B308="","","Complete Sec.A"),'Charity details'!AI308)</f>
        <v/>
      </c>
      <c r="E308" s="8"/>
      <c r="F308" s="105"/>
      <c r="G308" s="105"/>
      <c r="H308" s="8"/>
      <c r="I308" s="8"/>
      <c r="J308" s="8"/>
      <c r="K308" s="8"/>
      <c r="L308" s="8"/>
      <c r="M308" s="8"/>
      <c r="N308" s="110"/>
      <c r="O308" s="276" t="str">
        <f>IF('Charity details'!AB308="",IF(A308="","","Complete Sec.A"),'Charity details'!AB308)</f>
        <v/>
      </c>
      <c r="P308" s="8"/>
      <c r="Q308" s="8"/>
      <c r="R308" s="8"/>
      <c r="S308" s="8"/>
      <c r="T308" s="8"/>
      <c r="U308" s="117">
        <f t="shared" si="51"/>
        <v>0</v>
      </c>
      <c r="V308" s="110"/>
      <c r="W308" s="117">
        <f t="shared" si="50"/>
        <v>0</v>
      </c>
      <c r="X308" s="8"/>
      <c r="Y308" s="8"/>
      <c r="Z308" s="8"/>
      <c r="AA308" s="8"/>
      <c r="AB308" s="110"/>
      <c r="AC308" s="117">
        <f t="shared" si="52"/>
        <v>0</v>
      </c>
      <c r="AD308" s="117">
        <f t="shared" si="53"/>
        <v>0</v>
      </c>
      <c r="AE308" s="110"/>
      <c r="AF308" s="118">
        <f t="shared" si="54"/>
        <v>0</v>
      </c>
      <c r="AG308" s="8"/>
      <c r="AH308" s="8"/>
      <c r="AI308" s="8"/>
      <c r="AJ308" s="110"/>
      <c r="AK308" s="117">
        <f t="shared" si="55"/>
        <v>0</v>
      </c>
      <c r="AL308" s="111"/>
      <c r="AM308" s="117">
        <f t="shared" si="56"/>
        <v>0</v>
      </c>
      <c r="AN308" s="8"/>
      <c r="AO308" s="8"/>
      <c r="AP308" s="8"/>
      <c r="AQ308" s="110"/>
      <c r="AR308" s="117">
        <f t="shared" si="57"/>
        <v>0</v>
      </c>
      <c r="AS308" s="111"/>
      <c r="AT308" s="117">
        <f t="shared" si="58"/>
        <v>0</v>
      </c>
      <c r="AU308" s="117">
        <f t="shared" si="59"/>
        <v>0</v>
      </c>
      <c r="AV308" s="8"/>
      <c r="AW308" s="8"/>
      <c r="AX308" s="10"/>
      <c r="AY308" s="8"/>
      <c r="AZ308" s="21"/>
      <c r="BA308" s="21"/>
      <c r="BB308" s="21"/>
      <c r="BC308" s="21"/>
      <c r="BD308" s="21"/>
      <c r="BE308" s="21"/>
      <c r="BF308" s="22"/>
      <c r="BG308" s="23"/>
      <c r="BH308" s="89"/>
      <c r="BJ308" s="55" t="str">
        <f>'Charity details'!AI308</f>
        <v/>
      </c>
    </row>
    <row r="309" spans="1:62" ht="25.5" customHeight="1" thickBot="1" x14ac:dyDescent="0.25">
      <c r="A309" s="117" t="str">
        <f>IF('Charity details'!A309="","",'Charity details'!A309)</f>
        <v/>
      </c>
      <c r="B309" s="117" t="str">
        <f>IF('Charity details'!B309="",IF(A309="","","Complete Sec.A"),'Charity details'!B309)</f>
        <v/>
      </c>
      <c r="C309" s="274" t="str">
        <f>IF('Charity details'!AB309="",IF(A309="","","Complete Sec.A"),'Charity details'!AB309)</f>
        <v/>
      </c>
      <c r="D309" s="271" t="str">
        <f>IF('Charity details'!AI309="",IF(B309="","","Complete Sec.A"),'Charity details'!AI309)</f>
        <v/>
      </c>
      <c r="E309" s="8"/>
      <c r="F309" s="105"/>
      <c r="G309" s="105"/>
      <c r="H309" s="8"/>
      <c r="I309" s="8"/>
      <c r="J309" s="8"/>
      <c r="K309" s="8"/>
      <c r="L309" s="8"/>
      <c r="M309" s="8"/>
      <c r="N309" s="110"/>
      <c r="O309" s="276" t="str">
        <f>IF('Charity details'!AB309="",IF(A309="","","Complete Sec.A"),'Charity details'!AB309)</f>
        <v/>
      </c>
      <c r="P309" s="8"/>
      <c r="Q309" s="8"/>
      <c r="R309" s="8"/>
      <c r="S309" s="8"/>
      <c r="T309" s="8"/>
      <c r="U309" s="117">
        <f t="shared" si="51"/>
        <v>0</v>
      </c>
      <c r="V309" s="110"/>
      <c r="W309" s="117">
        <f t="shared" si="50"/>
        <v>0</v>
      </c>
      <c r="X309" s="8"/>
      <c r="Y309" s="8"/>
      <c r="Z309" s="8"/>
      <c r="AA309" s="8"/>
      <c r="AB309" s="110"/>
      <c r="AC309" s="117">
        <f t="shared" si="52"/>
        <v>0</v>
      </c>
      <c r="AD309" s="117">
        <f t="shared" si="53"/>
        <v>0</v>
      </c>
      <c r="AE309" s="110"/>
      <c r="AF309" s="118">
        <f t="shared" si="54"/>
        <v>0</v>
      </c>
      <c r="AG309" s="8"/>
      <c r="AH309" s="8"/>
      <c r="AI309" s="8"/>
      <c r="AJ309" s="110"/>
      <c r="AK309" s="117">
        <f t="shared" si="55"/>
        <v>0</v>
      </c>
      <c r="AL309" s="111"/>
      <c r="AM309" s="117">
        <f t="shared" si="56"/>
        <v>0</v>
      </c>
      <c r="AN309" s="8"/>
      <c r="AO309" s="8"/>
      <c r="AP309" s="8"/>
      <c r="AQ309" s="110"/>
      <c r="AR309" s="117">
        <f t="shared" si="57"/>
        <v>0</v>
      </c>
      <c r="AS309" s="111"/>
      <c r="AT309" s="117">
        <f t="shared" si="58"/>
        <v>0</v>
      </c>
      <c r="AU309" s="117">
        <f t="shared" si="59"/>
        <v>0</v>
      </c>
      <c r="AV309" s="8"/>
      <c r="AW309" s="8"/>
      <c r="AX309" s="10"/>
      <c r="AY309" s="8"/>
      <c r="AZ309" s="21"/>
      <c r="BA309" s="21"/>
      <c r="BB309" s="21"/>
      <c r="BC309" s="21"/>
      <c r="BD309" s="21"/>
      <c r="BE309" s="21"/>
      <c r="BF309" s="22"/>
      <c r="BG309" s="23"/>
      <c r="BH309" s="89"/>
      <c r="BJ309" s="55" t="str">
        <f>'Charity details'!AI309</f>
        <v/>
      </c>
    </row>
    <row r="310" spans="1:62" ht="25.5" customHeight="1" thickBot="1" x14ac:dyDescent="0.25">
      <c r="A310" s="117" t="str">
        <f>IF('Charity details'!A310="","",'Charity details'!A310)</f>
        <v/>
      </c>
      <c r="B310" s="117" t="str">
        <f>IF('Charity details'!B310="",IF(A310="","","Complete Sec.A"),'Charity details'!B310)</f>
        <v/>
      </c>
      <c r="C310" s="274" t="str">
        <f>IF('Charity details'!AB310="",IF(A310="","","Complete Sec.A"),'Charity details'!AB310)</f>
        <v/>
      </c>
      <c r="D310" s="271" t="str">
        <f>IF('Charity details'!AI310="",IF(B310="","","Complete Sec.A"),'Charity details'!AI310)</f>
        <v/>
      </c>
      <c r="E310" s="8"/>
      <c r="F310" s="105"/>
      <c r="G310" s="105"/>
      <c r="H310" s="8"/>
      <c r="I310" s="8"/>
      <c r="J310" s="8"/>
      <c r="K310" s="8"/>
      <c r="L310" s="8"/>
      <c r="M310" s="8"/>
      <c r="N310" s="110"/>
      <c r="O310" s="276" t="str">
        <f>IF('Charity details'!AB310="",IF(A310="","","Complete Sec.A"),'Charity details'!AB310)</f>
        <v/>
      </c>
      <c r="P310" s="8"/>
      <c r="Q310" s="8"/>
      <c r="R310" s="8"/>
      <c r="S310" s="8"/>
      <c r="T310" s="8"/>
      <c r="U310" s="117">
        <f t="shared" si="51"/>
        <v>0</v>
      </c>
      <c r="V310" s="110"/>
      <c r="W310" s="117">
        <f t="shared" si="50"/>
        <v>0</v>
      </c>
      <c r="X310" s="8"/>
      <c r="Y310" s="8"/>
      <c r="Z310" s="8"/>
      <c r="AA310" s="8"/>
      <c r="AB310" s="110"/>
      <c r="AC310" s="117">
        <f t="shared" si="52"/>
        <v>0</v>
      </c>
      <c r="AD310" s="117">
        <f t="shared" si="53"/>
        <v>0</v>
      </c>
      <c r="AE310" s="110"/>
      <c r="AF310" s="118">
        <f t="shared" si="54"/>
        <v>0</v>
      </c>
      <c r="AG310" s="8"/>
      <c r="AH310" s="8"/>
      <c r="AI310" s="8"/>
      <c r="AJ310" s="110"/>
      <c r="AK310" s="117">
        <f t="shared" si="55"/>
        <v>0</v>
      </c>
      <c r="AL310" s="111"/>
      <c r="AM310" s="117">
        <f t="shared" si="56"/>
        <v>0</v>
      </c>
      <c r="AN310" s="8"/>
      <c r="AO310" s="8"/>
      <c r="AP310" s="8"/>
      <c r="AQ310" s="110"/>
      <c r="AR310" s="117">
        <f t="shared" si="57"/>
        <v>0</v>
      </c>
      <c r="AS310" s="111"/>
      <c r="AT310" s="117">
        <f t="shared" si="58"/>
        <v>0</v>
      </c>
      <c r="AU310" s="117">
        <f t="shared" si="59"/>
        <v>0</v>
      </c>
      <c r="AV310" s="8"/>
      <c r="AW310" s="8"/>
      <c r="AX310" s="10"/>
      <c r="AY310" s="8"/>
      <c r="AZ310" s="21"/>
      <c r="BA310" s="21"/>
      <c r="BB310" s="21"/>
      <c r="BC310" s="21"/>
      <c r="BD310" s="21"/>
      <c r="BE310" s="21"/>
      <c r="BF310" s="22"/>
      <c r="BG310" s="23"/>
      <c r="BH310" s="89"/>
      <c r="BJ310" s="55" t="str">
        <f>'Charity details'!AI310</f>
        <v/>
      </c>
    </row>
    <row r="311" spans="1:62" ht="25.5" customHeight="1" thickBot="1" x14ac:dyDescent="0.25">
      <c r="A311" s="117" t="str">
        <f>IF('Charity details'!A311="","",'Charity details'!A311)</f>
        <v/>
      </c>
      <c r="B311" s="117" t="str">
        <f>IF('Charity details'!B311="",IF(A311="","","Complete Sec.A"),'Charity details'!B311)</f>
        <v/>
      </c>
      <c r="C311" s="274" t="str">
        <f>IF('Charity details'!AB311="",IF(A311="","","Complete Sec.A"),'Charity details'!AB311)</f>
        <v/>
      </c>
      <c r="D311" s="271" t="str">
        <f>IF('Charity details'!AI311="",IF(B311="","","Complete Sec.A"),'Charity details'!AI311)</f>
        <v/>
      </c>
      <c r="E311" s="8"/>
      <c r="F311" s="105"/>
      <c r="G311" s="105"/>
      <c r="H311" s="8"/>
      <c r="I311" s="8"/>
      <c r="J311" s="8"/>
      <c r="K311" s="8"/>
      <c r="L311" s="8"/>
      <c r="M311" s="8"/>
      <c r="N311" s="110"/>
      <c r="O311" s="276" t="str">
        <f>IF('Charity details'!AB311="",IF(A311="","","Complete Sec.A"),'Charity details'!AB311)</f>
        <v/>
      </c>
      <c r="P311" s="8"/>
      <c r="Q311" s="8"/>
      <c r="R311" s="8"/>
      <c r="S311" s="8"/>
      <c r="T311" s="8"/>
      <c r="U311" s="117">
        <f t="shared" si="51"/>
        <v>0</v>
      </c>
      <c r="V311" s="110"/>
      <c r="W311" s="117">
        <f t="shared" si="50"/>
        <v>0</v>
      </c>
      <c r="X311" s="8"/>
      <c r="Y311" s="8"/>
      <c r="Z311" s="8"/>
      <c r="AA311" s="8"/>
      <c r="AB311" s="110"/>
      <c r="AC311" s="117">
        <f t="shared" si="52"/>
        <v>0</v>
      </c>
      <c r="AD311" s="117">
        <f t="shared" si="53"/>
        <v>0</v>
      </c>
      <c r="AE311" s="110"/>
      <c r="AF311" s="118">
        <f t="shared" si="54"/>
        <v>0</v>
      </c>
      <c r="AG311" s="8"/>
      <c r="AH311" s="8"/>
      <c r="AI311" s="8"/>
      <c r="AJ311" s="110"/>
      <c r="AK311" s="117">
        <f t="shared" si="55"/>
        <v>0</v>
      </c>
      <c r="AL311" s="111"/>
      <c r="AM311" s="117">
        <f t="shared" si="56"/>
        <v>0</v>
      </c>
      <c r="AN311" s="8"/>
      <c r="AO311" s="8"/>
      <c r="AP311" s="8"/>
      <c r="AQ311" s="110"/>
      <c r="AR311" s="117">
        <f t="shared" si="57"/>
        <v>0</v>
      </c>
      <c r="AS311" s="111"/>
      <c r="AT311" s="117">
        <f t="shared" si="58"/>
        <v>0</v>
      </c>
      <c r="AU311" s="117">
        <f t="shared" si="59"/>
        <v>0</v>
      </c>
      <c r="AV311" s="8"/>
      <c r="AW311" s="8"/>
      <c r="AX311" s="10"/>
      <c r="AY311" s="8"/>
      <c r="AZ311" s="21"/>
      <c r="BA311" s="21"/>
      <c r="BB311" s="21"/>
      <c r="BC311" s="21"/>
      <c r="BD311" s="21"/>
      <c r="BE311" s="21"/>
      <c r="BF311" s="22"/>
      <c r="BG311" s="23"/>
      <c r="BH311" s="89"/>
      <c r="BJ311" s="55" t="str">
        <f>'Charity details'!AI311</f>
        <v/>
      </c>
    </row>
    <row r="312" spans="1:62" ht="25.5" customHeight="1" thickBot="1" x14ac:dyDescent="0.25">
      <c r="A312" s="117" t="str">
        <f>IF('Charity details'!A312="","",'Charity details'!A312)</f>
        <v/>
      </c>
      <c r="B312" s="117" t="str">
        <f>IF('Charity details'!B312="",IF(A312="","","Complete Sec.A"),'Charity details'!B312)</f>
        <v/>
      </c>
      <c r="C312" s="274" t="str">
        <f>IF('Charity details'!AB312="",IF(A312="","","Complete Sec.A"),'Charity details'!AB312)</f>
        <v/>
      </c>
      <c r="D312" s="271" t="str">
        <f>IF('Charity details'!AI312="",IF(B312="","","Complete Sec.A"),'Charity details'!AI312)</f>
        <v/>
      </c>
      <c r="E312" s="8"/>
      <c r="F312" s="105"/>
      <c r="G312" s="105"/>
      <c r="H312" s="8"/>
      <c r="I312" s="8"/>
      <c r="J312" s="8"/>
      <c r="K312" s="8"/>
      <c r="L312" s="8"/>
      <c r="M312" s="8"/>
      <c r="N312" s="110"/>
      <c r="O312" s="276" t="str">
        <f>IF('Charity details'!AB312="",IF(A312="","","Complete Sec.A"),'Charity details'!AB312)</f>
        <v/>
      </c>
      <c r="P312" s="8"/>
      <c r="Q312" s="8"/>
      <c r="R312" s="8"/>
      <c r="S312" s="8"/>
      <c r="T312" s="8"/>
      <c r="U312" s="117">
        <f t="shared" si="51"/>
        <v>0</v>
      </c>
      <c r="V312" s="110"/>
      <c r="W312" s="117">
        <f t="shared" si="50"/>
        <v>0</v>
      </c>
      <c r="X312" s="8"/>
      <c r="Y312" s="8"/>
      <c r="Z312" s="8"/>
      <c r="AA312" s="8"/>
      <c r="AB312" s="110"/>
      <c r="AC312" s="117">
        <f t="shared" si="52"/>
        <v>0</v>
      </c>
      <c r="AD312" s="117">
        <f t="shared" si="53"/>
        <v>0</v>
      </c>
      <c r="AE312" s="110"/>
      <c r="AF312" s="118">
        <f t="shared" si="54"/>
        <v>0</v>
      </c>
      <c r="AG312" s="8"/>
      <c r="AH312" s="8"/>
      <c r="AI312" s="8"/>
      <c r="AJ312" s="110"/>
      <c r="AK312" s="117">
        <f t="shared" si="55"/>
        <v>0</v>
      </c>
      <c r="AL312" s="111"/>
      <c r="AM312" s="117">
        <f t="shared" si="56"/>
        <v>0</v>
      </c>
      <c r="AN312" s="8"/>
      <c r="AO312" s="8"/>
      <c r="AP312" s="8"/>
      <c r="AQ312" s="110"/>
      <c r="AR312" s="117">
        <f t="shared" si="57"/>
        <v>0</v>
      </c>
      <c r="AS312" s="111"/>
      <c r="AT312" s="117">
        <f t="shared" si="58"/>
        <v>0</v>
      </c>
      <c r="AU312" s="117">
        <f t="shared" si="59"/>
        <v>0</v>
      </c>
      <c r="AV312" s="8"/>
      <c r="AW312" s="8"/>
      <c r="AX312" s="10"/>
      <c r="AY312" s="8"/>
      <c r="AZ312" s="21"/>
      <c r="BA312" s="21"/>
      <c r="BB312" s="21"/>
      <c r="BC312" s="21"/>
      <c r="BD312" s="21"/>
      <c r="BE312" s="21"/>
      <c r="BF312" s="22"/>
      <c r="BG312" s="23"/>
      <c r="BH312" s="89"/>
      <c r="BJ312" s="55" t="str">
        <f>'Charity details'!AI312</f>
        <v/>
      </c>
    </row>
    <row r="313" spans="1:62" ht="25.5" customHeight="1" thickBot="1" x14ac:dyDescent="0.25">
      <c r="A313" s="117" t="str">
        <f>IF('Charity details'!A313="","",'Charity details'!A313)</f>
        <v/>
      </c>
      <c r="B313" s="117" t="str">
        <f>IF('Charity details'!B313="",IF(A313="","","Complete Sec.A"),'Charity details'!B313)</f>
        <v/>
      </c>
      <c r="C313" s="274" t="str">
        <f>IF('Charity details'!AB313="",IF(A313="","","Complete Sec.A"),'Charity details'!AB313)</f>
        <v/>
      </c>
      <c r="D313" s="271" t="str">
        <f>IF('Charity details'!AI313="",IF(B313="","","Complete Sec.A"),'Charity details'!AI313)</f>
        <v/>
      </c>
      <c r="E313" s="8"/>
      <c r="F313" s="105"/>
      <c r="G313" s="105"/>
      <c r="H313" s="8"/>
      <c r="I313" s="8"/>
      <c r="J313" s="8"/>
      <c r="K313" s="8"/>
      <c r="L313" s="8"/>
      <c r="M313" s="8"/>
      <c r="N313" s="110"/>
      <c r="O313" s="276" t="str">
        <f>IF('Charity details'!AB313="",IF(A313="","","Complete Sec.A"),'Charity details'!AB313)</f>
        <v/>
      </c>
      <c r="P313" s="8"/>
      <c r="Q313" s="8"/>
      <c r="R313" s="8"/>
      <c r="S313" s="8"/>
      <c r="T313" s="8"/>
      <c r="U313" s="117">
        <f t="shared" si="51"/>
        <v>0</v>
      </c>
      <c r="V313" s="110"/>
      <c r="W313" s="117">
        <f t="shared" si="50"/>
        <v>0</v>
      </c>
      <c r="X313" s="8"/>
      <c r="Y313" s="8"/>
      <c r="Z313" s="8"/>
      <c r="AA313" s="8"/>
      <c r="AB313" s="110"/>
      <c r="AC313" s="117">
        <f t="shared" si="52"/>
        <v>0</v>
      </c>
      <c r="AD313" s="117">
        <f t="shared" si="53"/>
        <v>0</v>
      </c>
      <c r="AE313" s="110"/>
      <c r="AF313" s="118">
        <f t="shared" si="54"/>
        <v>0</v>
      </c>
      <c r="AG313" s="8"/>
      <c r="AH313" s="8"/>
      <c r="AI313" s="8"/>
      <c r="AJ313" s="110"/>
      <c r="AK313" s="117">
        <f t="shared" si="55"/>
        <v>0</v>
      </c>
      <c r="AL313" s="111"/>
      <c r="AM313" s="117">
        <f t="shared" si="56"/>
        <v>0</v>
      </c>
      <c r="AN313" s="8"/>
      <c r="AO313" s="8"/>
      <c r="AP313" s="8"/>
      <c r="AQ313" s="110"/>
      <c r="AR313" s="117">
        <f t="shared" si="57"/>
        <v>0</v>
      </c>
      <c r="AS313" s="111"/>
      <c r="AT313" s="117">
        <f t="shared" si="58"/>
        <v>0</v>
      </c>
      <c r="AU313" s="117">
        <f t="shared" si="59"/>
        <v>0</v>
      </c>
      <c r="AV313" s="8"/>
      <c r="AW313" s="8"/>
      <c r="AX313" s="10"/>
      <c r="AY313" s="8"/>
      <c r="AZ313" s="21"/>
      <c r="BA313" s="21"/>
      <c r="BB313" s="21"/>
      <c r="BC313" s="21"/>
      <c r="BD313" s="21"/>
      <c r="BE313" s="21"/>
      <c r="BF313" s="22"/>
      <c r="BG313" s="23"/>
      <c r="BH313" s="89"/>
      <c r="BJ313" s="55" t="str">
        <f>'Charity details'!AI313</f>
        <v/>
      </c>
    </row>
    <row r="314" spans="1:62" ht="25.5" customHeight="1" thickBot="1" x14ac:dyDescent="0.25">
      <c r="A314" s="117" t="str">
        <f>IF('Charity details'!A314="","",'Charity details'!A314)</f>
        <v/>
      </c>
      <c r="B314" s="117" t="str">
        <f>IF('Charity details'!B314="",IF(A314="","","Complete Sec.A"),'Charity details'!B314)</f>
        <v/>
      </c>
      <c r="C314" s="274" t="str">
        <f>IF('Charity details'!AB314="",IF(A314="","","Complete Sec.A"),'Charity details'!AB314)</f>
        <v/>
      </c>
      <c r="D314" s="271" t="str">
        <f>IF('Charity details'!AI314="",IF(B314="","","Complete Sec.A"),'Charity details'!AI314)</f>
        <v/>
      </c>
      <c r="E314" s="8"/>
      <c r="F314" s="105"/>
      <c r="G314" s="105"/>
      <c r="H314" s="8"/>
      <c r="I314" s="8"/>
      <c r="J314" s="8"/>
      <c r="K314" s="8"/>
      <c r="L314" s="8"/>
      <c r="M314" s="8"/>
      <c r="N314" s="110"/>
      <c r="O314" s="276" t="str">
        <f>IF('Charity details'!AB314="",IF(A314="","","Complete Sec.A"),'Charity details'!AB314)</f>
        <v/>
      </c>
      <c r="P314" s="8"/>
      <c r="Q314" s="8"/>
      <c r="R314" s="8"/>
      <c r="S314" s="8"/>
      <c r="T314" s="8"/>
      <c r="U314" s="117">
        <f t="shared" si="51"/>
        <v>0</v>
      </c>
      <c r="V314" s="110"/>
      <c r="W314" s="117">
        <f t="shared" si="50"/>
        <v>0</v>
      </c>
      <c r="X314" s="8"/>
      <c r="Y314" s="8"/>
      <c r="Z314" s="8"/>
      <c r="AA314" s="8"/>
      <c r="AB314" s="110"/>
      <c r="AC314" s="117">
        <f t="shared" si="52"/>
        <v>0</v>
      </c>
      <c r="AD314" s="117">
        <f t="shared" si="53"/>
        <v>0</v>
      </c>
      <c r="AE314" s="110"/>
      <c r="AF314" s="118">
        <f t="shared" si="54"/>
        <v>0</v>
      </c>
      <c r="AG314" s="8"/>
      <c r="AH314" s="8"/>
      <c r="AI314" s="8"/>
      <c r="AJ314" s="110"/>
      <c r="AK314" s="117">
        <f t="shared" si="55"/>
        <v>0</v>
      </c>
      <c r="AL314" s="111"/>
      <c r="AM314" s="117">
        <f t="shared" si="56"/>
        <v>0</v>
      </c>
      <c r="AN314" s="8"/>
      <c r="AO314" s="8"/>
      <c r="AP314" s="8"/>
      <c r="AQ314" s="110"/>
      <c r="AR314" s="117">
        <f t="shared" si="57"/>
        <v>0</v>
      </c>
      <c r="AS314" s="111"/>
      <c r="AT314" s="117">
        <f t="shared" si="58"/>
        <v>0</v>
      </c>
      <c r="AU314" s="117">
        <f t="shared" si="59"/>
        <v>0</v>
      </c>
      <c r="AV314" s="8"/>
      <c r="AW314" s="8"/>
      <c r="AX314" s="10"/>
      <c r="AY314" s="8"/>
      <c r="AZ314" s="21"/>
      <c r="BA314" s="21"/>
      <c r="BB314" s="21"/>
      <c r="BC314" s="21"/>
      <c r="BD314" s="21"/>
      <c r="BE314" s="21"/>
      <c r="BF314" s="22"/>
      <c r="BG314" s="23"/>
      <c r="BH314" s="89"/>
      <c r="BJ314" s="55" t="str">
        <f>'Charity details'!AI314</f>
        <v/>
      </c>
    </row>
    <row r="315" spans="1:62" ht="25.5" customHeight="1" thickBot="1" x14ac:dyDescent="0.25">
      <c r="A315" s="117" t="str">
        <f>IF('Charity details'!A315="","",'Charity details'!A315)</f>
        <v/>
      </c>
      <c r="B315" s="117" t="str">
        <f>IF('Charity details'!B315="",IF(A315="","","Complete Sec.A"),'Charity details'!B315)</f>
        <v/>
      </c>
      <c r="C315" s="274" t="str">
        <f>IF('Charity details'!AB315="",IF(A315="","","Complete Sec.A"),'Charity details'!AB315)</f>
        <v/>
      </c>
      <c r="D315" s="271" t="str">
        <f>IF('Charity details'!AI315="",IF(B315="","","Complete Sec.A"),'Charity details'!AI315)</f>
        <v/>
      </c>
      <c r="E315" s="8"/>
      <c r="F315" s="105"/>
      <c r="G315" s="105"/>
      <c r="H315" s="8"/>
      <c r="I315" s="8"/>
      <c r="J315" s="8"/>
      <c r="K315" s="8"/>
      <c r="L315" s="8"/>
      <c r="M315" s="8"/>
      <c r="N315" s="110"/>
      <c r="O315" s="276" t="str">
        <f>IF('Charity details'!AB315="",IF(A315="","","Complete Sec.A"),'Charity details'!AB315)</f>
        <v/>
      </c>
      <c r="P315" s="8"/>
      <c r="Q315" s="8"/>
      <c r="R315" s="8"/>
      <c r="S315" s="8"/>
      <c r="T315" s="8"/>
      <c r="U315" s="117">
        <f t="shared" si="51"/>
        <v>0</v>
      </c>
      <c r="V315" s="110"/>
      <c r="W315" s="117">
        <f t="shared" si="50"/>
        <v>0</v>
      </c>
      <c r="X315" s="8"/>
      <c r="Y315" s="8"/>
      <c r="Z315" s="8"/>
      <c r="AA315" s="8"/>
      <c r="AB315" s="110"/>
      <c r="AC315" s="117">
        <f t="shared" si="52"/>
        <v>0</v>
      </c>
      <c r="AD315" s="117">
        <f t="shared" si="53"/>
        <v>0</v>
      </c>
      <c r="AE315" s="110"/>
      <c r="AF315" s="118">
        <f t="shared" si="54"/>
        <v>0</v>
      </c>
      <c r="AG315" s="8"/>
      <c r="AH315" s="8"/>
      <c r="AI315" s="8"/>
      <c r="AJ315" s="110"/>
      <c r="AK315" s="117">
        <f t="shared" si="55"/>
        <v>0</v>
      </c>
      <c r="AL315" s="111"/>
      <c r="AM315" s="117">
        <f t="shared" si="56"/>
        <v>0</v>
      </c>
      <c r="AN315" s="8"/>
      <c r="AO315" s="8"/>
      <c r="AP315" s="8"/>
      <c r="AQ315" s="110"/>
      <c r="AR315" s="117">
        <f t="shared" si="57"/>
        <v>0</v>
      </c>
      <c r="AS315" s="111"/>
      <c r="AT315" s="117">
        <f t="shared" si="58"/>
        <v>0</v>
      </c>
      <c r="AU315" s="117">
        <f t="shared" si="59"/>
        <v>0</v>
      </c>
      <c r="AV315" s="8"/>
      <c r="AW315" s="8"/>
      <c r="AX315" s="10"/>
      <c r="AY315" s="8"/>
      <c r="AZ315" s="21"/>
      <c r="BA315" s="21"/>
      <c r="BB315" s="21"/>
      <c r="BC315" s="21"/>
      <c r="BD315" s="21"/>
      <c r="BE315" s="21"/>
      <c r="BF315" s="22"/>
      <c r="BG315" s="23"/>
      <c r="BH315" s="89"/>
      <c r="BJ315" s="55" t="str">
        <f>'Charity details'!AI315</f>
        <v/>
      </c>
    </row>
    <row r="316" spans="1:62" ht="25.5" customHeight="1" thickBot="1" x14ac:dyDescent="0.25">
      <c r="A316" s="117" t="str">
        <f>IF('Charity details'!A316="","",'Charity details'!A316)</f>
        <v/>
      </c>
      <c r="B316" s="117" t="str">
        <f>IF('Charity details'!B316="",IF(A316="","","Complete Sec.A"),'Charity details'!B316)</f>
        <v/>
      </c>
      <c r="C316" s="274" t="str">
        <f>IF('Charity details'!AB316="",IF(A316="","","Complete Sec.A"),'Charity details'!AB316)</f>
        <v/>
      </c>
      <c r="D316" s="271" t="str">
        <f>IF('Charity details'!AI316="",IF(B316="","","Complete Sec.A"),'Charity details'!AI316)</f>
        <v/>
      </c>
      <c r="E316" s="8"/>
      <c r="F316" s="105"/>
      <c r="G316" s="105"/>
      <c r="H316" s="8"/>
      <c r="I316" s="8"/>
      <c r="J316" s="8"/>
      <c r="K316" s="8"/>
      <c r="L316" s="8"/>
      <c r="M316" s="8"/>
      <c r="N316" s="110"/>
      <c r="O316" s="276" t="str">
        <f>IF('Charity details'!AB316="",IF(A316="","","Complete Sec.A"),'Charity details'!AB316)</f>
        <v/>
      </c>
      <c r="P316" s="8"/>
      <c r="Q316" s="8"/>
      <c r="R316" s="8"/>
      <c r="S316" s="8"/>
      <c r="T316" s="8"/>
      <c r="U316" s="117">
        <f t="shared" si="51"/>
        <v>0</v>
      </c>
      <c r="V316" s="110"/>
      <c r="W316" s="117">
        <f t="shared" si="50"/>
        <v>0</v>
      </c>
      <c r="X316" s="8"/>
      <c r="Y316" s="8"/>
      <c r="Z316" s="8"/>
      <c r="AA316" s="8"/>
      <c r="AB316" s="110"/>
      <c r="AC316" s="117">
        <f t="shared" si="52"/>
        <v>0</v>
      </c>
      <c r="AD316" s="117">
        <f t="shared" si="53"/>
        <v>0</v>
      </c>
      <c r="AE316" s="110"/>
      <c r="AF316" s="118">
        <f t="shared" si="54"/>
        <v>0</v>
      </c>
      <c r="AG316" s="8"/>
      <c r="AH316" s="8"/>
      <c r="AI316" s="8"/>
      <c r="AJ316" s="110"/>
      <c r="AK316" s="117">
        <f t="shared" si="55"/>
        <v>0</v>
      </c>
      <c r="AL316" s="111"/>
      <c r="AM316" s="117">
        <f t="shared" si="56"/>
        <v>0</v>
      </c>
      <c r="AN316" s="8"/>
      <c r="AO316" s="8"/>
      <c r="AP316" s="8"/>
      <c r="AQ316" s="110"/>
      <c r="AR316" s="117">
        <f t="shared" si="57"/>
        <v>0</v>
      </c>
      <c r="AS316" s="111"/>
      <c r="AT316" s="117">
        <f t="shared" si="58"/>
        <v>0</v>
      </c>
      <c r="AU316" s="117">
        <f t="shared" si="59"/>
        <v>0</v>
      </c>
      <c r="AV316" s="8"/>
      <c r="AW316" s="8"/>
      <c r="AX316" s="10"/>
      <c r="AY316" s="8"/>
      <c r="AZ316" s="21"/>
      <c r="BA316" s="21"/>
      <c r="BB316" s="21"/>
      <c r="BC316" s="21"/>
      <c r="BD316" s="21"/>
      <c r="BE316" s="21"/>
      <c r="BF316" s="22"/>
      <c r="BG316" s="23"/>
      <c r="BH316" s="89"/>
      <c r="BJ316" s="55" t="str">
        <f>'Charity details'!AI316</f>
        <v/>
      </c>
    </row>
    <row r="317" spans="1:62" ht="25.5" customHeight="1" thickBot="1" x14ac:dyDescent="0.25">
      <c r="A317" s="117" t="str">
        <f>IF('Charity details'!A317="","",'Charity details'!A317)</f>
        <v/>
      </c>
      <c r="B317" s="117" t="str">
        <f>IF('Charity details'!B317="",IF(A317="","","Complete Sec.A"),'Charity details'!B317)</f>
        <v/>
      </c>
      <c r="C317" s="274" t="str">
        <f>IF('Charity details'!AB317="",IF(A317="","","Complete Sec.A"),'Charity details'!AB317)</f>
        <v/>
      </c>
      <c r="D317" s="271" t="str">
        <f>IF('Charity details'!AI317="",IF(B317="","","Complete Sec.A"),'Charity details'!AI317)</f>
        <v/>
      </c>
      <c r="E317" s="8"/>
      <c r="F317" s="105"/>
      <c r="G317" s="105"/>
      <c r="H317" s="8"/>
      <c r="I317" s="8"/>
      <c r="J317" s="8"/>
      <c r="K317" s="8"/>
      <c r="L317" s="8"/>
      <c r="M317" s="8"/>
      <c r="N317" s="110"/>
      <c r="O317" s="276" t="str">
        <f>IF('Charity details'!AB317="",IF(A317="","","Complete Sec.A"),'Charity details'!AB317)</f>
        <v/>
      </c>
      <c r="P317" s="8"/>
      <c r="Q317" s="8"/>
      <c r="R317" s="8"/>
      <c r="S317" s="8"/>
      <c r="T317" s="8"/>
      <c r="U317" s="117">
        <f t="shared" si="51"/>
        <v>0</v>
      </c>
      <c r="V317" s="110"/>
      <c r="W317" s="117">
        <f t="shared" si="50"/>
        <v>0</v>
      </c>
      <c r="X317" s="8"/>
      <c r="Y317" s="8"/>
      <c r="Z317" s="8"/>
      <c r="AA317" s="8"/>
      <c r="AB317" s="110"/>
      <c r="AC317" s="117">
        <f t="shared" si="52"/>
        <v>0</v>
      </c>
      <c r="AD317" s="117">
        <f t="shared" si="53"/>
        <v>0</v>
      </c>
      <c r="AE317" s="110"/>
      <c r="AF317" s="118">
        <f t="shared" si="54"/>
        <v>0</v>
      </c>
      <c r="AG317" s="8"/>
      <c r="AH317" s="8"/>
      <c r="AI317" s="8"/>
      <c r="AJ317" s="110"/>
      <c r="AK317" s="117">
        <f t="shared" si="55"/>
        <v>0</v>
      </c>
      <c r="AL317" s="111"/>
      <c r="AM317" s="117">
        <f t="shared" si="56"/>
        <v>0</v>
      </c>
      <c r="AN317" s="8"/>
      <c r="AO317" s="8"/>
      <c r="AP317" s="8"/>
      <c r="AQ317" s="110"/>
      <c r="AR317" s="117">
        <f t="shared" si="57"/>
        <v>0</v>
      </c>
      <c r="AS317" s="111"/>
      <c r="AT317" s="117">
        <f t="shared" si="58"/>
        <v>0</v>
      </c>
      <c r="AU317" s="117">
        <f t="shared" si="59"/>
        <v>0</v>
      </c>
      <c r="AV317" s="8"/>
      <c r="AW317" s="8"/>
      <c r="AX317" s="10"/>
      <c r="AY317" s="8"/>
      <c r="AZ317" s="21"/>
      <c r="BA317" s="21"/>
      <c r="BB317" s="21"/>
      <c r="BC317" s="21"/>
      <c r="BD317" s="21"/>
      <c r="BE317" s="21"/>
      <c r="BF317" s="22"/>
      <c r="BG317" s="23"/>
      <c r="BH317" s="89"/>
      <c r="BJ317" s="55" t="str">
        <f>'Charity details'!AI317</f>
        <v/>
      </c>
    </row>
    <row r="318" spans="1:62" ht="25.5" customHeight="1" thickBot="1" x14ac:dyDescent="0.25">
      <c r="A318" s="117" t="str">
        <f>IF('Charity details'!A318="","",'Charity details'!A318)</f>
        <v/>
      </c>
      <c r="B318" s="117" t="str">
        <f>IF('Charity details'!B318="",IF(A318="","","Complete Sec.A"),'Charity details'!B318)</f>
        <v/>
      </c>
      <c r="C318" s="274" t="str">
        <f>IF('Charity details'!AB318="",IF(A318="","","Complete Sec.A"),'Charity details'!AB318)</f>
        <v/>
      </c>
      <c r="D318" s="271" t="str">
        <f>IF('Charity details'!AI318="",IF(B318="","","Complete Sec.A"),'Charity details'!AI318)</f>
        <v/>
      </c>
      <c r="E318" s="8"/>
      <c r="F318" s="105"/>
      <c r="G318" s="105"/>
      <c r="H318" s="8"/>
      <c r="I318" s="8"/>
      <c r="J318" s="8"/>
      <c r="K318" s="8"/>
      <c r="L318" s="8"/>
      <c r="M318" s="8"/>
      <c r="N318" s="110"/>
      <c r="O318" s="276" t="str">
        <f>IF('Charity details'!AB318="",IF(A318="","","Complete Sec.A"),'Charity details'!AB318)</f>
        <v/>
      </c>
      <c r="P318" s="8"/>
      <c r="Q318" s="8"/>
      <c r="R318" s="8"/>
      <c r="S318" s="8"/>
      <c r="T318" s="8"/>
      <c r="U318" s="117">
        <f t="shared" si="51"/>
        <v>0</v>
      </c>
      <c r="V318" s="110"/>
      <c r="W318" s="117">
        <f t="shared" si="50"/>
        <v>0</v>
      </c>
      <c r="X318" s="8"/>
      <c r="Y318" s="8"/>
      <c r="Z318" s="8"/>
      <c r="AA318" s="8"/>
      <c r="AB318" s="110"/>
      <c r="AC318" s="117">
        <f t="shared" si="52"/>
        <v>0</v>
      </c>
      <c r="AD318" s="117">
        <f t="shared" si="53"/>
        <v>0</v>
      </c>
      <c r="AE318" s="110"/>
      <c r="AF318" s="118">
        <f t="shared" si="54"/>
        <v>0</v>
      </c>
      <c r="AG318" s="8"/>
      <c r="AH318" s="8"/>
      <c r="AI318" s="8"/>
      <c r="AJ318" s="110"/>
      <c r="AK318" s="117">
        <f t="shared" si="55"/>
        <v>0</v>
      </c>
      <c r="AL318" s="111"/>
      <c r="AM318" s="117">
        <f t="shared" si="56"/>
        <v>0</v>
      </c>
      <c r="AN318" s="8"/>
      <c r="AO318" s="8"/>
      <c r="AP318" s="8"/>
      <c r="AQ318" s="110"/>
      <c r="AR318" s="117">
        <f t="shared" si="57"/>
        <v>0</v>
      </c>
      <c r="AS318" s="111"/>
      <c r="AT318" s="117">
        <f t="shared" si="58"/>
        <v>0</v>
      </c>
      <c r="AU318" s="117">
        <f t="shared" si="59"/>
        <v>0</v>
      </c>
      <c r="AV318" s="8"/>
      <c r="AW318" s="8"/>
      <c r="AX318" s="10"/>
      <c r="AY318" s="8"/>
      <c r="AZ318" s="21"/>
      <c r="BA318" s="21"/>
      <c r="BB318" s="21"/>
      <c r="BC318" s="21"/>
      <c r="BD318" s="21"/>
      <c r="BE318" s="21"/>
      <c r="BF318" s="22"/>
      <c r="BG318" s="23"/>
      <c r="BH318" s="89"/>
      <c r="BJ318" s="55" t="str">
        <f>'Charity details'!AI318</f>
        <v/>
      </c>
    </row>
    <row r="319" spans="1:62" ht="25.5" customHeight="1" thickBot="1" x14ac:dyDescent="0.25">
      <c r="A319" s="117" t="str">
        <f>IF('Charity details'!A319="","",'Charity details'!A319)</f>
        <v/>
      </c>
      <c r="B319" s="117" t="str">
        <f>IF('Charity details'!B319="",IF(A319="","","Complete Sec.A"),'Charity details'!B319)</f>
        <v/>
      </c>
      <c r="C319" s="274" t="str">
        <f>IF('Charity details'!AB319="",IF(A319="","","Complete Sec.A"),'Charity details'!AB319)</f>
        <v/>
      </c>
      <c r="D319" s="271" t="str">
        <f>IF('Charity details'!AI319="",IF(B319="","","Complete Sec.A"),'Charity details'!AI319)</f>
        <v/>
      </c>
      <c r="E319" s="8"/>
      <c r="F319" s="105"/>
      <c r="G319" s="105"/>
      <c r="H319" s="8"/>
      <c r="I319" s="8"/>
      <c r="J319" s="8"/>
      <c r="K319" s="8"/>
      <c r="L319" s="8"/>
      <c r="M319" s="8"/>
      <c r="N319" s="110"/>
      <c r="O319" s="276" t="str">
        <f>IF('Charity details'!AB319="",IF(A319="","","Complete Sec.A"),'Charity details'!AB319)</f>
        <v/>
      </c>
      <c r="P319" s="8"/>
      <c r="Q319" s="8"/>
      <c r="R319" s="8"/>
      <c r="S319" s="8"/>
      <c r="T319" s="8"/>
      <c r="U319" s="117">
        <f t="shared" ref="U319:U382" si="60">SUM(P319:T319)</f>
        <v>0</v>
      </c>
      <c r="V319" s="110"/>
      <c r="W319" s="117">
        <f t="shared" ref="W319:W382" si="61">SUM(U319:V319)</f>
        <v>0</v>
      </c>
      <c r="X319" s="8"/>
      <c r="Y319" s="8"/>
      <c r="Z319" s="8"/>
      <c r="AA319" s="8"/>
      <c r="AB319" s="110"/>
      <c r="AC319" s="117">
        <f t="shared" ref="AC319:AC382" si="62">SUM(X319:AB319)</f>
        <v>0</v>
      </c>
      <c r="AD319" s="117">
        <f t="shared" ref="AD319:AD382" si="63">W319-AC319</f>
        <v>0</v>
      </c>
      <c r="AE319" s="110"/>
      <c r="AF319" s="118">
        <f t="shared" ref="AF319:AF382" si="64">SUM(AD319:AE319)</f>
        <v>0</v>
      </c>
      <c r="AG319" s="8"/>
      <c r="AH319" s="8"/>
      <c r="AI319" s="8"/>
      <c r="AJ319" s="110"/>
      <c r="AK319" s="117">
        <f t="shared" ref="AK319:AK382" si="65">SUM(AH319:AJ319)</f>
        <v>0</v>
      </c>
      <c r="AL319" s="111"/>
      <c r="AM319" s="117">
        <f t="shared" ref="AM319:AM382" si="66">AG319+AK319+AL319</f>
        <v>0</v>
      </c>
      <c r="AN319" s="8"/>
      <c r="AO319" s="8"/>
      <c r="AP319" s="8"/>
      <c r="AQ319" s="110"/>
      <c r="AR319" s="117">
        <f t="shared" ref="AR319:AR382" si="67">SUM(AO319:AQ319)</f>
        <v>0</v>
      </c>
      <c r="AS319" s="111"/>
      <c r="AT319" s="117">
        <f t="shared" ref="AT319:AT382" si="68">AN319+AR319+AS319</f>
        <v>0</v>
      </c>
      <c r="AU319" s="117">
        <f t="shared" ref="AU319:AU382" si="69">AM319-AT319</f>
        <v>0</v>
      </c>
      <c r="AV319" s="8"/>
      <c r="AW319" s="8"/>
      <c r="AX319" s="10"/>
      <c r="AY319" s="8"/>
      <c r="AZ319" s="21"/>
      <c r="BA319" s="21"/>
      <c r="BB319" s="21"/>
      <c r="BC319" s="21"/>
      <c r="BD319" s="21"/>
      <c r="BE319" s="21"/>
      <c r="BF319" s="22"/>
      <c r="BG319" s="23"/>
      <c r="BH319" s="89"/>
      <c r="BJ319" s="55" t="str">
        <f>'Charity details'!AI319</f>
        <v/>
      </c>
    </row>
    <row r="320" spans="1:62" ht="25.5" customHeight="1" thickBot="1" x14ac:dyDescent="0.25">
      <c r="A320" s="117" t="str">
        <f>IF('Charity details'!A320="","",'Charity details'!A320)</f>
        <v/>
      </c>
      <c r="B320" s="117" t="str">
        <f>IF('Charity details'!B320="",IF(A320="","","Complete Sec.A"),'Charity details'!B320)</f>
        <v/>
      </c>
      <c r="C320" s="274" t="str">
        <f>IF('Charity details'!AB320="",IF(A320="","","Complete Sec.A"),'Charity details'!AB320)</f>
        <v/>
      </c>
      <c r="D320" s="271" t="str">
        <f>IF('Charity details'!AI320="",IF(B320="","","Complete Sec.A"),'Charity details'!AI320)</f>
        <v/>
      </c>
      <c r="E320" s="8"/>
      <c r="F320" s="105"/>
      <c r="G320" s="105"/>
      <c r="H320" s="8"/>
      <c r="I320" s="8"/>
      <c r="J320" s="8"/>
      <c r="K320" s="8"/>
      <c r="L320" s="8"/>
      <c r="M320" s="8"/>
      <c r="N320" s="110"/>
      <c r="O320" s="276" t="str">
        <f>IF('Charity details'!AB320="",IF(A320="","","Complete Sec.A"),'Charity details'!AB320)</f>
        <v/>
      </c>
      <c r="P320" s="8"/>
      <c r="Q320" s="8"/>
      <c r="R320" s="8"/>
      <c r="S320" s="8"/>
      <c r="T320" s="8"/>
      <c r="U320" s="117">
        <f t="shared" si="60"/>
        <v>0</v>
      </c>
      <c r="V320" s="110"/>
      <c r="W320" s="117">
        <f t="shared" si="61"/>
        <v>0</v>
      </c>
      <c r="X320" s="8"/>
      <c r="Y320" s="8"/>
      <c r="Z320" s="8"/>
      <c r="AA320" s="8"/>
      <c r="AB320" s="110"/>
      <c r="AC320" s="117">
        <f t="shared" si="62"/>
        <v>0</v>
      </c>
      <c r="AD320" s="117">
        <f t="shared" si="63"/>
        <v>0</v>
      </c>
      <c r="AE320" s="110"/>
      <c r="AF320" s="118">
        <f t="shared" si="64"/>
        <v>0</v>
      </c>
      <c r="AG320" s="8"/>
      <c r="AH320" s="8"/>
      <c r="AI320" s="8"/>
      <c r="AJ320" s="110"/>
      <c r="AK320" s="117">
        <f t="shared" si="65"/>
        <v>0</v>
      </c>
      <c r="AL320" s="111"/>
      <c r="AM320" s="117">
        <f t="shared" si="66"/>
        <v>0</v>
      </c>
      <c r="AN320" s="8"/>
      <c r="AO320" s="8"/>
      <c r="AP320" s="8"/>
      <c r="AQ320" s="110"/>
      <c r="AR320" s="117">
        <f t="shared" si="67"/>
        <v>0</v>
      </c>
      <c r="AS320" s="111"/>
      <c r="AT320" s="117">
        <f t="shared" si="68"/>
        <v>0</v>
      </c>
      <c r="AU320" s="117">
        <f t="shared" si="69"/>
        <v>0</v>
      </c>
      <c r="AV320" s="8"/>
      <c r="AW320" s="8"/>
      <c r="AX320" s="10"/>
      <c r="AY320" s="8"/>
      <c r="AZ320" s="21"/>
      <c r="BA320" s="21"/>
      <c r="BB320" s="21"/>
      <c r="BC320" s="21"/>
      <c r="BD320" s="21"/>
      <c r="BE320" s="21"/>
      <c r="BF320" s="22"/>
      <c r="BG320" s="23"/>
      <c r="BH320" s="89"/>
      <c r="BJ320" s="55" t="str">
        <f>'Charity details'!AI320</f>
        <v/>
      </c>
    </row>
    <row r="321" spans="1:62" ht="25.5" customHeight="1" thickBot="1" x14ac:dyDescent="0.25">
      <c r="A321" s="117" t="str">
        <f>IF('Charity details'!A321="","",'Charity details'!A321)</f>
        <v/>
      </c>
      <c r="B321" s="117" t="str">
        <f>IF('Charity details'!B321="",IF(A321="","","Complete Sec.A"),'Charity details'!B321)</f>
        <v/>
      </c>
      <c r="C321" s="274" t="str">
        <f>IF('Charity details'!AB321="",IF(A321="","","Complete Sec.A"),'Charity details'!AB321)</f>
        <v/>
      </c>
      <c r="D321" s="271" t="str">
        <f>IF('Charity details'!AI321="",IF(B321="","","Complete Sec.A"),'Charity details'!AI321)</f>
        <v/>
      </c>
      <c r="E321" s="8"/>
      <c r="F321" s="105"/>
      <c r="G321" s="105"/>
      <c r="H321" s="8"/>
      <c r="I321" s="8"/>
      <c r="J321" s="8"/>
      <c r="K321" s="8"/>
      <c r="L321" s="8"/>
      <c r="M321" s="8"/>
      <c r="N321" s="110"/>
      <c r="O321" s="276" t="str">
        <f>IF('Charity details'!AB321="",IF(A321="","","Complete Sec.A"),'Charity details'!AB321)</f>
        <v/>
      </c>
      <c r="P321" s="8"/>
      <c r="Q321" s="8"/>
      <c r="R321" s="8"/>
      <c r="S321" s="8"/>
      <c r="T321" s="8"/>
      <c r="U321" s="117">
        <f t="shared" si="60"/>
        <v>0</v>
      </c>
      <c r="V321" s="110"/>
      <c r="W321" s="117">
        <f t="shared" si="61"/>
        <v>0</v>
      </c>
      <c r="X321" s="8"/>
      <c r="Y321" s="8"/>
      <c r="Z321" s="8"/>
      <c r="AA321" s="8"/>
      <c r="AB321" s="110"/>
      <c r="AC321" s="117">
        <f t="shared" si="62"/>
        <v>0</v>
      </c>
      <c r="AD321" s="117">
        <f t="shared" si="63"/>
        <v>0</v>
      </c>
      <c r="AE321" s="110"/>
      <c r="AF321" s="118">
        <f t="shared" si="64"/>
        <v>0</v>
      </c>
      <c r="AG321" s="8"/>
      <c r="AH321" s="8"/>
      <c r="AI321" s="8"/>
      <c r="AJ321" s="110"/>
      <c r="AK321" s="117">
        <f t="shared" si="65"/>
        <v>0</v>
      </c>
      <c r="AL321" s="111"/>
      <c r="AM321" s="117">
        <f t="shared" si="66"/>
        <v>0</v>
      </c>
      <c r="AN321" s="8"/>
      <c r="AO321" s="8"/>
      <c r="AP321" s="8"/>
      <c r="AQ321" s="110"/>
      <c r="AR321" s="117">
        <f t="shared" si="67"/>
        <v>0</v>
      </c>
      <c r="AS321" s="111"/>
      <c r="AT321" s="117">
        <f t="shared" si="68"/>
        <v>0</v>
      </c>
      <c r="AU321" s="117">
        <f t="shared" si="69"/>
        <v>0</v>
      </c>
      <c r="AV321" s="8"/>
      <c r="AW321" s="8"/>
      <c r="AX321" s="10"/>
      <c r="AY321" s="8"/>
      <c r="AZ321" s="21"/>
      <c r="BA321" s="21"/>
      <c r="BB321" s="21"/>
      <c r="BC321" s="21"/>
      <c r="BD321" s="21"/>
      <c r="BE321" s="21"/>
      <c r="BF321" s="22"/>
      <c r="BG321" s="23"/>
      <c r="BH321" s="89"/>
      <c r="BJ321" s="55" t="str">
        <f>'Charity details'!AI321</f>
        <v/>
      </c>
    </row>
    <row r="322" spans="1:62" ht="25.5" customHeight="1" thickBot="1" x14ac:dyDescent="0.25">
      <c r="A322" s="117" t="str">
        <f>IF('Charity details'!A322="","",'Charity details'!A322)</f>
        <v/>
      </c>
      <c r="B322" s="117" t="str">
        <f>IF('Charity details'!B322="",IF(A322="","","Complete Sec.A"),'Charity details'!B322)</f>
        <v/>
      </c>
      <c r="C322" s="274" t="str">
        <f>IF('Charity details'!AB322="",IF(A322="","","Complete Sec.A"),'Charity details'!AB322)</f>
        <v/>
      </c>
      <c r="D322" s="271" t="str">
        <f>IF('Charity details'!AI322="",IF(B322="","","Complete Sec.A"),'Charity details'!AI322)</f>
        <v/>
      </c>
      <c r="E322" s="8"/>
      <c r="F322" s="105"/>
      <c r="G322" s="105"/>
      <c r="H322" s="8"/>
      <c r="I322" s="8"/>
      <c r="J322" s="8"/>
      <c r="K322" s="8"/>
      <c r="L322" s="8"/>
      <c r="M322" s="8"/>
      <c r="N322" s="110"/>
      <c r="O322" s="276" t="str">
        <f>IF('Charity details'!AB322="",IF(A322="","","Complete Sec.A"),'Charity details'!AB322)</f>
        <v/>
      </c>
      <c r="P322" s="8"/>
      <c r="Q322" s="8"/>
      <c r="R322" s="8"/>
      <c r="S322" s="8"/>
      <c r="T322" s="8"/>
      <c r="U322" s="117">
        <f t="shared" si="60"/>
        <v>0</v>
      </c>
      <c r="V322" s="110"/>
      <c r="W322" s="117">
        <f t="shared" si="61"/>
        <v>0</v>
      </c>
      <c r="X322" s="8"/>
      <c r="Y322" s="8"/>
      <c r="Z322" s="8"/>
      <c r="AA322" s="8"/>
      <c r="AB322" s="110"/>
      <c r="AC322" s="117">
        <f t="shared" si="62"/>
        <v>0</v>
      </c>
      <c r="AD322" s="117">
        <f t="shared" si="63"/>
        <v>0</v>
      </c>
      <c r="AE322" s="110"/>
      <c r="AF322" s="118">
        <f t="shared" si="64"/>
        <v>0</v>
      </c>
      <c r="AG322" s="8"/>
      <c r="AH322" s="8"/>
      <c r="AI322" s="8"/>
      <c r="AJ322" s="110"/>
      <c r="AK322" s="117">
        <f t="shared" si="65"/>
        <v>0</v>
      </c>
      <c r="AL322" s="111"/>
      <c r="AM322" s="117">
        <f t="shared" si="66"/>
        <v>0</v>
      </c>
      <c r="AN322" s="8"/>
      <c r="AO322" s="8"/>
      <c r="AP322" s="8"/>
      <c r="AQ322" s="110"/>
      <c r="AR322" s="117">
        <f t="shared" si="67"/>
        <v>0</v>
      </c>
      <c r="AS322" s="111"/>
      <c r="AT322" s="117">
        <f t="shared" si="68"/>
        <v>0</v>
      </c>
      <c r="AU322" s="117">
        <f t="shared" si="69"/>
        <v>0</v>
      </c>
      <c r="AV322" s="8"/>
      <c r="AW322" s="8"/>
      <c r="AX322" s="10"/>
      <c r="AY322" s="8"/>
      <c r="AZ322" s="21"/>
      <c r="BA322" s="21"/>
      <c r="BB322" s="21"/>
      <c r="BC322" s="21"/>
      <c r="BD322" s="21"/>
      <c r="BE322" s="21"/>
      <c r="BF322" s="22"/>
      <c r="BG322" s="23"/>
      <c r="BH322" s="89"/>
      <c r="BJ322" s="55" t="str">
        <f>'Charity details'!AI322</f>
        <v/>
      </c>
    </row>
    <row r="323" spans="1:62" ht="25.5" customHeight="1" thickBot="1" x14ac:dyDescent="0.25">
      <c r="A323" s="117" t="str">
        <f>IF('Charity details'!A323="","",'Charity details'!A323)</f>
        <v/>
      </c>
      <c r="B323" s="117" t="str">
        <f>IF('Charity details'!B323="",IF(A323="","","Complete Sec.A"),'Charity details'!B323)</f>
        <v/>
      </c>
      <c r="C323" s="274" t="str">
        <f>IF('Charity details'!AB323="",IF(A323="","","Complete Sec.A"),'Charity details'!AB323)</f>
        <v/>
      </c>
      <c r="D323" s="271" t="str">
        <f>IF('Charity details'!AI323="",IF(B323="","","Complete Sec.A"),'Charity details'!AI323)</f>
        <v/>
      </c>
      <c r="E323" s="8"/>
      <c r="F323" s="105"/>
      <c r="G323" s="105"/>
      <c r="H323" s="8"/>
      <c r="I323" s="8"/>
      <c r="J323" s="8"/>
      <c r="K323" s="8"/>
      <c r="L323" s="8"/>
      <c r="M323" s="8"/>
      <c r="N323" s="110"/>
      <c r="O323" s="276" t="str">
        <f>IF('Charity details'!AB323="",IF(A323="","","Complete Sec.A"),'Charity details'!AB323)</f>
        <v/>
      </c>
      <c r="P323" s="8"/>
      <c r="Q323" s="8"/>
      <c r="R323" s="8"/>
      <c r="S323" s="8"/>
      <c r="T323" s="8"/>
      <c r="U323" s="117">
        <f t="shared" si="60"/>
        <v>0</v>
      </c>
      <c r="V323" s="110"/>
      <c r="W323" s="117">
        <f t="shared" si="61"/>
        <v>0</v>
      </c>
      <c r="X323" s="8"/>
      <c r="Y323" s="8"/>
      <c r="Z323" s="8"/>
      <c r="AA323" s="8"/>
      <c r="AB323" s="110"/>
      <c r="AC323" s="117">
        <f t="shared" si="62"/>
        <v>0</v>
      </c>
      <c r="AD323" s="117">
        <f t="shared" si="63"/>
        <v>0</v>
      </c>
      <c r="AE323" s="110"/>
      <c r="AF323" s="118">
        <f t="shared" si="64"/>
        <v>0</v>
      </c>
      <c r="AG323" s="8"/>
      <c r="AH323" s="8"/>
      <c r="AI323" s="8"/>
      <c r="AJ323" s="110"/>
      <c r="AK323" s="117">
        <f t="shared" si="65"/>
        <v>0</v>
      </c>
      <c r="AL323" s="111"/>
      <c r="AM323" s="117">
        <f t="shared" si="66"/>
        <v>0</v>
      </c>
      <c r="AN323" s="8"/>
      <c r="AO323" s="8"/>
      <c r="AP323" s="8"/>
      <c r="AQ323" s="110"/>
      <c r="AR323" s="117">
        <f t="shared" si="67"/>
        <v>0</v>
      </c>
      <c r="AS323" s="111"/>
      <c r="AT323" s="117">
        <f t="shared" si="68"/>
        <v>0</v>
      </c>
      <c r="AU323" s="117">
        <f t="shared" si="69"/>
        <v>0</v>
      </c>
      <c r="AV323" s="8"/>
      <c r="AW323" s="8"/>
      <c r="AX323" s="10"/>
      <c r="AY323" s="8"/>
      <c r="AZ323" s="21"/>
      <c r="BA323" s="21"/>
      <c r="BB323" s="21"/>
      <c r="BC323" s="21"/>
      <c r="BD323" s="21"/>
      <c r="BE323" s="21"/>
      <c r="BF323" s="22"/>
      <c r="BG323" s="23"/>
      <c r="BH323" s="89"/>
      <c r="BJ323" s="55" t="str">
        <f>'Charity details'!AI323</f>
        <v/>
      </c>
    </row>
    <row r="324" spans="1:62" ht="25.5" customHeight="1" thickBot="1" x14ac:dyDescent="0.25">
      <c r="A324" s="117" t="str">
        <f>IF('Charity details'!A324="","",'Charity details'!A324)</f>
        <v/>
      </c>
      <c r="B324" s="117" t="str">
        <f>IF('Charity details'!B324="",IF(A324="","","Complete Sec.A"),'Charity details'!B324)</f>
        <v/>
      </c>
      <c r="C324" s="274" t="str">
        <f>IF('Charity details'!AB324="",IF(A324="","","Complete Sec.A"),'Charity details'!AB324)</f>
        <v/>
      </c>
      <c r="D324" s="271" t="str">
        <f>IF('Charity details'!AI324="",IF(B324="","","Complete Sec.A"),'Charity details'!AI324)</f>
        <v/>
      </c>
      <c r="E324" s="8"/>
      <c r="F324" s="105"/>
      <c r="G324" s="105"/>
      <c r="H324" s="8"/>
      <c r="I324" s="8"/>
      <c r="J324" s="8"/>
      <c r="K324" s="8"/>
      <c r="L324" s="8"/>
      <c r="M324" s="8"/>
      <c r="N324" s="110"/>
      <c r="O324" s="276" t="str">
        <f>IF('Charity details'!AB324="",IF(A324="","","Complete Sec.A"),'Charity details'!AB324)</f>
        <v/>
      </c>
      <c r="P324" s="8"/>
      <c r="Q324" s="8"/>
      <c r="R324" s="8"/>
      <c r="S324" s="8"/>
      <c r="T324" s="8"/>
      <c r="U324" s="117">
        <f t="shared" si="60"/>
        <v>0</v>
      </c>
      <c r="V324" s="110"/>
      <c r="W324" s="117">
        <f t="shared" si="61"/>
        <v>0</v>
      </c>
      <c r="X324" s="8"/>
      <c r="Y324" s="8"/>
      <c r="Z324" s="8"/>
      <c r="AA324" s="8"/>
      <c r="AB324" s="110"/>
      <c r="AC324" s="117">
        <f t="shared" si="62"/>
        <v>0</v>
      </c>
      <c r="AD324" s="117">
        <f t="shared" si="63"/>
        <v>0</v>
      </c>
      <c r="AE324" s="110"/>
      <c r="AF324" s="118">
        <f t="shared" si="64"/>
        <v>0</v>
      </c>
      <c r="AG324" s="8"/>
      <c r="AH324" s="8"/>
      <c r="AI324" s="8"/>
      <c r="AJ324" s="110"/>
      <c r="AK324" s="117">
        <f t="shared" si="65"/>
        <v>0</v>
      </c>
      <c r="AL324" s="111"/>
      <c r="AM324" s="117">
        <f t="shared" si="66"/>
        <v>0</v>
      </c>
      <c r="AN324" s="8"/>
      <c r="AO324" s="8"/>
      <c r="AP324" s="8"/>
      <c r="AQ324" s="110"/>
      <c r="AR324" s="117">
        <f t="shared" si="67"/>
        <v>0</v>
      </c>
      <c r="AS324" s="111"/>
      <c r="AT324" s="117">
        <f t="shared" si="68"/>
        <v>0</v>
      </c>
      <c r="AU324" s="117">
        <f t="shared" si="69"/>
        <v>0</v>
      </c>
      <c r="AV324" s="8"/>
      <c r="AW324" s="8"/>
      <c r="AX324" s="10"/>
      <c r="AY324" s="8"/>
      <c r="AZ324" s="21"/>
      <c r="BA324" s="21"/>
      <c r="BB324" s="21"/>
      <c r="BC324" s="21"/>
      <c r="BD324" s="21"/>
      <c r="BE324" s="21"/>
      <c r="BF324" s="22"/>
      <c r="BG324" s="23"/>
      <c r="BH324" s="89"/>
      <c r="BJ324" s="55" t="str">
        <f>'Charity details'!AI324</f>
        <v/>
      </c>
    </row>
    <row r="325" spans="1:62" ht="25.5" customHeight="1" thickBot="1" x14ac:dyDescent="0.25">
      <c r="A325" s="117" t="str">
        <f>IF('Charity details'!A325="","",'Charity details'!A325)</f>
        <v/>
      </c>
      <c r="B325" s="117" t="str">
        <f>IF('Charity details'!B325="",IF(A325="","","Complete Sec.A"),'Charity details'!B325)</f>
        <v/>
      </c>
      <c r="C325" s="274" t="str">
        <f>IF('Charity details'!AB325="",IF(A325="","","Complete Sec.A"),'Charity details'!AB325)</f>
        <v/>
      </c>
      <c r="D325" s="271" t="str">
        <f>IF('Charity details'!AI325="",IF(B325="","","Complete Sec.A"),'Charity details'!AI325)</f>
        <v/>
      </c>
      <c r="E325" s="8"/>
      <c r="F325" s="105"/>
      <c r="G325" s="105"/>
      <c r="H325" s="8"/>
      <c r="I325" s="8"/>
      <c r="J325" s="8"/>
      <c r="K325" s="8"/>
      <c r="L325" s="8"/>
      <c r="M325" s="8"/>
      <c r="N325" s="110"/>
      <c r="O325" s="276" t="str">
        <f>IF('Charity details'!AB325="",IF(A325="","","Complete Sec.A"),'Charity details'!AB325)</f>
        <v/>
      </c>
      <c r="P325" s="8"/>
      <c r="Q325" s="8"/>
      <c r="R325" s="8"/>
      <c r="S325" s="8"/>
      <c r="T325" s="8"/>
      <c r="U325" s="117">
        <f t="shared" si="60"/>
        <v>0</v>
      </c>
      <c r="V325" s="110"/>
      <c r="W325" s="117">
        <f t="shared" si="61"/>
        <v>0</v>
      </c>
      <c r="X325" s="8"/>
      <c r="Y325" s="8"/>
      <c r="Z325" s="8"/>
      <c r="AA325" s="8"/>
      <c r="AB325" s="110"/>
      <c r="AC325" s="117">
        <f t="shared" si="62"/>
        <v>0</v>
      </c>
      <c r="AD325" s="117">
        <f t="shared" si="63"/>
        <v>0</v>
      </c>
      <c r="AE325" s="110"/>
      <c r="AF325" s="118">
        <f t="shared" si="64"/>
        <v>0</v>
      </c>
      <c r="AG325" s="8"/>
      <c r="AH325" s="8"/>
      <c r="AI325" s="8"/>
      <c r="AJ325" s="110"/>
      <c r="AK325" s="117">
        <f t="shared" si="65"/>
        <v>0</v>
      </c>
      <c r="AL325" s="111"/>
      <c r="AM325" s="117">
        <f t="shared" si="66"/>
        <v>0</v>
      </c>
      <c r="AN325" s="8"/>
      <c r="AO325" s="8"/>
      <c r="AP325" s="8"/>
      <c r="AQ325" s="110"/>
      <c r="AR325" s="117">
        <f t="shared" si="67"/>
        <v>0</v>
      </c>
      <c r="AS325" s="111"/>
      <c r="AT325" s="117">
        <f t="shared" si="68"/>
        <v>0</v>
      </c>
      <c r="AU325" s="117">
        <f t="shared" si="69"/>
        <v>0</v>
      </c>
      <c r="AV325" s="8"/>
      <c r="AW325" s="8"/>
      <c r="AX325" s="10"/>
      <c r="AY325" s="8"/>
      <c r="AZ325" s="21"/>
      <c r="BA325" s="21"/>
      <c r="BB325" s="21"/>
      <c r="BC325" s="21"/>
      <c r="BD325" s="21"/>
      <c r="BE325" s="21"/>
      <c r="BF325" s="22"/>
      <c r="BG325" s="23"/>
      <c r="BH325" s="89"/>
      <c r="BJ325" s="55" t="str">
        <f>'Charity details'!AI325</f>
        <v/>
      </c>
    </row>
    <row r="326" spans="1:62" ht="25.5" customHeight="1" thickBot="1" x14ac:dyDescent="0.25">
      <c r="A326" s="117" t="str">
        <f>IF('Charity details'!A326="","",'Charity details'!A326)</f>
        <v/>
      </c>
      <c r="B326" s="117" t="str">
        <f>IF('Charity details'!B326="",IF(A326="","","Complete Sec.A"),'Charity details'!B326)</f>
        <v/>
      </c>
      <c r="C326" s="274" t="str">
        <f>IF('Charity details'!AB326="",IF(A326="","","Complete Sec.A"),'Charity details'!AB326)</f>
        <v/>
      </c>
      <c r="D326" s="271" t="str">
        <f>IF('Charity details'!AI326="",IF(B326="","","Complete Sec.A"),'Charity details'!AI326)</f>
        <v/>
      </c>
      <c r="E326" s="8"/>
      <c r="F326" s="105"/>
      <c r="G326" s="105"/>
      <c r="H326" s="8"/>
      <c r="I326" s="8"/>
      <c r="J326" s="8"/>
      <c r="K326" s="8"/>
      <c r="L326" s="8"/>
      <c r="M326" s="8"/>
      <c r="N326" s="110"/>
      <c r="O326" s="276" t="str">
        <f>IF('Charity details'!AB326="",IF(A326="","","Complete Sec.A"),'Charity details'!AB326)</f>
        <v/>
      </c>
      <c r="P326" s="8"/>
      <c r="Q326" s="8"/>
      <c r="R326" s="8"/>
      <c r="S326" s="8"/>
      <c r="T326" s="8"/>
      <c r="U326" s="117">
        <f t="shared" si="60"/>
        <v>0</v>
      </c>
      <c r="V326" s="110"/>
      <c r="W326" s="117">
        <f t="shared" si="61"/>
        <v>0</v>
      </c>
      <c r="X326" s="8"/>
      <c r="Y326" s="8"/>
      <c r="Z326" s="8"/>
      <c r="AA326" s="8"/>
      <c r="AB326" s="110"/>
      <c r="AC326" s="117">
        <f t="shared" si="62"/>
        <v>0</v>
      </c>
      <c r="AD326" s="117">
        <f t="shared" si="63"/>
        <v>0</v>
      </c>
      <c r="AE326" s="110"/>
      <c r="AF326" s="118">
        <f t="shared" si="64"/>
        <v>0</v>
      </c>
      <c r="AG326" s="8"/>
      <c r="AH326" s="8"/>
      <c r="AI326" s="8"/>
      <c r="AJ326" s="110"/>
      <c r="AK326" s="117">
        <f t="shared" si="65"/>
        <v>0</v>
      </c>
      <c r="AL326" s="111"/>
      <c r="AM326" s="117">
        <f t="shared" si="66"/>
        <v>0</v>
      </c>
      <c r="AN326" s="8"/>
      <c r="AO326" s="8"/>
      <c r="AP326" s="8"/>
      <c r="AQ326" s="110"/>
      <c r="AR326" s="117">
        <f t="shared" si="67"/>
        <v>0</v>
      </c>
      <c r="AS326" s="111"/>
      <c r="AT326" s="117">
        <f t="shared" si="68"/>
        <v>0</v>
      </c>
      <c r="AU326" s="117">
        <f t="shared" si="69"/>
        <v>0</v>
      </c>
      <c r="AV326" s="8"/>
      <c r="AW326" s="8"/>
      <c r="AX326" s="10"/>
      <c r="AY326" s="8"/>
      <c r="AZ326" s="21"/>
      <c r="BA326" s="21"/>
      <c r="BB326" s="21"/>
      <c r="BC326" s="21"/>
      <c r="BD326" s="21"/>
      <c r="BE326" s="21"/>
      <c r="BF326" s="22"/>
      <c r="BG326" s="23"/>
      <c r="BH326" s="89"/>
      <c r="BJ326" s="55" t="str">
        <f>'Charity details'!AI326</f>
        <v/>
      </c>
    </row>
    <row r="327" spans="1:62" ht="25.5" customHeight="1" thickBot="1" x14ac:dyDescent="0.25">
      <c r="A327" s="117" t="str">
        <f>IF('Charity details'!A327="","",'Charity details'!A327)</f>
        <v/>
      </c>
      <c r="B327" s="117" t="str">
        <f>IF('Charity details'!B327="",IF(A327="","","Complete Sec.A"),'Charity details'!B327)</f>
        <v/>
      </c>
      <c r="C327" s="274" t="str">
        <f>IF('Charity details'!AB327="",IF(A327="","","Complete Sec.A"),'Charity details'!AB327)</f>
        <v/>
      </c>
      <c r="D327" s="271" t="str">
        <f>IF('Charity details'!AI327="",IF(B327="","","Complete Sec.A"),'Charity details'!AI327)</f>
        <v/>
      </c>
      <c r="E327" s="8"/>
      <c r="F327" s="105"/>
      <c r="G327" s="105"/>
      <c r="H327" s="8"/>
      <c r="I327" s="8"/>
      <c r="J327" s="8"/>
      <c r="K327" s="8"/>
      <c r="L327" s="8"/>
      <c r="M327" s="8"/>
      <c r="N327" s="110"/>
      <c r="O327" s="276" t="str">
        <f>IF('Charity details'!AB327="",IF(A327="","","Complete Sec.A"),'Charity details'!AB327)</f>
        <v/>
      </c>
      <c r="P327" s="8"/>
      <c r="Q327" s="8"/>
      <c r="R327" s="8"/>
      <c r="S327" s="8"/>
      <c r="T327" s="8"/>
      <c r="U327" s="117">
        <f t="shared" si="60"/>
        <v>0</v>
      </c>
      <c r="V327" s="110"/>
      <c r="W327" s="117">
        <f t="shared" si="61"/>
        <v>0</v>
      </c>
      <c r="X327" s="8"/>
      <c r="Y327" s="8"/>
      <c r="Z327" s="8"/>
      <c r="AA327" s="8"/>
      <c r="AB327" s="110"/>
      <c r="AC327" s="117">
        <f t="shared" si="62"/>
        <v>0</v>
      </c>
      <c r="AD327" s="117">
        <f t="shared" si="63"/>
        <v>0</v>
      </c>
      <c r="AE327" s="110"/>
      <c r="AF327" s="118">
        <f t="shared" si="64"/>
        <v>0</v>
      </c>
      <c r="AG327" s="8"/>
      <c r="AH327" s="8"/>
      <c r="AI327" s="8"/>
      <c r="AJ327" s="110"/>
      <c r="AK327" s="117">
        <f t="shared" si="65"/>
        <v>0</v>
      </c>
      <c r="AL327" s="111"/>
      <c r="AM327" s="117">
        <f t="shared" si="66"/>
        <v>0</v>
      </c>
      <c r="AN327" s="8"/>
      <c r="AO327" s="8"/>
      <c r="AP327" s="8"/>
      <c r="AQ327" s="110"/>
      <c r="AR327" s="117">
        <f t="shared" si="67"/>
        <v>0</v>
      </c>
      <c r="AS327" s="111"/>
      <c r="AT327" s="117">
        <f t="shared" si="68"/>
        <v>0</v>
      </c>
      <c r="AU327" s="117">
        <f t="shared" si="69"/>
        <v>0</v>
      </c>
      <c r="AV327" s="8"/>
      <c r="AW327" s="8"/>
      <c r="AX327" s="10"/>
      <c r="AY327" s="8"/>
      <c r="AZ327" s="21"/>
      <c r="BA327" s="21"/>
      <c r="BB327" s="21"/>
      <c r="BC327" s="21"/>
      <c r="BD327" s="21"/>
      <c r="BE327" s="21"/>
      <c r="BF327" s="22"/>
      <c r="BG327" s="23"/>
      <c r="BH327" s="89"/>
      <c r="BJ327" s="55" t="str">
        <f>'Charity details'!AI327</f>
        <v/>
      </c>
    </row>
    <row r="328" spans="1:62" ht="25.5" customHeight="1" thickBot="1" x14ac:dyDescent="0.25">
      <c r="A328" s="117" t="str">
        <f>IF('Charity details'!A328="","",'Charity details'!A328)</f>
        <v/>
      </c>
      <c r="B328" s="117" t="str">
        <f>IF('Charity details'!B328="",IF(A328="","","Complete Sec.A"),'Charity details'!B328)</f>
        <v/>
      </c>
      <c r="C328" s="274" t="str">
        <f>IF('Charity details'!AB328="",IF(A328="","","Complete Sec.A"),'Charity details'!AB328)</f>
        <v/>
      </c>
      <c r="D328" s="271" t="str">
        <f>IF('Charity details'!AI328="",IF(B328="","","Complete Sec.A"),'Charity details'!AI328)</f>
        <v/>
      </c>
      <c r="E328" s="8"/>
      <c r="F328" s="105"/>
      <c r="G328" s="105"/>
      <c r="H328" s="8"/>
      <c r="I328" s="8"/>
      <c r="J328" s="8"/>
      <c r="K328" s="8"/>
      <c r="L328" s="8"/>
      <c r="M328" s="8"/>
      <c r="N328" s="110"/>
      <c r="O328" s="276" t="str">
        <f>IF('Charity details'!AB328="",IF(A328="","","Complete Sec.A"),'Charity details'!AB328)</f>
        <v/>
      </c>
      <c r="P328" s="8"/>
      <c r="Q328" s="8"/>
      <c r="R328" s="8"/>
      <c r="S328" s="8"/>
      <c r="T328" s="8"/>
      <c r="U328" s="117">
        <f t="shared" si="60"/>
        <v>0</v>
      </c>
      <c r="V328" s="110"/>
      <c r="W328" s="117">
        <f t="shared" si="61"/>
        <v>0</v>
      </c>
      <c r="X328" s="8"/>
      <c r="Y328" s="8"/>
      <c r="Z328" s="8"/>
      <c r="AA328" s="8"/>
      <c r="AB328" s="110"/>
      <c r="AC328" s="117">
        <f t="shared" si="62"/>
        <v>0</v>
      </c>
      <c r="AD328" s="117">
        <f t="shared" si="63"/>
        <v>0</v>
      </c>
      <c r="AE328" s="110"/>
      <c r="AF328" s="118">
        <f t="shared" si="64"/>
        <v>0</v>
      </c>
      <c r="AG328" s="8"/>
      <c r="AH328" s="8"/>
      <c r="AI328" s="8"/>
      <c r="AJ328" s="110"/>
      <c r="AK328" s="117">
        <f t="shared" si="65"/>
        <v>0</v>
      </c>
      <c r="AL328" s="111"/>
      <c r="AM328" s="117">
        <f t="shared" si="66"/>
        <v>0</v>
      </c>
      <c r="AN328" s="8"/>
      <c r="AO328" s="8"/>
      <c r="AP328" s="8"/>
      <c r="AQ328" s="110"/>
      <c r="AR328" s="117">
        <f t="shared" si="67"/>
        <v>0</v>
      </c>
      <c r="AS328" s="111"/>
      <c r="AT328" s="117">
        <f t="shared" si="68"/>
        <v>0</v>
      </c>
      <c r="AU328" s="117">
        <f t="shared" si="69"/>
        <v>0</v>
      </c>
      <c r="AV328" s="8"/>
      <c r="AW328" s="8"/>
      <c r="AX328" s="10"/>
      <c r="AY328" s="8"/>
      <c r="AZ328" s="21"/>
      <c r="BA328" s="21"/>
      <c r="BB328" s="21"/>
      <c r="BC328" s="21"/>
      <c r="BD328" s="21"/>
      <c r="BE328" s="21"/>
      <c r="BF328" s="22"/>
      <c r="BG328" s="23"/>
      <c r="BH328" s="89"/>
      <c r="BJ328" s="55" t="str">
        <f>'Charity details'!AI328</f>
        <v/>
      </c>
    </row>
    <row r="329" spans="1:62" ht="25.5" customHeight="1" thickBot="1" x14ac:dyDescent="0.25">
      <c r="A329" s="117" t="str">
        <f>IF('Charity details'!A329="","",'Charity details'!A329)</f>
        <v/>
      </c>
      <c r="B329" s="117" t="str">
        <f>IF('Charity details'!B329="",IF(A329="","","Complete Sec.A"),'Charity details'!B329)</f>
        <v/>
      </c>
      <c r="C329" s="274" t="str">
        <f>IF('Charity details'!AB329="",IF(A329="","","Complete Sec.A"),'Charity details'!AB329)</f>
        <v/>
      </c>
      <c r="D329" s="271" t="str">
        <f>IF('Charity details'!AI329="",IF(B329="","","Complete Sec.A"),'Charity details'!AI329)</f>
        <v/>
      </c>
      <c r="E329" s="8"/>
      <c r="F329" s="105"/>
      <c r="G329" s="105"/>
      <c r="H329" s="8"/>
      <c r="I329" s="8"/>
      <c r="J329" s="8"/>
      <c r="K329" s="8"/>
      <c r="L329" s="8"/>
      <c r="M329" s="8"/>
      <c r="N329" s="110"/>
      <c r="O329" s="276" t="str">
        <f>IF('Charity details'!AB329="",IF(A329="","","Complete Sec.A"),'Charity details'!AB329)</f>
        <v/>
      </c>
      <c r="P329" s="8"/>
      <c r="Q329" s="8"/>
      <c r="R329" s="8"/>
      <c r="S329" s="8"/>
      <c r="T329" s="8"/>
      <c r="U329" s="117">
        <f t="shared" si="60"/>
        <v>0</v>
      </c>
      <c r="V329" s="110"/>
      <c r="W329" s="117">
        <f t="shared" si="61"/>
        <v>0</v>
      </c>
      <c r="X329" s="8"/>
      <c r="Y329" s="8"/>
      <c r="Z329" s="8"/>
      <c r="AA329" s="8"/>
      <c r="AB329" s="110"/>
      <c r="AC329" s="117">
        <f t="shared" si="62"/>
        <v>0</v>
      </c>
      <c r="AD329" s="117">
        <f t="shared" si="63"/>
        <v>0</v>
      </c>
      <c r="AE329" s="110"/>
      <c r="AF329" s="118">
        <f t="shared" si="64"/>
        <v>0</v>
      </c>
      <c r="AG329" s="8"/>
      <c r="AH329" s="8"/>
      <c r="AI329" s="8"/>
      <c r="AJ329" s="110"/>
      <c r="AK329" s="117">
        <f t="shared" si="65"/>
        <v>0</v>
      </c>
      <c r="AL329" s="111"/>
      <c r="AM329" s="117">
        <f t="shared" si="66"/>
        <v>0</v>
      </c>
      <c r="AN329" s="8"/>
      <c r="AO329" s="8"/>
      <c r="AP329" s="8"/>
      <c r="AQ329" s="110"/>
      <c r="AR329" s="117">
        <f t="shared" si="67"/>
        <v>0</v>
      </c>
      <c r="AS329" s="111"/>
      <c r="AT329" s="117">
        <f t="shared" si="68"/>
        <v>0</v>
      </c>
      <c r="AU329" s="117">
        <f t="shared" si="69"/>
        <v>0</v>
      </c>
      <c r="AV329" s="8"/>
      <c r="AW329" s="8"/>
      <c r="AX329" s="10"/>
      <c r="AY329" s="8"/>
      <c r="AZ329" s="21"/>
      <c r="BA329" s="21"/>
      <c r="BB329" s="21"/>
      <c r="BC329" s="21"/>
      <c r="BD329" s="21"/>
      <c r="BE329" s="21"/>
      <c r="BF329" s="22"/>
      <c r="BG329" s="23"/>
      <c r="BH329" s="89"/>
      <c r="BJ329" s="55" t="str">
        <f>'Charity details'!AI329</f>
        <v/>
      </c>
    </row>
    <row r="330" spans="1:62" ht="25.5" customHeight="1" thickBot="1" x14ac:dyDescent="0.25">
      <c r="A330" s="117" t="str">
        <f>IF('Charity details'!A330="","",'Charity details'!A330)</f>
        <v/>
      </c>
      <c r="B330" s="117" t="str">
        <f>IF('Charity details'!B330="",IF(A330="","","Complete Sec.A"),'Charity details'!B330)</f>
        <v/>
      </c>
      <c r="C330" s="274" t="str">
        <f>IF('Charity details'!AB330="",IF(A330="","","Complete Sec.A"),'Charity details'!AB330)</f>
        <v/>
      </c>
      <c r="D330" s="271" t="str">
        <f>IF('Charity details'!AI330="",IF(B330="","","Complete Sec.A"),'Charity details'!AI330)</f>
        <v/>
      </c>
      <c r="E330" s="8"/>
      <c r="F330" s="105"/>
      <c r="G330" s="105"/>
      <c r="H330" s="8"/>
      <c r="I330" s="8"/>
      <c r="J330" s="8"/>
      <c r="K330" s="8"/>
      <c r="L330" s="8"/>
      <c r="M330" s="8"/>
      <c r="N330" s="110"/>
      <c r="O330" s="276" t="str">
        <f>IF('Charity details'!AB330="",IF(A330="","","Complete Sec.A"),'Charity details'!AB330)</f>
        <v/>
      </c>
      <c r="P330" s="8"/>
      <c r="Q330" s="8"/>
      <c r="R330" s="8"/>
      <c r="S330" s="8"/>
      <c r="T330" s="8"/>
      <c r="U330" s="117">
        <f t="shared" si="60"/>
        <v>0</v>
      </c>
      <c r="V330" s="110"/>
      <c r="W330" s="117">
        <f t="shared" si="61"/>
        <v>0</v>
      </c>
      <c r="X330" s="8"/>
      <c r="Y330" s="8"/>
      <c r="Z330" s="8"/>
      <c r="AA330" s="8"/>
      <c r="AB330" s="110"/>
      <c r="AC330" s="117">
        <f t="shared" si="62"/>
        <v>0</v>
      </c>
      <c r="AD330" s="117">
        <f t="shared" si="63"/>
        <v>0</v>
      </c>
      <c r="AE330" s="110"/>
      <c r="AF330" s="118">
        <f t="shared" si="64"/>
        <v>0</v>
      </c>
      <c r="AG330" s="8"/>
      <c r="AH330" s="8"/>
      <c r="AI330" s="8"/>
      <c r="AJ330" s="110"/>
      <c r="AK330" s="117">
        <f t="shared" si="65"/>
        <v>0</v>
      </c>
      <c r="AL330" s="111"/>
      <c r="AM330" s="117">
        <f t="shared" si="66"/>
        <v>0</v>
      </c>
      <c r="AN330" s="8"/>
      <c r="AO330" s="8"/>
      <c r="AP330" s="8"/>
      <c r="AQ330" s="110"/>
      <c r="AR330" s="117">
        <f t="shared" si="67"/>
        <v>0</v>
      </c>
      <c r="AS330" s="111"/>
      <c r="AT330" s="117">
        <f t="shared" si="68"/>
        <v>0</v>
      </c>
      <c r="AU330" s="117">
        <f t="shared" si="69"/>
        <v>0</v>
      </c>
      <c r="AV330" s="8"/>
      <c r="AW330" s="8"/>
      <c r="AX330" s="10"/>
      <c r="AY330" s="8"/>
      <c r="AZ330" s="21"/>
      <c r="BA330" s="21"/>
      <c r="BB330" s="21"/>
      <c r="BC330" s="21"/>
      <c r="BD330" s="21"/>
      <c r="BE330" s="21"/>
      <c r="BF330" s="22"/>
      <c r="BG330" s="23"/>
      <c r="BH330" s="89"/>
      <c r="BJ330" s="55" t="str">
        <f>'Charity details'!AI330</f>
        <v/>
      </c>
    </row>
    <row r="331" spans="1:62" ht="25.5" customHeight="1" thickBot="1" x14ac:dyDescent="0.25">
      <c r="A331" s="117" t="str">
        <f>IF('Charity details'!A331="","",'Charity details'!A331)</f>
        <v/>
      </c>
      <c r="B331" s="117" t="str">
        <f>IF('Charity details'!B331="",IF(A331="","","Complete Sec.A"),'Charity details'!B331)</f>
        <v/>
      </c>
      <c r="C331" s="274" t="str">
        <f>IF('Charity details'!AB331="",IF(A331="","","Complete Sec.A"),'Charity details'!AB331)</f>
        <v/>
      </c>
      <c r="D331" s="271" t="str">
        <f>IF('Charity details'!AI331="",IF(B331="","","Complete Sec.A"),'Charity details'!AI331)</f>
        <v/>
      </c>
      <c r="E331" s="8"/>
      <c r="F331" s="105"/>
      <c r="G331" s="105"/>
      <c r="H331" s="8"/>
      <c r="I331" s="8"/>
      <c r="J331" s="8"/>
      <c r="K331" s="8"/>
      <c r="L331" s="8"/>
      <c r="M331" s="8"/>
      <c r="N331" s="110"/>
      <c r="O331" s="276" t="str">
        <f>IF('Charity details'!AB331="",IF(A331="","","Complete Sec.A"),'Charity details'!AB331)</f>
        <v/>
      </c>
      <c r="P331" s="8"/>
      <c r="Q331" s="8"/>
      <c r="R331" s="8"/>
      <c r="S331" s="8"/>
      <c r="T331" s="8"/>
      <c r="U331" s="117">
        <f t="shared" si="60"/>
        <v>0</v>
      </c>
      <c r="V331" s="110"/>
      <c r="W331" s="117">
        <f t="shared" si="61"/>
        <v>0</v>
      </c>
      <c r="X331" s="8"/>
      <c r="Y331" s="8"/>
      <c r="Z331" s="8"/>
      <c r="AA331" s="8"/>
      <c r="AB331" s="110"/>
      <c r="AC331" s="117">
        <f t="shared" si="62"/>
        <v>0</v>
      </c>
      <c r="AD331" s="117">
        <f t="shared" si="63"/>
        <v>0</v>
      </c>
      <c r="AE331" s="110"/>
      <c r="AF331" s="118">
        <f t="shared" si="64"/>
        <v>0</v>
      </c>
      <c r="AG331" s="8"/>
      <c r="AH331" s="8"/>
      <c r="AI331" s="8"/>
      <c r="AJ331" s="110"/>
      <c r="AK331" s="117">
        <f t="shared" si="65"/>
        <v>0</v>
      </c>
      <c r="AL331" s="111"/>
      <c r="AM331" s="117">
        <f t="shared" si="66"/>
        <v>0</v>
      </c>
      <c r="AN331" s="8"/>
      <c r="AO331" s="8"/>
      <c r="AP331" s="8"/>
      <c r="AQ331" s="110"/>
      <c r="AR331" s="117">
        <f t="shared" si="67"/>
        <v>0</v>
      </c>
      <c r="AS331" s="111"/>
      <c r="AT331" s="117">
        <f t="shared" si="68"/>
        <v>0</v>
      </c>
      <c r="AU331" s="117">
        <f t="shared" si="69"/>
        <v>0</v>
      </c>
      <c r="AV331" s="8"/>
      <c r="AW331" s="8"/>
      <c r="AX331" s="10"/>
      <c r="AY331" s="8"/>
      <c r="AZ331" s="21"/>
      <c r="BA331" s="21"/>
      <c r="BB331" s="21"/>
      <c r="BC331" s="21"/>
      <c r="BD331" s="21"/>
      <c r="BE331" s="21"/>
      <c r="BF331" s="22"/>
      <c r="BG331" s="23"/>
      <c r="BH331" s="89"/>
      <c r="BJ331" s="55" t="str">
        <f>'Charity details'!AI331</f>
        <v/>
      </c>
    </row>
    <row r="332" spans="1:62" ht="25.5" customHeight="1" thickBot="1" x14ac:dyDescent="0.25">
      <c r="A332" s="117" t="str">
        <f>IF('Charity details'!A332="","",'Charity details'!A332)</f>
        <v/>
      </c>
      <c r="B332" s="117" t="str">
        <f>IF('Charity details'!B332="",IF(A332="","","Complete Sec.A"),'Charity details'!B332)</f>
        <v/>
      </c>
      <c r="C332" s="274" t="str">
        <f>IF('Charity details'!AB332="",IF(A332="","","Complete Sec.A"),'Charity details'!AB332)</f>
        <v/>
      </c>
      <c r="D332" s="271" t="str">
        <f>IF('Charity details'!AI332="",IF(B332="","","Complete Sec.A"),'Charity details'!AI332)</f>
        <v/>
      </c>
      <c r="E332" s="8"/>
      <c r="F332" s="105"/>
      <c r="G332" s="105"/>
      <c r="H332" s="8"/>
      <c r="I332" s="8"/>
      <c r="J332" s="8"/>
      <c r="K332" s="8"/>
      <c r="L332" s="8"/>
      <c r="M332" s="8"/>
      <c r="N332" s="110"/>
      <c r="O332" s="276" t="str">
        <f>IF('Charity details'!AB332="",IF(A332="","","Complete Sec.A"),'Charity details'!AB332)</f>
        <v/>
      </c>
      <c r="P332" s="8"/>
      <c r="Q332" s="8"/>
      <c r="R332" s="8"/>
      <c r="S332" s="8"/>
      <c r="T332" s="8"/>
      <c r="U332" s="117">
        <f t="shared" si="60"/>
        <v>0</v>
      </c>
      <c r="V332" s="110"/>
      <c r="W332" s="117">
        <f t="shared" si="61"/>
        <v>0</v>
      </c>
      <c r="X332" s="8"/>
      <c r="Y332" s="8"/>
      <c r="Z332" s="8"/>
      <c r="AA332" s="8"/>
      <c r="AB332" s="110"/>
      <c r="AC332" s="117">
        <f t="shared" si="62"/>
        <v>0</v>
      </c>
      <c r="AD332" s="117">
        <f t="shared" si="63"/>
        <v>0</v>
      </c>
      <c r="AE332" s="110"/>
      <c r="AF332" s="118">
        <f t="shared" si="64"/>
        <v>0</v>
      </c>
      <c r="AG332" s="8"/>
      <c r="AH332" s="8"/>
      <c r="AI332" s="8"/>
      <c r="AJ332" s="110"/>
      <c r="AK332" s="117">
        <f t="shared" si="65"/>
        <v>0</v>
      </c>
      <c r="AL332" s="111"/>
      <c r="AM332" s="117">
        <f t="shared" si="66"/>
        <v>0</v>
      </c>
      <c r="AN332" s="8"/>
      <c r="AO332" s="8"/>
      <c r="AP332" s="8"/>
      <c r="AQ332" s="110"/>
      <c r="AR332" s="117">
        <f t="shared" si="67"/>
        <v>0</v>
      </c>
      <c r="AS332" s="111"/>
      <c r="AT332" s="117">
        <f t="shared" si="68"/>
        <v>0</v>
      </c>
      <c r="AU332" s="117">
        <f t="shared" si="69"/>
        <v>0</v>
      </c>
      <c r="AV332" s="8"/>
      <c r="AW332" s="8"/>
      <c r="AX332" s="10"/>
      <c r="AY332" s="8"/>
      <c r="AZ332" s="21"/>
      <c r="BA332" s="21"/>
      <c r="BB332" s="21"/>
      <c r="BC332" s="21"/>
      <c r="BD332" s="21"/>
      <c r="BE332" s="21"/>
      <c r="BF332" s="22"/>
      <c r="BG332" s="23"/>
      <c r="BH332" s="89"/>
      <c r="BJ332" s="55" t="str">
        <f>'Charity details'!AI332</f>
        <v/>
      </c>
    </row>
    <row r="333" spans="1:62" ht="25.5" customHeight="1" thickBot="1" x14ac:dyDescent="0.25">
      <c r="A333" s="117" t="str">
        <f>IF('Charity details'!A333="","",'Charity details'!A333)</f>
        <v/>
      </c>
      <c r="B333" s="117" t="str">
        <f>IF('Charity details'!B333="",IF(A333="","","Complete Sec.A"),'Charity details'!B333)</f>
        <v/>
      </c>
      <c r="C333" s="274" t="str">
        <f>IF('Charity details'!AB333="",IF(A333="","","Complete Sec.A"),'Charity details'!AB333)</f>
        <v/>
      </c>
      <c r="D333" s="271" t="str">
        <f>IF('Charity details'!AI333="",IF(B333="","","Complete Sec.A"),'Charity details'!AI333)</f>
        <v/>
      </c>
      <c r="E333" s="8"/>
      <c r="F333" s="105"/>
      <c r="G333" s="105"/>
      <c r="H333" s="8"/>
      <c r="I333" s="8"/>
      <c r="J333" s="8"/>
      <c r="K333" s="8"/>
      <c r="L333" s="8"/>
      <c r="M333" s="8"/>
      <c r="N333" s="110"/>
      <c r="O333" s="276" t="str">
        <f>IF('Charity details'!AB333="",IF(A333="","","Complete Sec.A"),'Charity details'!AB333)</f>
        <v/>
      </c>
      <c r="P333" s="8"/>
      <c r="Q333" s="8"/>
      <c r="R333" s="8"/>
      <c r="S333" s="8"/>
      <c r="T333" s="8"/>
      <c r="U333" s="117">
        <f t="shared" si="60"/>
        <v>0</v>
      </c>
      <c r="V333" s="110"/>
      <c r="W333" s="117">
        <f t="shared" si="61"/>
        <v>0</v>
      </c>
      <c r="X333" s="8"/>
      <c r="Y333" s="8"/>
      <c r="Z333" s="8"/>
      <c r="AA333" s="8"/>
      <c r="AB333" s="110"/>
      <c r="AC333" s="117">
        <f t="shared" si="62"/>
        <v>0</v>
      </c>
      <c r="AD333" s="117">
        <f t="shared" si="63"/>
        <v>0</v>
      </c>
      <c r="AE333" s="110"/>
      <c r="AF333" s="118">
        <f t="shared" si="64"/>
        <v>0</v>
      </c>
      <c r="AG333" s="8"/>
      <c r="AH333" s="8"/>
      <c r="AI333" s="8"/>
      <c r="AJ333" s="110"/>
      <c r="AK333" s="117">
        <f t="shared" si="65"/>
        <v>0</v>
      </c>
      <c r="AL333" s="111"/>
      <c r="AM333" s="117">
        <f t="shared" si="66"/>
        <v>0</v>
      </c>
      <c r="AN333" s="8"/>
      <c r="AO333" s="8"/>
      <c r="AP333" s="8"/>
      <c r="AQ333" s="110"/>
      <c r="AR333" s="117">
        <f t="shared" si="67"/>
        <v>0</v>
      </c>
      <c r="AS333" s="111"/>
      <c r="AT333" s="117">
        <f t="shared" si="68"/>
        <v>0</v>
      </c>
      <c r="AU333" s="117">
        <f t="shared" si="69"/>
        <v>0</v>
      </c>
      <c r="AV333" s="8"/>
      <c r="AW333" s="8"/>
      <c r="AX333" s="10"/>
      <c r="AY333" s="8"/>
      <c r="AZ333" s="21"/>
      <c r="BA333" s="21"/>
      <c r="BB333" s="21"/>
      <c r="BC333" s="21"/>
      <c r="BD333" s="21"/>
      <c r="BE333" s="21"/>
      <c r="BF333" s="22"/>
      <c r="BG333" s="23"/>
      <c r="BH333" s="89"/>
      <c r="BJ333" s="55" t="str">
        <f>'Charity details'!AI333</f>
        <v/>
      </c>
    </row>
    <row r="334" spans="1:62" ht="25.5" customHeight="1" thickBot="1" x14ac:dyDescent="0.25">
      <c r="A334" s="117" t="str">
        <f>IF('Charity details'!A334="","",'Charity details'!A334)</f>
        <v/>
      </c>
      <c r="B334" s="117" t="str">
        <f>IF('Charity details'!B334="",IF(A334="","","Complete Sec.A"),'Charity details'!B334)</f>
        <v/>
      </c>
      <c r="C334" s="274" t="str">
        <f>IF('Charity details'!AB334="",IF(A334="","","Complete Sec.A"),'Charity details'!AB334)</f>
        <v/>
      </c>
      <c r="D334" s="271" t="str">
        <f>IF('Charity details'!AI334="",IF(B334="","","Complete Sec.A"),'Charity details'!AI334)</f>
        <v/>
      </c>
      <c r="E334" s="8"/>
      <c r="F334" s="105"/>
      <c r="G334" s="105"/>
      <c r="H334" s="8"/>
      <c r="I334" s="8"/>
      <c r="J334" s="8"/>
      <c r="K334" s="8"/>
      <c r="L334" s="8"/>
      <c r="M334" s="8"/>
      <c r="N334" s="110"/>
      <c r="O334" s="276" t="str">
        <f>IF('Charity details'!AB334="",IF(A334="","","Complete Sec.A"),'Charity details'!AB334)</f>
        <v/>
      </c>
      <c r="P334" s="8"/>
      <c r="Q334" s="8"/>
      <c r="R334" s="8"/>
      <c r="S334" s="8"/>
      <c r="T334" s="8"/>
      <c r="U334" s="117">
        <f t="shared" si="60"/>
        <v>0</v>
      </c>
      <c r="V334" s="110"/>
      <c r="W334" s="117">
        <f t="shared" si="61"/>
        <v>0</v>
      </c>
      <c r="X334" s="8"/>
      <c r="Y334" s="8"/>
      <c r="Z334" s="8"/>
      <c r="AA334" s="8"/>
      <c r="AB334" s="110"/>
      <c r="AC334" s="117">
        <f t="shared" si="62"/>
        <v>0</v>
      </c>
      <c r="AD334" s="117">
        <f t="shared" si="63"/>
        <v>0</v>
      </c>
      <c r="AE334" s="110"/>
      <c r="AF334" s="118">
        <f t="shared" si="64"/>
        <v>0</v>
      </c>
      <c r="AG334" s="8"/>
      <c r="AH334" s="8"/>
      <c r="AI334" s="8"/>
      <c r="AJ334" s="110"/>
      <c r="AK334" s="117">
        <f t="shared" si="65"/>
        <v>0</v>
      </c>
      <c r="AL334" s="111"/>
      <c r="AM334" s="117">
        <f t="shared" si="66"/>
        <v>0</v>
      </c>
      <c r="AN334" s="8"/>
      <c r="AO334" s="8"/>
      <c r="AP334" s="8"/>
      <c r="AQ334" s="110"/>
      <c r="AR334" s="117">
        <f t="shared" si="67"/>
        <v>0</v>
      </c>
      <c r="AS334" s="111"/>
      <c r="AT334" s="117">
        <f t="shared" si="68"/>
        <v>0</v>
      </c>
      <c r="AU334" s="117">
        <f t="shared" si="69"/>
        <v>0</v>
      </c>
      <c r="AV334" s="8"/>
      <c r="AW334" s="8"/>
      <c r="AX334" s="10"/>
      <c r="AY334" s="8"/>
      <c r="AZ334" s="21"/>
      <c r="BA334" s="21"/>
      <c r="BB334" s="21"/>
      <c r="BC334" s="21"/>
      <c r="BD334" s="21"/>
      <c r="BE334" s="21"/>
      <c r="BF334" s="22"/>
      <c r="BG334" s="23"/>
      <c r="BH334" s="89"/>
      <c r="BJ334" s="55" t="str">
        <f>'Charity details'!AI334</f>
        <v/>
      </c>
    </row>
    <row r="335" spans="1:62" ht="25.5" customHeight="1" thickBot="1" x14ac:dyDescent="0.25">
      <c r="A335" s="117" t="str">
        <f>IF('Charity details'!A335="","",'Charity details'!A335)</f>
        <v/>
      </c>
      <c r="B335" s="117" t="str">
        <f>IF('Charity details'!B335="",IF(A335="","","Complete Sec.A"),'Charity details'!B335)</f>
        <v/>
      </c>
      <c r="C335" s="274" t="str">
        <f>IF('Charity details'!AB335="",IF(A335="","","Complete Sec.A"),'Charity details'!AB335)</f>
        <v/>
      </c>
      <c r="D335" s="271" t="str">
        <f>IF('Charity details'!AI335="",IF(B335="","","Complete Sec.A"),'Charity details'!AI335)</f>
        <v/>
      </c>
      <c r="E335" s="8"/>
      <c r="F335" s="105"/>
      <c r="G335" s="105"/>
      <c r="H335" s="8"/>
      <c r="I335" s="8"/>
      <c r="J335" s="8"/>
      <c r="K335" s="8"/>
      <c r="L335" s="8"/>
      <c r="M335" s="8"/>
      <c r="N335" s="110"/>
      <c r="O335" s="276" t="str">
        <f>IF('Charity details'!AB335="",IF(A335="","","Complete Sec.A"),'Charity details'!AB335)</f>
        <v/>
      </c>
      <c r="P335" s="8"/>
      <c r="Q335" s="8"/>
      <c r="R335" s="8"/>
      <c r="S335" s="8"/>
      <c r="T335" s="8"/>
      <c r="U335" s="117">
        <f t="shared" si="60"/>
        <v>0</v>
      </c>
      <c r="V335" s="110"/>
      <c r="W335" s="117">
        <f t="shared" si="61"/>
        <v>0</v>
      </c>
      <c r="X335" s="8"/>
      <c r="Y335" s="8"/>
      <c r="Z335" s="8"/>
      <c r="AA335" s="8"/>
      <c r="AB335" s="110"/>
      <c r="AC335" s="117">
        <f t="shared" si="62"/>
        <v>0</v>
      </c>
      <c r="AD335" s="117">
        <f t="shared" si="63"/>
        <v>0</v>
      </c>
      <c r="AE335" s="110"/>
      <c r="AF335" s="118">
        <f t="shared" si="64"/>
        <v>0</v>
      </c>
      <c r="AG335" s="8"/>
      <c r="AH335" s="8"/>
      <c r="AI335" s="8"/>
      <c r="AJ335" s="110"/>
      <c r="AK335" s="117">
        <f t="shared" si="65"/>
        <v>0</v>
      </c>
      <c r="AL335" s="111"/>
      <c r="AM335" s="117">
        <f t="shared" si="66"/>
        <v>0</v>
      </c>
      <c r="AN335" s="8"/>
      <c r="AO335" s="8"/>
      <c r="AP335" s="8"/>
      <c r="AQ335" s="110"/>
      <c r="AR335" s="117">
        <f t="shared" si="67"/>
        <v>0</v>
      </c>
      <c r="AS335" s="111"/>
      <c r="AT335" s="117">
        <f t="shared" si="68"/>
        <v>0</v>
      </c>
      <c r="AU335" s="117">
        <f t="shared" si="69"/>
        <v>0</v>
      </c>
      <c r="AV335" s="8"/>
      <c r="AW335" s="8"/>
      <c r="AX335" s="10"/>
      <c r="AY335" s="8"/>
      <c r="AZ335" s="21"/>
      <c r="BA335" s="21"/>
      <c r="BB335" s="21"/>
      <c r="BC335" s="21"/>
      <c r="BD335" s="21"/>
      <c r="BE335" s="21"/>
      <c r="BF335" s="22"/>
      <c r="BG335" s="23"/>
      <c r="BH335" s="89"/>
      <c r="BJ335" s="55" t="str">
        <f>'Charity details'!AI335</f>
        <v/>
      </c>
    </row>
    <row r="336" spans="1:62" ht="25.5" customHeight="1" thickBot="1" x14ac:dyDescent="0.25">
      <c r="A336" s="117" t="str">
        <f>IF('Charity details'!A336="","",'Charity details'!A336)</f>
        <v/>
      </c>
      <c r="B336" s="117" t="str">
        <f>IF('Charity details'!B336="",IF(A336="","","Complete Sec.A"),'Charity details'!B336)</f>
        <v/>
      </c>
      <c r="C336" s="274" t="str">
        <f>IF('Charity details'!AB336="",IF(A336="","","Complete Sec.A"),'Charity details'!AB336)</f>
        <v/>
      </c>
      <c r="D336" s="271" t="str">
        <f>IF('Charity details'!AI336="",IF(B336="","","Complete Sec.A"),'Charity details'!AI336)</f>
        <v/>
      </c>
      <c r="E336" s="8"/>
      <c r="F336" s="105"/>
      <c r="G336" s="105"/>
      <c r="H336" s="8"/>
      <c r="I336" s="8"/>
      <c r="J336" s="8"/>
      <c r="K336" s="8"/>
      <c r="L336" s="8"/>
      <c r="M336" s="8"/>
      <c r="N336" s="110"/>
      <c r="O336" s="276" t="str">
        <f>IF('Charity details'!AB336="",IF(A336="","","Complete Sec.A"),'Charity details'!AB336)</f>
        <v/>
      </c>
      <c r="P336" s="8"/>
      <c r="Q336" s="8"/>
      <c r="R336" s="8"/>
      <c r="S336" s="8"/>
      <c r="T336" s="8"/>
      <c r="U336" s="117">
        <f t="shared" si="60"/>
        <v>0</v>
      </c>
      <c r="V336" s="110"/>
      <c r="W336" s="117">
        <f t="shared" si="61"/>
        <v>0</v>
      </c>
      <c r="X336" s="8"/>
      <c r="Y336" s="8"/>
      <c r="Z336" s="8"/>
      <c r="AA336" s="8"/>
      <c r="AB336" s="110"/>
      <c r="AC336" s="117">
        <f t="shared" si="62"/>
        <v>0</v>
      </c>
      <c r="AD336" s="117">
        <f t="shared" si="63"/>
        <v>0</v>
      </c>
      <c r="AE336" s="110"/>
      <c r="AF336" s="118">
        <f t="shared" si="64"/>
        <v>0</v>
      </c>
      <c r="AG336" s="8"/>
      <c r="AH336" s="8"/>
      <c r="AI336" s="8"/>
      <c r="AJ336" s="110"/>
      <c r="AK336" s="117">
        <f t="shared" si="65"/>
        <v>0</v>
      </c>
      <c r="AL336" s="111"/>
      <c r="AM336" s="117">
        <f t="shared" si="66"/>
        <v>0</v>
      </c>
      <c r="AN336" s="8"/>
      <c r="AO336" s="8"/>
      <c r="AP336" s="8"/>
      <c r="AQ336" s="110"/>
      <c r="AR336" s="117">
        <f t="shared" si="67"/>
        <v>0</v>
      </c>
      <c r="AS336" s="111"/>
      <c r="AT336" s="117">
        <f t="shared" si="68"/>
        <v>0</v>
      </c>
      <c r="AU336" s="117">
        <f t="shared" si="69"/>
        <v>0</v>
      </c>
      <c r="AV336" s="8"/>
      <c r="AW336" s="8"/>
      <c r="AX336" s="10"/>
      <c r="AY336" s="8"/>
      <c r="AZ336" s="21"/>
      <c r="BA336" s="21"/>
      <c r="BB336" s="21"/>
      <c r="BC336" s="21"/>
      <c r="BD336" s="21"/>
      <c r="BE336" s="21"/>
      <c r="BF336" s="22"/>
      <c r="BG336" s="23"/>
      <c r="BH336" s="89"/>
      <c r="BJ336" s="55" t="str">
        <f>'Charity details'!AI336</f>
        <v/>
      </c>
    </row>
    <row r="337" spans="1:62" ht="25.5" customHeight="1" thickBot="1" x14ac:dyDescent="0.25">
      <c r="A337" s="117" t="str">
        <f>IF('Charity details'!A337="","",'Charity details'!A337)</f>
        <v/>
      </c>
      <c r="B337" s="117" t="str">
        <f>IF('Charity details'!B337="",IF(A337="","","Complete Sec.A"),'Charity details'!B337)</f>
        <v/>
      </c>
      <c r="C337" s="274" t="str">
        <f>IF('Charity details'!AB337="",IF(A337="","","Complete Sec.A"),'Charity details'!AB337)</f>
        <v/>
      </c>
      <c r="D337" s="271" t="str">
        <f>IF('Charity details'!AI337="",IF(B337="","","Complete Sec.A"),'Charity details'!AI337)</f>
        <v/>
      </c>
      <c r="E337" s="8"/>
      <c r="F337" s="105"/>
      <c r="G337" s="105"/>
      <c r="H337" s="8"/>
      <c r="I337" s="8"/>
      <c r="J337" s="8"/>
      <c r="K337" s="8"/>
      <c r="L337" s="8"/>
      <c r="M337" s="8"/>
      <c r="N337" s="110"/>
      <c r="O337" s="276" t="str">
        <f>IF('Charity details'!AB337="",IF(A337="","","Complete Sec.A"),'Charity details'!AB337)</f>
        <v/>
      </c>
      <c r="P337" s="8"/>
      <c r="Q337" s="8"/>
      <c r="R337" s="8"/>
      <c r="S337" s="8"/>
      <c r="T337" s="8"/>
      <c r="U337" s="117">
        <f t="shared" si="60"/>
        <v>0</v>
      </c>
      <c r="V337" s="110"/>
      <c r="W337" s="117">
        <f t="shared" si="61"/>
        <v>0</v>
      </c>
      <c r="X337" s="8"/>
      <c r="Y337" s="8"/>
      <c r="Z337" s="8"/>
      <c r="AA337" s="8"/>
      <c r="AB337" s="110"/>
      <c r="AC337" s="117">
        <f t="shared" si="62"/>
        <v>0</v>
      </c>
      <c r="AD337" s="117">
        <f t="shared" si="63"/>
        <v>0</v>
      </c>
      <c r="AE337" s="110"/>
      <c r="AF337" s="118">
        <f t="shared" si="64"/>
        <v>0</v>
      </c>
      <c r="AG337" s="8"/>
      <c r="AH337" s="8"/>
      <c r="AI337" s="8"/>
      <c r="AJ337" s="110"/>
      <c r="AK337" s="117">
        <f t="shared" si="65"/>
        <v>0</v>
      </c>
      <c r="AL337" s="111"/>
      <c r="AM337" s="117">
        <f t="shared" si="66"/>
        <v>0</v>
      </c>
      <c r="AN337" s="8"/>
      <c r="AO337" s="8"/>
      <c r="AP337" s="8"/>
      <c r="AQ337" s="110"/>
      <c r="AR337" s="117">
        <f t="shared" si="67"/>
        <v>0</v>
      </c>
      <c r="AS337" s="111"/>
      <c r="AT337" s="117">
        <f t="shared" si="68"/>
        <v>0</v>
      </c>
      <c r="AU337" s="117">
        <f t="shared" si="69"/>
        <v>0</v>
      </c>
      <c r="AV337" s="8"/>
      <c r="AW337" s="8"/>
      <c r="AX337" s="10"/>
      <c r="AY337" s="8"/>
      <c r="AZ337" s="21"/>
      <c r="BA337" s="21"/>
      <c r="BB337" s="21"/>
      <c r="BC337" s="21"/>
      <c r="BD337" s="21"/>
      <c r="BE337" s="21"/>
      <c r="BF337" s="22"/>
      <c r="BG337" s="23"/>
      <c r="BH337" s="89"/>
      <c r="BJ337" s="55" t="str">
        <f>'Charity details'!AI337</f>
        <v/>
      </c>
    </row>
    <row r="338" spans="1:62" ht="25.5" customHeight="1" thickBot="1" x14ac:dyDescent="0.25">
      <c r="A338" s="117" t="str">
        <f>IF('Charity details'!A338="","",'Charity details'!A338)</f>
        <v/>
      </c>
      <c r="B338" s="117" t="str">
        <f>IF('Charity details'!B338="",IF(A338="","","Complete Sec.A"),'Charity details'!B338)</f>
        <v/>
      </c>
      <c r="C338" s="274" t="str">
        <f>IF('Charity details'!AB338="",IF(A338="","","Complete Sec.A"),'Charity details'!AB338)</f>
        <v/>
      </c>
      <c r="D338" s="271" t="str">
        <f>IF('Charity details'!AI338="",IF(B338="","","Complete Sec.A"),'Charity details'!AI338)</f>
        <v/>
      </c>
      <c r="E338" s="8"/>
      <c r="F338" s="105"/>
      <c r="G338" s="105"/>
      <c r="H338" s="8"/>
      <c r="I338" s="8"/>
      <c r="J338" s="8"/>
      <c r="K338" s="8"/>
      <c r="L338" s="8"/>
      <c r="M338" s="8"/>
      <c r="N338" s="110"/>
      <c r="O338" s="276" t="str">
        <f>IF('Charity details'!AB338="",IF(A338="","","Complete Sec.A"),'Charity details'!AB338)</f>
        <v/>
      </c>
      <c r="P338" s="8"/>
      <c r="Q338" s="8"/>
      <c r="R338" s="8"/>
      <c r="S338" s="8"/>
      <c r="T338" s="8"/>
      <c r="U338" s="117">
        <f t="shared" si="60"/>
        <v>0</v>
      </c>
      <c r="V338" s="110"/>
      <c r="W338" s="117">
        <f t="shared" si="61"/>
        <v>0</v>
      </c>
      <c r="X338" s="8"/>
      <c r="Y338" s="8"/>
      <c r="Z338" s="8"/>
      <c r="AA338" s="8"/>
      <c r="AB338" s="110"/>
      <c r="AC338" s="117">
        <f t="shared" si="62"/>
        <v>0</v>
      </c>
      <c r="AD338" s="117">
        <f t="shared" si="63"/>
        <v>0</v>
      </c>
      <c r="AE338" s="110"/>
      <c r="AF338" s="118">
        <f t="shared" si="64"/>
        <v>0</v>
      </c>
      <c r="AG338" s="8"/>
      <c r="AH338" s="8"/>
      <c r="AI338" s="8"/>
      <c r="AJ338" s="110"/>
      <c r="AK338" s="117">
        <f t="shared" si="65"/>
        <v>0</v>
      </c>
      <c r="AL338" s="111"/>
      <c r="AM338" s="117">
        <f t="shared" si="66"/>
        <v>0</v>
      </c>
      <c r="AN338" s="8"/>
      <c r="AO338" s="8"/>
      <c r="AP338" s="8"/>
      <c r="AQ338" s="110"/>
      <c r="AR338" s="117">
        <f t="shared" si="67"/>
        <v>0</v>
      </c>
      <c r="AS338" s="111"/>
      <c r="AT338" s="117">
        <f t="shared" si="68"/>
        <v>0</v>
      </c>
      <c r="AU338" s="117">
        <f t="shared" si="69"/>
        <v>0</v>
      </c>
      <c r="AV338" s="8"/>
      <c r="AW338" s="8"/>
      <c r="AX338" s="10"/>
      <c r="AY338" s="8"/>
      <c r="AZ338" s="21"/>
      <c r="BA338" s="21"/>
      <c r="BB338" s="21"/>
      <c r="BC338" s="21"/>
      <c r="BD338" s="21"/>
      <c r="BE338" s="21"/>
      <c r="BF338" s="22"/>
      <c r="BG338" s="23"/>
      <c r="BH338" s="89"/>
      <c r="BJ338" s="55" t="str">
        <f>'Charity details'!AI338</f>
        <v/>
      </c>
    </row>
    <row r="339" spans="1:62" ht="25.5" customHeight="1" thickBot="1" x14ac:dyDescent="0.25">
      <c r="A339" s="117" t="str">
        <f>IF('Charity details'!A339="","",'Charity details'!A339)</f>
        <v/>
      </c>
      <c r="B339" s="117" t="str">
        <f>IF('Charity details'!B339="",IF(A339="","","Complete Sec.A"),'Charity details'!B339)</f>
        <v/>
      </c>
      <c r="C339" s="274" t="str">
        <f>IF('Charity details'!AB339="",IF(A339="","","Complete Sec.A"),'Charity details'!AB339)</f>
        <v/>
      </c>
      <c r="D339" s="271" t="str">
        <f>IF('Charity details'!AI339="",IF(B339="","","Complete Sec.A"),'Charity details'!AI339)</f>
        <v/>
      </c>
      <c r="E339" s="8"/>
      <c r="F339" s="105"/>
      <c r="G339" s="105"/>
      <c r="H339" s="8"/>
      <c r="I339" s="8"/>
      <c r="J339" s="8"/>
      <c r="K339" s="8"/>
      <c r="L339" s="8"/>
      <c r="M339" s="8"/>
      <c r="N339" s="110"/>
      <c r="O339" s="276" t="str">
        <f>IF('Charity details'!AB339="",IF(A339="","","Complete Sec.A"),'Charity details'!AB339)</f>
        <v/>
      </c>
      <c r="P339" s="8"/>
      <c r="Q339" s="8"/>
      <c r="R339" s="8"/>
      <c r="S339" s="8"/>
      <c r="T339" s="8"/>
      <c r="U339" s="117">
        <f t="shared" si="60"/>
        <v>0</v>
      </c>
      <c r="V339" s="110"/>
      <c r="W339" s="117">
        <f t="shared" si="61"/>
        <v>0</v>
      </c>
      <c r="X339" s="8"/>
      <c r="Y339" s="8"/>
      <c r="Z339" s="8"/>
      <c r="AA339" s="8"/>
      <c r="AB339" s="110"/>
      <c r="AC339" s="117">
        <f t="shared" si="62"/>
        <v>0</v>
      </c>
      <c r="AD339" s="117">
        <f t="shared" si="63"/>
        <v>0</v>
      </c>
      <c r="AE339" s="110"/>
      <c r="AF339" s="118">
        <f t="shared" si="64"/>
        <v>0</v>
      </c>
      <c r="AG339" s="8"/>
      <c r="AH339" s="8"/>
      <c r="AI339" s="8"/>
      <c r="AJ339" s="110"/>
      <c r="AK339" s="117">
        <f t="shared" si="65"/>
        <v>0</v>
      </c>
      <c r="AL339" s="111"/>
      <c r="AM339" s="117">
        <f t="shared" si="66"/>
        <v>0</v>
      </c>
      <c r="AN339" s="8"/>
      <c r="AO339" s="8"/>
      <c r="AP339" s="8"/>
      <c r="AQ339" s="110"/>
      <c r="AR339" s="117">
        <f t="shared" si="67"/>
        <v>0</v>
      </c>
      <c r="AS339" s="111"/>
      <c r="AT339" s="117">
        <f t="shared" si="68"/>
        <v>0</v>
      </c>
      <c r="AU339" s="117">
        <f t="shared" si="69"/>
        <v>0</v>
      </c>
      <c r="AV339" s="8"/>
      <c r="AW339" s="8"/>
      <c r="AX339" s="10"/>
      <c r="AY339" s="8"/>
      <c r="AZ339" s="21"/>
      <c r="BA339" s="21"/>
      <c r="BB339" s="21"/>
      <c r="BC339" s="21"/>
      <c r="BD339" s="21"/>
      <c r="BE339" s="21"/>
      <c r="BF339" s="22"/>
      <c r="BG339" s="23"/>
      <c r="BH339" s="89"/>
      <c r="BJ339" s="55" t="str">
        <f>'Charity details'!AI339</f>
        <v/>
      </c>
    </row>
    <row r="340" spans="1:62" ht="25.5" customHeight="1" thickBot="1" x14ac:dyDescent="0.25">
      <c r="A340" s="117" t="str">
        <f>IF('Charity details'!A340="","",'Charity details'!A340)</f>
        <v/>
      </c>
      <c r="B340" s="117" t="str">
        <f>IF('Charity details'!B340="",IF(A340="","","Complete Sec.A"),'Charity details'!B340)</f>
        <v/>
      </c>
      <c r="C340" s="274" t="str">
        <f>IF('Charity details'!AB340="",IF(A340="","","Complete Sec.A"),'Charity details'!AB340)</f>
        <v/>
      </c>
      <c r="D340" s="271" t="str">
        <f>IF('Charity details'!AI340="",IF(B340="","","Complete Sec.A"),'Charity details'!AI340)</f>
        <v/>
      </c>
      <c r="E340" s="8"/>
      <c r="F340" s="105"/>
      <c r="G340" s="105"/>
      <c r="H340" s="8"/>
      <c r="I340" s="8"/>
      <c r="J340" s="8"/>
      <c r="K340" s="8"/>
      <c r="L340" s="8"/>
      <c r="M340" s="8"/>
      <c r="N340" s="110"/>
      <c r="O340" s="276" t="str">
        <f>IF('Charity details'!AB340="",IF(A340="","","Complete Sec.A"),'Charity details'!AB340)</f>
        <v/>
      </c>
      <c r="P340" s="8"/>
      <c r="Q340" s="8"/>
      <c r="R340" s="8"/>
      <c r="S340" s="8"/>
      <c r="T340" s="8"/>
      <c r="U340" s="117">
        <f t="shared" si="60"/>
        <v>0</v>
      </c>
      <c r="V340" s="110"/>
      <c r="W340" s="117">
        <f t="shared" si="61"/>
        <v>0</v>
      </c>
      <c r="X340" s="8"/>
      <c r="Y340" s="8"/>
      <c r="Z340" s="8"/>
      <c r="AA340" s="8"/>
      <c r="AB340" s="110"/>
      <c r="AC340" s="117">
        <f t="shared" si="62"/>
        <v>0</v>
      </c>
      <c r="AD340" s="117">
        <f t="shared" si="63"/>
        <v>0</v>
      </c>
      <c r="AE340" s="110"/>
      <c r="AF340" s="118">
        <f t="shared" si="64"/>
        <v>0</v>
      </c>
      <c r="AG340" s="8"/>
      <c r="AH340" s="8"/>
      <c r="AI340" s="8"/>
      <c r="AJ340" s="110"/>
      <c r="AK340" s="117">
        <f t="shared" si="65"/>
        <v>0</v>
      </c>
      <c r="AL340" s="111"/>
      <c r="AM340" s="117">
        <f t="shared" si="66"/>
        <v>0</v>
      </c>
      <c r="AN340" s="8"/>
      <c r="AO340" s="8"/>
      <c r="AP340" s="8"/>
      <c r="AQ340" s="110"/>
      <c r="AR340" s="117">
        <f t="shared" si="67"/>
        <v>0</v>
      </c>
      <c r="AS340" s="111"/>
      <c r="AT340" s="117">
        <f t="shared" si="68"/>
        <v>0</v>
      </c>
      <c r="AU340" s="117">
        <f t="shared" si="69"/>
        <v>0</v>
      </c>
      <c r="AV340" s="8"/>
      <c r="AW340" s="8"/>
      <c r="AX340" s="10"/>
      <c r="AY340" s="8"/>
      <c r="AZ340" s="21"/>
      <c r="BA340" s="21"/>
      <c r="BB340" s="21"/>
      <c r="BC340" s="21"/>
      <c r="BD340" s="21"/>
      <c r="BE340" s="21"/>
      <c r="BF340" s="22"/>
      <c r="BG340" s="23"/>
      <c r="BH340" s="89"/>
      <c r="BJ340" s="55" t="str">
        <f>'Charity details'!AI340</f>
        <v/>
      </c>
    </row>
    <row r="341" spans="1:62" ht="25.5" customHeight="1" thickBot="1" x14ac:dyDescent="0.25">
      <c r="A341" s="117" t="str">
        <f>IF('Charity details'!A341="","",'Charity details'!A341)</f>
        <v/>
      </c>
      <c r="B341" s="117" t="str">
        <f>IF('Charity details'!B341="",IF(A341="","","Complete Sec.A"),'Charity details'!B341)</f>
        <v/>
      </c>
      <c r="C341" s="274" t="str">
        <f>IF('Charity details'!AB341="",IF(A341="","","Complete Sec.A"),'Charity details'!AB341)</f>
        <v/>
      </c>
      <c r="D341" s="271" t="str">
        <f>IF('Charity details'!AI341="",IF(B341="","","Complete Sec.A"),'Charity details'!AI341)</f>
        <v/>
      </c>
      <c r="E341" s="8"/>
      <c r="F341" s="105"/>
      <c r="G341" s="105"/>
      <c r="H341" s="8"/>
      <c r="I341" s="8"/>
      <c r="J341" s="8"/>
      <c r="K341" s="8"/>
      <c r="L341" s="8"/>
      <c r="M341" s="8"/>
      <c r="N341" s="110"/>
      <c r="O341" s="276" t="str">
        <f>IF('Charity details'!AB341="",IF(A341="","","Complete Sec.A"),'Charity details'!AB341)</f>
        <v/>
      </c>
      <c r="P341" s="8"/>
      <c r="Q341" s="8"/>
      <c r="R341" s="8"/>
      <c r="S341" s="8"/>
      <c r="T341" s="8"/>
      <c r="U341" s="117">
        <f t="shared" si="60"/>
        <v>0</v>
      </c>
      <c r="V341" s="110"/>
      <c r="W341" s="117">
        <f t="shared" si="61"/>
        <v>0</v>
      </c>
      <c r="X341" s="8"/>
      <c r="Y341" s="8"/>
      <c r="Z341" s="8"/>
      <c r="AA341" s="8"/>
      <c r="AB341" s="110"/>
      <c r="AC341" s="117">
        <f t="shared" si="62"/>
        <v>0</v>
      </c>
      <c r="AD341" s="117">
        <f t="shared" si="63"/>
        <v>0</v>
      </c>
      <c r="AE341" s="110"/>
      <c r="AF341" s="118">
        <f t="shared" si="64"/>
        <v>0</v>
      </c>
      <c r="AG341" s="8"/>
      <c r="AH341" s="8"/>
      <c r="AI341" s="8"/>
      <c r="AJ341" s="110"/>
      <c r="AK341" s="117">
        <f t="shared" si="65"/>
        <v>0</v>
      </c>
      <c r="AL341" s="111"/>
      <c r="AM341" s="117">
        <f t="shared" si="66"/>
        <v>0</v>
      </c>
      <c r="AN341" s="8"/>
      <c r="AO341" s="8"/>
      <c r="AP341" s="8"/>
      <c r="AQ341" s="110"/>
      <c r="AR341" s="117">
        <f t="shared" si="67"/>
        <v>0</v>
      </c>
      <c r="AS341" s="111"/>
      <c r="AT341" s="117">
        <f t="shared" si="68"/>
        <v>0</v>
      </c>
      <c r="AU341" s="117">
        <f t="shared" si="69"/>
        <v>0</v>
      </c>
      <c r="AV341" s="8"/>
      <c r="AW341" s="8"/>
      <c r="AX341" s="10"/>
      <c r="AY341" s="8"/>
      <c r="AZ341" s="21"/>
      <c r="BA341" s="21"/>
      <c r="BB341" s="21"/>
      <c r="BC341" s="21"/>
      <c r="BD341" s="21"/>
      <c r="BE341" s="21"/>
      <c r="BF341" s="22"/>
      <c r="BG341" s="23"/>
      <c r="BH341" s="89"/>
      <c r="BJ341" s="55" t="str">
        <f>'Charity details'!AI341</f>
        <v/>
      </c>
    </row>
    <row r="342" spans="1:62" ht="25.5" customHeight="1" thickBot="1" x14ac:dyDescent="0.25">
      <c r="A342" s="117" t="str">
        <f>IF('Charity details'!A342="","",'Charity details'!A342)</f>
        <v/>
      </c>
      <c r="B342" s="117" t="str">
        <f>IF('Charity details'!B342="",IF(A342="","","Complete Sec.A"),'Charity details'!B342)</f>
        <v/>
      </c>
      <c r="C342" s="274" t="str">
        <f>IF('Charity details'!AB342="",IF(A342="","","Complete Sec.A"),'Charity details'!AB342)</f>
        <v/>
      </c>
      <c r="D342" s="271" t="str">
        <f>IF('Charity details'!AI342="",IF(B342="","","Complete Sec.A"),'Charity details'!AI342)</f>
        <v/>
      </c>
      <c r="E342" s="8"/>
      <c r="F342" s="105"/>
      <c r="G342" s="105"/>
      <c r="H342" s="8"/>
      <c r="I342" s="8"/>
      <c r="J342" s="8"/>
      <c r="K342" s="8"/>
      <c r="L342" s="8"/>
      <c r="M342" s="8"/>
      <c r="N342" s="110"/>
      <c r="O342" s="276" t="str">
        <f>IF('Charity details'!AB342="",IF(A342="","","Complete Sec.A"),'Charity details'!AB342)</f>
        <v/>
      </c>
      <c r="P342" s="8"/>
      <c r="Q342" s="8"/>
      <c r="R342" s="8"/>
      <c r="S342" s="8"/>
      <c r="T342" s="8"/>
      <c r="U342" s="117">
        <f t="shared" si="60"/>
        <v>0</v>
      </c>
      <c r="V342" s="110"/>
      <c r="W342" s="117">
        <f t="shared" si="61"/>
        <v>0</v>
      </c>
      <c r="X342" s="8"/>
      <c r="Y342" s="8"/>
      <c r="Z342" s="8"/>
      <c r="AA342" s="8"/>
      <c r="AB342" s="110"/>
      <c r="AC342" s="117">
        <f t="shared" si="62"/>
        <v>0</v>
      </c>
      <c r="AD342" s="117">
        <f t="shared" si="63"/>
        <v>0</v>
      </c>
      <c r="AE342" s="110"/>
      <c r="AF342" s="118">
        <f t="shared" si="64"/>
        <v>0</v>
      </c>
      <c r="AG342" s="8"/>
      <c r="AH342" s="8"/>
      <c r="AI342" s="8"/>
      <c r="AJ342" s="110"/>
      <c r="AK342" s="117">
        <f t="shared" si="65"/>
        <v>0</v>
      </c>
      <c r="AL342" s="111"/>
      <c r="AM342" s="117">
        <f t="shared" si="66"/>
        <v>0</v>
      </c>
      <c r="AN342" s="8"/>
      <c r="AO342" s="8"/>
      <c r="AP342" s="8"/>
      <c r="AQ342" s="110"/>
      <c r="AR342" s="117">
        <f t="shared" si="67"/>
        <v>0</v>
      </c>
      <c r="AS342" s="111"/>
      <c r="AT342" s="117">
        <f t="shared" si="68"/>
        <v>0</v>
      </c>
      <c r="AU342" s="117">
        <f t="shared" si="69"/>
        <v>0</v>
      </c>
      <c r="AV342" s="8"/>
      <c r="AW342" s="8"/>
      <c r="AX342" s="10"/>
      <c r="AY342" s="8"/>
      <c r="AZ342" s="21"/>
      <c r="BA342" s="21"/>
      <c r="BB342" s="21"/>
      <c r="BC342" s="21"/>
      <c r="BD342" s="21"/>
      <c r="BE342" s="21"/>
      <c r="BF342" s="22"/>
      <c r="BG342" s="23"/>
      <c r="BH342" s="89"/>
      <c r="BJ342" s="55" t="str">
        <f>'Charity details'!AI342</f>
        <v/>
      </c>
    </row>
    <row r="343" spans="1:62" ht="25.5" customHeight="1" thickBot="1" x14ac:dyDescent="0.25">
      <c r="A343" s="117" t="str">
        <f>IF('Charity details'!A343="","",'Charity details'!A343)</f>
        <v/>
      </c>
      <c r="B343" s="117" t="str">
        <f>IF('Charity details'!B343="",IF(A343="","","Complete Sec.A"),'Charity details'!B343)</f>
        <v/>
      </c>
      <c r="C343" s="274" t="str">
        <f>IF('Charity details'!AB343="",IF(A343="","","Complete Sec.A"),'Charity details'!AB343)</f>
        <v/>
      </c>
      <c r="D343" s="271" t="str">
        <f>IF('Charity details'!AI343="",IF(B343="","","Complete Sec.A"),'Charity details'!AI343)</f>
        <v/>
      </c>
      <c r="E343" s="8"/>
      <c r="F343" s="105"/>
      <c r="G343" s="105"/>
      <c r="H343" s="8"/>
      <c r="I343" s="8"/>
      <c r="J343" s="8"/>
      <c r="K343" s="8"/>
      <c r="L343" s="8"/>
      <c r="M343" s="8"/>
      <c r="N343" s="110"/>
      <c r="O343" s="276" t="str">
        <f>IF('Charity details'!AB343="",IF(A343="","","Complete Sec.A"),'Charity details'!AB343)</f>
        <v/>
      </c>
      <c r="P343" s="8"/>
      <c r="Q343" s="8"/>
      <c r="R343" s="8"/>
      <c r="S343" s="8"/>
      <c r="T343" s="8"/>
      <c r="U343" s="117">
        <f t="shared" si="60"/>
        <v>0</v>
      </c>
      <c r="V343" s="110"/>
      <c r="W343" s="117">
        <f t="shared" si="61"/>
        <v>0</v>
      </c>
      <c r="X343" s="8"/>
      <c r="Y343" s="8"/>
      <c r="Z343" s="8"/>
      <c r="AA343" s="8"/>
      <c r="AB343" s="110"/>
      <c r="AC343" s="117">
        <f t="shared" si="62"/>
        <v>0</v>
      </c>
      <c r="AD343" s="117">
        <f t="shared" si="63"/>
        <v>0</v>
      </c>
      <c r="AE343" s="110"/>
      <c r="AF343" s="118">
        <f t="shared" si="64"/>
        <v>0</v>
      </c>
      <c r="AG343" s="8"/>
      <c r="AH343" s="8"/>
      <c r="AI343" s="8"/>
      <c r="AJ343" s="110"/>
      <c r="AK343" s="117">
        <f t="shared" si="65"/>
        <v>0</v>
      </c>
      <c r="AL343" s="111"/>
      <c r="AM343" s="117">
        <f t="shared" si="66"/>
        <v>0</v>
      </c>
      <c r="AN343" s="8"/>
      <c r="AO343" s="8"/>
      <c r="AP343" s="8"/>
      <c r="AQ343" s="110"/>
      <c r="AR343" s="117">
        <f t="shared" si="67"/>
        <v>0</v>
      </c>
      <c r="AS343" s="111"/>
      <c r="AT343" s="117">
        <f t="shared" si="68"/>
        <v>0</v>
      </c>
      <c r="AU343" s="117">
        <f t="shared" si="69"/>
        <v>0</v>
      </c>
      <c r="AV343" s="8"/>
      <c r="AW343" s="8"/>
      <c r="AX343" s="10"/>
      <c r="AY343" s="8"/>
      <c r="AZ343" s="21"/>
      <c r="BA343" s="21"/>
      <c r="BB343" s="21"/>
      <c r="BC343" s="21"/>
      <c r="BD343" s="21"/>
      <c r="BE343" s="21"/>
      <c r="BF343" s="22"/>
      <c r="BG343" s="23"/>
      <c r="BH343" s="89"/>
      <c r="BJ343" s="55" t="str">
        <f>'Charity details'!AI343</f>
        <v/>
      </c>
    </row>
    <row r="344" spans="1:62" ht="25.5" customHeight="1" thickBot="1" x14ac:dyDescent="0.25">
      <c r="A344" s="117" t="str">
        <f>IF('Charity details'!A344="","",'Charity details'!A344)</f>
        <v/>
      </c>
      <c r="B344" s="117" t="str">
        <f>IF('Charity details'!B344="",IF(A344="","","Complete Sec.A"),'Charity details'!B344)</f>
        <v/>
      </c>
      <c r="C344" s="274" t="str">
        <f>IF('Charity details'!AB344="",IF(A344="","","Complete Sec.A"),'Charity details'!AB344)</f>
        <v/>
      </c>
      <c r="D344" s="271" t="str">
        <f>IF('Charity details'!AI344="",IF(B344="","","Complete Sec.A"),'Charity details'!AI344)</f>
        <v/>
      </c>
      <c r="E344" s="8"/>
      <c r="F344" s="105"/>
      <c r="G344" s="105"/>
      <c r="H344" s="8"/>
      <c r="I344" s="8"/>
      <c r="J344" s="8"/>
      <c r="K344" s="8"/>
      <c r="L344" s="8"/>
      <c r="M344" s="8"/>
      <c r="N344" s="110"/>
      <c r="O344" s="276" t="str">
        <f>IF('Charity details'!AB344="",IF(A344="","","Complete Sec.A"),'Charity details'!AB344)</f>
        <v/>
      </c>
      <c r="P344" s="8"/>
      <c r="Q344" s="8"/>
      <c r="R344" s="8"/>
      <c r="S344" s="8"/>
      <c r="T344" s="8"/>
      <c r="U344" s="117">
        <f t="shared" si="60"/>
        <v>0</v>
      </c>
      <c r="V344" s="110"/>
      <c r="W344" s="117">
        <f t="shared" si="61"/>
        <v>0</v>
      </c>
      <c r="X344" s="8"/>
      <c r="Y344" s="8"/>
      <c r="Z344" s="8"/>
      <c r="AA344" s="8"/>
      <c r="AB344" s="110"/>
      <c r="AC344" s="117">
        <f t="shared" si="62"/>
        <v>0</v>
      </c>
      <c r="AD344" s="117">
        <f t="shared" si="63"/>
        <v>0</v>
      </c>
      <c r="AE344" s="110"/>
      <c r="AF344" s="118">
        <f t="shared" si="64"/>
        <v>0</v>
      </c>
      <c r="AG344" s="8"/>
      <c r="AH344" s="8"/>
      <c r="AI344" s="8"/>
      <c r="AJ344" s="110"/>
      <c r="AK344" s="117">
        <f t="shared" si="65"/>
        <v>0</v>
      </c>
      <c r="AL344" s="111"/>
      <c r="AM344" s="117">
        <f t="shared" si="66"/>
        <v>0</v>
      </c>
      <c r="AN344" s="8"/>
      <c r="AO344" s="8"/>
      <c r="AP344" s="8"/>
      <c r="AQ344" s="110"/>
      <c r="AR344" s="117">
        <f t="shared" si="67"/>
        <v>0</v>
      </c>
      <c r="AS344" s="111"/>
      <c r="AT344" s="117">
        <f t="shared" si="68"/>
        <v>0</v>
      </c>
      <c r="AU344" s="117">
        <f t="shared" si="69"/>
        <v>0</v>
      </c>
      <c r="AV344" s="8"/>
      <c r="AW344" s="8"/>
      <c r="AX344" s="10"/>
      <c r="AY344" s="8"/>
      <c r="AZ344" s="21"/>
      <c r="BA344" s="21"/>
      <c r="BB344" s="21"/>
      <c r="BC344" s="21"/>
      <c r="BD344" s="21"/>
      <c r="BE344" s="21"/>
      <c r="BF344" s="22"/>
      <c r="BG344" s="23"/>
      <c r="BH344" s="89"/>
      <c r="BJ344" s="55" t="str">
        <f>'Charity details'!AI344</f>
        <v/>
      </c>
    </row>
    <row r="345" spans="1:62" ht="25.5" customHeight="1" thickBot="1" x14ac:dyDescent="0.25">
      <c r="A345" s="117" t="str">
        <f>IF('Charity details'!A345="","",'Charity details'!A345)</f>
        <v/>
      </c>
      <c r="B345" s="117" t="str">
        <f>IF('Charity details'!B345="",IF(A345="","","Complete Sec.A"),'Charity details'!B345)</f>
        <v/>
      </c>
      <c r="C345" s="274" t="str">
        <f>IF('Charity details'!AB345="",IF(A345="","","Complete Sec.A"),'Charity details'!AB345)</f>
        <v/>
      </c>
      <c r="D345" s="271" t="str">
        <f>IF('Charity details'!AI345="",IF(B345="","","Complete Sec.A"),'Charity details'!AI345)</f>
        <v/>
      </c>
      <c r="E345" s="8"/>
      <c r="F345" s="105"/>
      <c r="G345" s="105"/>
      <c r="H345" s="8"/>
      <c r="I345" s="8"/>
      <c r="J345" s="8"/>
      <c r="K345" s="8"/>
      <c r="L345" s="8"/>
      <c r="M345" s="8"/>
      <c r="N345" s="110"/>
      <c r="O345" s="276" t="str">
        <f>IF('Charity details'!AB345="",IF(A345="","","Complete Sec.A"),'Charity details'!AB345)</f>
        <v/>
      </c>
      <c r="P345" s="8"/>
      <c r="Q345" s="8"/>
      <c r="R345" s="8"/>
      <c r="S345" s="8"/>
      <c r="T345" s="8"/>
      <c r="U345" s="117">
        <f t="shared" si="60"/>
        <v>0</v>
      </c>
      <c r="V345" s="110"/>
      <c r="W345" s="117">
        <f t="shared" si="61"/>
        <v>0</v>
      </c>
      <c r="X345" s="8"/>
      <c r="Y345" s="8"/>
      <c r="Z345" s="8"/>
      <c r="AA345" s="8"/>
      <c r="AB345" s="110"/>
      <c r="AC345" s="117">
        <f t="shared" si="62"/>
        <v>0</v>
      </c>
      <c r="AD345" s="117">
        <f t="shared" si="63"/>
        <v>0</v>
      </c>
      <c r="AE345" s="110"/>
      <c r="AF345" s="118">
        <f t="shared" si="64"/>
        <v>0</v>
      </c>
      <c r="AG345" s="8"/>
      <c r="AH345" s="8"/>
      <c r="AI345" s="8"/>
      <c r="AJ345" s="110"/>
      <c r="AK345" s="117">
        <f t="shared" si="65"/>
        <v>0</v>
      </c>
      <c r="AL345" s="111"/>
      <c r="AM345" s="117">
        <f t="shared" si="66"/>
        <v>0</v>
      </c>
      <c r="AN345" s="8"/>
      <c r="AO345" s="8"/>
      <c r="AP345" s="8"/>
      <c r="AQ345" s="110"/>
      <c r="AR345" s="117">
        <f t="shared" si="67"/>
        <v>0</v>
      </c>
      <c r="AS345" s="111"/>
      <c r="AT345" s="117">
        <f t="shared" si="68"/>
        <v>0</v>
      </c>
      <c r="AU345" s="117">
        <f t="shared" si="69"/>
        <v>0</v>
      </c>
      <c r="AV345" s="8"/>
      <c r="AW345" s="8"/>
      <c r="AX345" s="10"/>
      <c r="AY345" s="8"/>
      <c r="AZ345" s="21"/>
      <c r="BA345" s="21"/>
      <c r="BB345" s="21"/>
      <c r="BC345" s="21"/>
      <c r="BD345" s="21"/>
      <c r="BE345" s="21"/>
      <c r="BF345" s="22"/>
      <c r="BG345" s="23"/>
      <c r="BH345" s="89"/>
      <c r="BJ345" s="55" t="str">
        <f>'Charity details'!AI345</f>
        <v/>
      </c>
    </row>
    <row r="346" spans="1:62" ht="25.5" customHeight="1" thickBot="1" x14ac:dyDescent="0.25">
      <c r="A346" s="117" t="str">
        <f>IF('Charity details'!A346="","",'Charity details'!A346)</f>
        <v/>
      </c>
      <c r="B346" s="117" t="str">
        <f>IF('Charity details'!B346="",IF(A346="","","Complete Sec.A"),'Charity details'!B346)</f>
        <v/>
      </c>
      <c r="C346" s="274" t="str">
        <f>IF('Charity details'!AB346="",IF(A346="","","Complete Sec.A"),'Charity details'!AB346)</f>
        <v/>
      </c>
      <c r="D346" s="271" t="str">
        <f>IF('Charity details'!AI346="",IF(B346="","","Complete Sec.A"),'Charity details'!AI346)</f>
        <v/>
      </c>
      <c r="E346" s="8"/>
      <c r="F346" s="105"/>
      <c r="G346" s="105"/>
      <c r="H346" s="8"/>
      <c r="I346" s="8"/>
      <c r="J346" s="8"/>
      <c r="K346" s="8"/>
      <c r="L346" s="8"/>
      <c r="M346" s="8"/>
      <c r="N346" s="110"/>
      <c r="O346" s="276" t="str">
        <f>IF('Charity details'!AB346="",IF(A346="","","Complete Sec.A"),'Charity details'!AB346)</f>
        <v/>
      </c>
      <c r="P346" s="8"/>
      <c r="Q346" s="8"/>
      <c r="R346" s="8"/>
      <c r="S346" s="8"/>
      <c r="T346" s="8"/>
      <c r="U346" s="117">
        <f t="shared" si="60"/>
        <v>0</v>
      </c>
      <c r="V346" s="110"/>
      <c r="W346" s="117">
        <f t="shared" si="61"/>
        <v>0</v>
      </c>
      <c r="X346" s="8"/>
      <c r="Y346" s="8"/>
      <c r="Z346" s="8"/>
      <c r="AA346" s="8"/>
      <c r="AB346" s="110"/>
      <c r="AC346" s="117">
        <f t="shared" si="62"/>
        <v>0</v>
      </c>
      <c r="AD346" s="117">
        <f t="shared" si="63"/>
        <v>0</v>
      </c>
      <c r="AE346" s="110"/>
      <c r="AF346" s="118">
        <f t="shared" si="64"/>
        <v>0</v>
      </c>
      <c r="AG346" s="8"/>
      <c r="AH346" s="8"/>
      <c r="AI346" s="8"/>
      <c r="AJ346" s="110"/>
      <c r="AK346" s="117">
        <f t="shared" si="65"/>
        <v>0</v>
      </c>
      <c r="AL346" s="111"/>
      <c r="AM346" s="117">
        <f t="shared" si="66"/>
        <v>0</v>
      </c>
      <c r="AN346" s="8"/>
      <c r="AO346" s="8"/>
      <c r="AP346" s="8"/>
      <c r="AQ346" s="110"/>
      <c r="AR346" s="117">
        <f t="shared" si="67"/>
        <v>0</v>
      </c>
      <c r="AS346" s="111"/>
      <c r="AT346" s="117">
        <f t="shared" si="68"/>
        <v>0</v>
      </c>
      <c r="AU346" s="117">
        <f t="shared" si="69"/>
        <v>0</v>
      </c>
      <c r="AV346" s="8"/>
      <c r="AW346" s="8"/>
      <c r="AX346" s="10"/>
      <c r="AY346" s="8"/>
      <c r="AZ346" s="21"/>
      <c r="BA346" s="21"/>
      <c r="BB346" s="21"/>
      <c r="BC346" s="21"/>
      <c r="BD346" s="21"/>
      <c r="BE346" s="21"/>
      <c r="BF346" s="22"/>
      <c r="BG346" s="23"/>
      <c r="BH346" s="89"/>
      <c r="BJ346" s="55" t="str">
        <f>'Charity details'!AI346</f>
        <v/>
      </c>
    </row>
    <row r="347" spans="1:62" ht="25.5" customHeight="1" thickBot="1" x14ac:dyDescent="0.25">
      <c r="A347" s="117" t="str">
        <f>IF('Charity details'!A347="","",'Charity details'!A347)</f>
        <v/>
      </c>
      <c r="B347" s="117" t="str">
        <f>IF('Charity details'!B347="",IF(A347="","","Complete Sec.A"),'Charity details'!B347)</f>
        <v/>
      </c>
      <c r="C347" s="274" t="str">
        <f>IF('Charity details'!AB347="",IF(A347="","","Complete Sec.A"),'Charity details'!AB347)</f>
        <v/>
      </c>
      <c r="D347" s="271" t="str">
        <f>IF('Charity details'!AI347="",IF(B347="","","Complete Sec.A"),'Charity details'!AI347)</f>
        <v/>
      </c>
      <c r="E347" s="8"/>
      <c r="F347" s="105"/>
      <c r="G347" s="105"/>
      <c r="H347" s="8"/>
      <c r="I347" s="8"/>
      <c r="J347" s="8"/>
      <c r="K347" s="8"/>
      <c r="L347" s="8"/>
      <c r="M347" s="8"/>
      <c r="N347" s="110"/>
      <c r="O347" s="276" t="str">
        <f>IF('Charity details'!AB347="",IF(A347="","","Complete Sec.A"),'Charity details'!AB347)</f>
        <v/>
      </c>
      <c r="P347" s="8"/>
      <c r="Q347" s="8"/>
      <c r="R347" s="8"/>
      <c r="S347" s="8"/>
      <c r="T347" s="8"/>
      <c r="U347" s="117">
        <f t="shared" si="60"/>
        <v>0</v>
      </c>
      <c r="V347" s="110"/>
      <c r="W347" s="117">
        <f t="shared" si="61"/>
        <v>0</v>
      </c>
      <c r="X347" s="8"/>
      <c r="Y347" s="8"/>
      <c r="Z347" s="8"/>
      <c r="AA347" s="8"/>
      <c r="AB347" s="110"/>
      <c r="AC347" s="117">
        <f t="shared" si="62"/>
        <v>0</v>
      </c>
      <c r="AD347" s="117">
        <f t="shared" si="63"/>
        <v>0</v>
      </c>
      <c r="AE347" s="110"/>
      <c r="AF347" s="118">
        <f t="shared" si="64"/>
        <v>0</v>
      </c>
      <c r="AG347" s="8"/>
      <c r="AH347" s="8"/>
      <c r="AI347" s="8"/>
      <c r="AJ347" s="110"/>
      <c r="AK347" s="117">
        <f t="shared" si="65"/>
        <v>0</v>
      </c>
      <c r="AL347" s="111"/>
      <c r="AM347" s="117">
        <f t="shared" si="66"/>
        <v>0</v>
      </c>
      <c r="AN347" s="8"/>
      <c r="AO347" s="8"/>
      <c r="AP347" s="8"/>
      <c r="AQ347" s="110"/>
      <c r="AR347" s="117">
        <f t="shared" si="67"/>
        <v>0</v>
      </c>
      <c r="AS347" s="111"/>
      <c r="AT347" s="117">
        <f t="shared" si="68"/>
        <v>0</v>
      </c>
      <c r="AU347" s="117">
        <f t="shared" si="69"/>
        <v>0</v>
      </c>
      <c r="AV347" s="8"/>
      <c r="AW347" s="8"/>
      <c r="AX347" s="10"/>
      <c r="AY347" s="8"/>
      <c r="AZ347" s="21"/>
      <c r="BA347" s="21"/>
      <c r="BB347" s="21"/>
      <c r="BC347" s="21"/>
      <c r="BD347" s="21"/>
      <c r="BE347" s="21"/>
      <c r="BF347" s="22"/>
      <c r="BG347" s="23"/>
      <c r="BH347" s="89"/>
      <c r="BJ347" s="55" t="str">
        <f>'Charity details'!AI347</f>
        <v/>
      </c>
    </row>
    <row r="348" spans="1:62" ht="25.5" customHeight="1" thickBot="1" x14ac:dyDescent="0.25">
      <c r="A348" s="117" t="str">
        <f>IF('Charity details'!A348="","",'Charity details'!A348)</f>
        <v/>
      </c>
      <c r="B348" s="117" t="str">
        <f>IF('Charity details'!B348="",IF(A348="","","Complete Sec.A"),'Charity details'!B348)</f>
        <v/>
      </c>
      <c r="C348" s="274" t="str">
        <f>IF('Charity details'!AB348="",IF(A348="","","Complete Sec.A"),'Charity details'!AB348)</f>
        <v/>
      </c>
      <c r="D348" s="271" t="str">
        <f>IF('Charity details'!AI348="",IF(B348="","","Complete Sec.A"),'Charity details'!AI348)</f>
        <v/>
      </c>
      <c r="E348" s="8"/>
      <c r="F348" s="105"/>
      <c r="G348" s="105"/>
      <c r="H348" s="8"/>
      <c r="I348" s="8"/>
      <c r="J348" s="8"/>
      <c r="K348" s="8"/>
      <c r="L348" s="8"/>
      <c r="M348" s="8"/>
      <c r="N348" s="110"/>
      <c r="O348" s="276" t="str">
        <f>IF('Charity details'!AB348="",IF(A348="","","Complete Sec.A"),'Charity details'!AB348)</f>
        <v/>
      </c>
      <c r="P348" s="8"/>
      <c r="Q348" s="8"/>
      <c r="R348" s="8"/>
      <c r="S348" s="8"/>
      <c r="T348" s="8"/>
      <c r="U348" s="117">
        <f t="shared" si="60"/>
        <v>0</v>
      </c>
      <c r="V348" s="110"/>
      <c r="W348" s="117">
        <f t="shared" si="61"/>
        <v>0</v>
      </c>
      <c r="X348" s="8"/>
      <c r="Y348" s="8"/>
      <c r="Z348" s="8"/>
      <c r="AA348" s="8"/>
      <c r="AB348" s="110"/>
      <c r="AC348" s="117">
        <f t="shared" si="62"/>
        <v>0</v>
      </c>
      <c r="AD348" s="117">
        <f t="shared" si="63"/>
        <v>0</v>
      </c>
      <c r="AE348" s="110"/>
      <c r="AF348" s="118">
        <f t="shared" si="64"/>
        <v>0</v>
      </c>
      <c r="AG348" s="8"/>
      <c r="AH348" s="8"/>
      <c r="AI348" s="8"/>
      <c r="AJ348" s="110"/>
      <c r="AK348" s="117">
        <f t="shared" si="65"/>
        <v>0</v>
      </c>
      <c r="AL348" s="111"/>
      <c r="AM348" s="117">
        <f t="shared" si="66"/>
        <v>0</v>
      </c>
      <c r="AN348" s="8"/>
      <c r="AO348" s="8"/>
      <c r="AP348" s="8"/>
      <c r="AQ348" s="110"/>
      <c r="AR348" s="117">
        <f t="shared" si="67"/>
        <v>0</v>
      </c>
      <c r="AS348" s="111"/>
      <c r="AT348" s="117">
        <f t="shared" si="68"/>
        <v>0</v>
      </c>
      <c r="AU348" s="117">
        <f t="shared" si="69"/>
        <v>0</v>
      </c>
      <c r="AV348" s="8"/>
      <c r="AW348" s="8"/>
      <c r="AX348" s="10"/>
      <c r="AY348" s="8"/>
      <c r="AZ348" s="21"/>
      <c r="BA348" s="21"/>
      <c r="BB348" s="21"/>
      <c r="BC348" s="21"/>
      <c r="BD348" s="21"/>
      <c r="BE348" s="21"/>
      <c r="BF348" s="22"/>
      <c r="BG348" s="23"/>
      <c r="BH348" s="89"/>
      <c r="BJ348" s="55" t="str">
        <f>'Charity details'!AI348</f>
        <v/>
      </c>
    </row>
    <row r="349" spans="1:62" ht="25.5" customHeight="1" thickBot="1" x14ac:dyDescent="0.25">
      <c r="A349" s="117" t="str">
        <f>IF('Charity details'!A349="","",'Charity details'!A349)</f>
        <v/>
      </c>
      <c r="B349" s="117" t="str">
        <f>IF('Charity details'!B349="",IF(A349="","","Complete Sec.A"),'Charity details'!B349)</f>
        <v/>
      </c>
      <c r="C349" s="274" t="str">
        <f>IF('Charity details'!AB349="",IF(A349="","","Complete Sec.A"),'Charity details'!AB349)</f>
        <v/>
      </c>
      <c r="D349" s="271" t="str">
        <f>IF('Charity details'!AI349="",IF(B349="","","Complete Sec.A"),'Charity details'!AI349)</f>
        <v/>
      </c>
      <c r="E349" s="8"/>
      <c r="F349" s="105"/>
      <c r="G349" s="105"/>
      <c r="H349" s="8"/>
      <c r="I349" s="8"/>
      <c r="J349" s="8"/>
      <c r="K349" s="8"/>
      <c r="L349" s="8"/>
      <c r="M349" s="8"/>
      <c r="N349" s="110"/>
      <c r="O349" s="276" t="str">
        <f>IF('Charity details'!AB349="",IF(A349="","","Complete Sec.A"),'Charity details'!AB349)</f>
        <v/>
      </c>
      <c r="P349" s="8"/>
      <c r="Q349" s="8"/>
      <c r="R349" s="8"/>
      <c r="S349" s="8"/>
      <c r="T349" s="8"/>
      <c r="U349" s="117">
        <f t="shared" si="60"/>
        <v>0</v>
      </c>
      <c r="V349" s="110"/>
      <c r="W349" s="117">
        <f t="shared" si="61"/>
        <v>0</v>
      </c>
      <c r="X349" s="8"/>
      <c r="Y349" s="8"/>
      <c r="Z349" s="8"/>
      <c r="AA349" s="8"/>
      <c r="AB349" s="110"/>
      <c r="AC349" s="117">
        <f t="shared" si="62"/>
        <v>0</v>
      </c>
      <c r="AD349" s="117">
        <f t="shared" si="63"/>
        <v>0</v>
      </c>
      <c r="AE349" s="110"/>
      <c r="AF349" s="118">
        <f t="shared" si="64"/>
        <v>0</v>
      </c>
      <c r="AG349" s="8"/>
      <c r="AH349" s="8"/>
      <c r="AI349" s="8"/>
      <c r="AJ349" s="110"/>
      <c r="AK349" s="117">
        <f t="shared" si="65"/>
        <v>0</v>
      </c>
      <c r="AL349" s="111"/>
      <c r="AM349" s="117">
        <f t="shared" si="66"/>
        <v>0</v>
      </c>
      <c r="AN349" s="8"/>
      <c r="AO349" s="8"/>
      <c r="AP349" s="8"/>
      <c r="AQ349" s="110"/>
      <c r="AR349" s="117">
        <f t="shared" si="67"/>
        <v>0</v>
      </c>
      <c r="AS349" s="111"/>
      <c r="AT349" s="117">
        <f t="shared" si="68"/>
        <v>0</v>
      </c>
      <c r="AU349" s="117">
        <f t="shared" si="69"/>
        <v>0</v>
      </c>
      <c r="AV349" s="8"/>
      <c r="AW349" s="8"/>
      <c r="AX349" s="10"/>
      <c r="AY349" s="8"/>
      <c r="AZ349" s="21"/>
      <c r="BA349" s="21"/>
      <c r="BB349" s="21"/>
      <c r="BC349" s="21"/>
      <c r="BD349" s="21"/>
      <c r="BE349" s="21"/>
      <c r="BF349" s="22"/>
      <c r="BG349" s="23"/>
      <c r="BH349" s="89"/>
      <c r="BJ349" s="55" t="str">
        <f>'Charity details'!AI349</f>
        <v/>
      </c>
    </row>
    <row r="350" spans="1:62" ht="25.5" customHeight="1" thickBot="1" x14ac:dyDescent="0.25">
      <c r="A350" s="117" t="str">
        <f>IF('Charity details'!A350="","",'Charity details'!A350)</f>
        <v/>
      </c>
      <c r="B350" s="117" t="str">
        <f>IF('Charity details'!B350="",IF(A350="","","Complete Sec.A"),'Charity details'!B350)</f>
        <v/>
      </c>
      <c r="C350" s="274" t="str">
        <f>IF('Charity details'!AB350="",IF(A350="","","Complete Sec.A"),'Charity details'!AB350)</f>
        <v/>
      </c>
      <c r="D350" s="271" t="str">
        <f>IF('Charity details'!AI350="",IF(B350="","","Complete Sec.A"),'Charity details'!AI350)</f>
        <v/>
      </c>
      <c r="E350" s="8"/>
      <c r="F350" s="105"/>
      <c r="G350" s="105"/>
      <c r="H350" s="8"/>
      <c r="I350" s="8"/>
      <c r="J350" s="8"/>
      <c r="K350" s="8"/>
      <c r="L350" s="8"/>
      <c r="M350" s="8"/>
      <c r="N350" s="110"/>
      <c r="O350" s="276" t="str">
        <f>IF('Charity details'!AB350="",IF(A350="","","Complete Sec.A"),'Charity details'!AB350)</f>
        <v/>
      </c>
      <c r="P350" s="8"/>
      <c r="Q350" s="8"/>
      <c r="R350" s="8"/>
      <c r="S350" s="8"/>
      <c r="T350" s="8"/>
      <c r="U350" s="117">
        <f t="shared" si="60"/>
        <v>0</v>
      </c>
      <c r="V350" s="110"/>
      <c r="W350" s="117">
        <f t="shared" si="61"/>
        <v>0</v>
      </c>
      <c r="X350" s="8"/>
      <c r="Y350" s="8"/>
      <c r="Z350" s="8"/>
      <c r="AA350" s="8"/>
      <c r="AB350" s="110"/>
      <c r="AC350" s="117">
        <f t="shared" si="62"/>
        <v>0</v>
      </c>
      <c r="AD350" s="117">
        <f t="shared" si="63"/>
        <v>0</v>
      </c>
      <c r="AE350" s="110"/>
      <c r="AF350" s="118">
        <f t="shared" si="64"/>
        <v>0</v>
      </c>
      <c r="AG350" s="8"/>
      <c r="AH350" s="8"/>
      <c r="AI350" s="8"/>
      <c r="AJ350" s="110"/>
      <c r="AK350" s="117">
        <f t="shared" si="65"/>
        <v>0</v>
      </c>
      <c r="AL350" s="111"/>
      <c r="AM350" s="117">
        <f t="shared" si="66"/>
        <v>0</v>
      </c>
      <c r="AN350" s="8"/>
      <c r="AO350" s="8"/>
      <c r="AP350" s="8"/>
      <c r="AQ350" s="110"/>
      <c r="AR350" s="117">
        <f t="shared" si="67"/>
        <v>0</v>
      </c>
      <c r="AS350" s="111"/>
      <c r="AT350" s="117">
        <f t="shared" si="68"/>
        <v>0</v>
      </c>
      <c r="AU350" s="117">
        <f t="shared" si="69"/>
        <v>0</v>
      </c>
      <c r="AV350" s="8"/>
      <c r="AW350" s="8"/>
      <c r="AX350" s="10"/>
      <c r="AY350" s="8"/>
      <c r="AZ350" s="21"/>
      <c r="BA350" s="21"/>
      <c r="BB350" s="21"/>
      <c r="BC350" s="21"/>
      <c r="BD350" s="21"/>
      <c r="BE350" s="21"/>
      <c r="BF350" s="22"/>
      <c r="BG350" s="23"/>
      <c r="BH350" s="89"/>
      <c r="BJ350" s="55" t="str">
        <f>'Charity details'!AI350</f>
        <v/>
      </c>
    </row>
    <row r="351" spans="1:62" ht="25.5" customHeight="1" thickBot="1" x14ac:dyDescent="0.25">
      <c r="A351" s="117" t="str">
        <f>IF('Charity details'!A351="","",'Charity details'!A351)</f>
        <v/>
      </c>
      <c r="B351" s="117" t="str">
        <f>IF('Charity details'!B351="",IF(A351="","","Complete Sec.A"),'Charity details'!B351)</f>
        <v/>
      </c>
      <c r="C351" s="274" t="str">
        <f>IF('Charity details'!AB351="",IF(A351="","","Complete Sec.A"),'Charity details'!AB351)</f>
        <v/>
      </c>
      <c r="D351" s="271" t="str">
        <f>IF('Charity details'!AI351="",IF(B351="","","Complete Sec.A"),'Charity details'!AI351)</f>
        <v/>
      </c>
      <c r="E351" s="8"/>
      <c r="F351" s="105"/>
      <c r="G351" s="105"/>
      <c r="H351" s="8"/>
      <c r="I351" s="8"/>
      <c r="J351" s="8"/>
      <c r="K351" s="8"/>
      <c r="L351" s="8"/>
      <c r="M351" s="8"/>
      <c r="N351" s="110"/>
      <c r="O351" s="276" t="str">
        <f>IF('Charity details'!AB351="",IF(A351="","","Complete Sec.A"),'Charity details'!AB351)</f>
        <v/>
      </c>
      <c r="P351" s="8"/>
      <c r="Q351" s="8"/>
      <c r="R351" s="8"/>
      <c r="S351" s="8"/>
      <c r="T351" s="8"/>
      <c r="U351" s="117">
        <f t="shared" si="60"/>
        <v>0</v>
      </c>
      <c r="V351" s="110"/>
      <c r="W351" s="117">
        <f t="shared" si="61"/>
        <v>0</v>
      </c>
      <c r="X351" s="8"/>
      <c r="Y351" s="8"/>
      <c r="Z351" s="8"/>
      <c r="AA351" s="8"/>
      <c r="AB351" s="110"/>
      <c r="AC351" s="117">
        <f t="shared" si="62"/>
        <v>0</v>
      </c>
      <c r="AD351" s="117">
        <f t="shared" si="63"/>
        <v>0</v>
      </c>
      <c r="AE351" s="110"/>
      <c r="AF351" s="118">
        <f t="shared" si="64"/>
        <v>0</v>
      </c>
      <c r="AG351" s="8"/>
      <c r="AH351" s="8"/>
      <c r="AI351" s="8"/>
      <c r="AJ351" s="110"/>
      <c r="AK351" s="117">
        <f t="shared" si="65"/>
        <v>0</v>
      </c>
      <c r="AL351" s="111"/>
      <c r="AM351" s="117">
        <f t="shared" si="66"/>
        <v>0</v>
      </c>
      <c r="AN351" s="8"/>
      <c r="AO351" s="8"/>
      <c r="AP351" s="8"/>
      <c r="AQ351" s="110"/>
      <c r="AR351" s="117">
        <f t="shared" si="67"/>
        <v>0</v>
      </c>
      <c r="AS351" s="111"/>
      <c r="AT351" s="117">
        <f t="shared" si="68"/>
        <v>0</v>
      </c>
      <c r="AU351" s="117">
        <f t="shared" si="69"/>
        <v>0</v>
      </c>
      <c r="AV351" s="8"/>
      <c r="AW351" s="8"/>
      <c r="AX351" s="10"/>
      <c r="AY351" s="8"/>
      <c r="AZ351" s="21"/>
      <c r="BA351" s="21"/>
      <c r="BB351" s="21"/>
      <c r="BC351" s="21"/>
      <c r="BD351" s="21"/>
      <c r="BE351" s="21"/>
      <c r="BF351" s="22"/>
      <c r="BG351" s="23"/>
      <c r="BH351" s="89"/>
      <c r="BJ351" s="55" t="str">
        <f>'Charity details'!AI351</f>
        <v/>
      </c>
    </row>
    <row r="352" spans="1:62" ht="25.5" customHeight="1" thickBot="1" x14ac:dyDescent="0.25">
      <c r="A352" s="117" t="str">
        <f>IF('Charity details'!A352="","",'Charity details'!A352)</f>
        <v/>
      </c>
      <c r="B352" s="117" t="str">
        <f>IF('Charity details'!B352="",IF(A352="","","Complete Sec.A"),'Charity details'!B352)</f>
        <v/>
      </c>
      <c r="C352" s="274" t="str">
        <f>IF('Charity details'!AB352="",IF(A352="","","Complete Sec.A"),'Charity details'!AB352)</f>
        <v/>
      </c>
      <c r="D352" s="271" t="str">
        <f>IF('Charity details'!AI352="",IF(B352="","","Complete Sec.A"),'Charity details'!AI352)</f>
        <v/>
      </c>
      <c r="E352" s="8"/>
      <c r="F352" s="105"/>
      <c r="G352" s="105"/>
      <c r="H352" s="8"/>
      <c r="I352" s="8"/>
      <c r="J352" s="8"/>
      <c r="K352" s="8"/>
      <c r="L352" s="8"/>
      <c r="M352" s="8"/>
      <c r="N352" s="110"/>
      <c r="O352" s="276" t="str">
        <f>IF('Charity details'!AB352="",IF(A352="","","Complete Sec.A"),'Charity details'!AB352)</f>
        <v/>
      </c>
      <c r="P352" s="8"/>
      <c r="Q352" s="8"/>
      <c r="R352" s="8"/>
      <c r="S352" s="8"/>
      <c r="T352" s="8"/>
      <c r="U352" s="117">
        <f t="shared" si="60"/>
        <v>0</v>
      </c>
      <c r="V352" s="110"/>
      <c r="W352" s="117">
        <f t="shared" si="61"/>
        <v>0</v>
      </c>
      <c r="X352" s="8"/>
      <c r="Y352" s="8"/>
      <c r="Z352" s="8"/>
      <c r="AA352" s="8"/>
      <c r="AB352" s="110"/>
      <c r="AC352" s="117">
        <f t="shared" si="62"/>
        <v>0</v>
      </c>
      <c r="AD352" s="117">
        <f t="shared" si="63"/>
        <v>0</v>
      </c>
      <c r="AE352" s="110"/>
      <c r="AF352" s="118">
        <f t="shared" si="64"/>
        <v>0</v>
      </c>
      <c r="AG352" s="8"/>
      <c r="AH352" s="8"/>
      <c r="AI352" s="8"/>
      <c r="AJ352" s="110"/>
      <c r="AK352" s="117">
        <f t="shared" si="65"/>
        <v>0</v>
      </c>
      <c r="AL352" s="111"/>
      <c r="AM352" s="117">
        <f t="shared" si="66"/>
        <v>0</v>
      </c>
      <c r="AN352" s="8"/>
      <c r="AO352" s="8"/>
      <c r="AP352" s="8"/>
      <c r="AQ352" s="110"/>
      <c r="AR352" s="117">
        <f t="shared" si="67"/>
        <v>0</v>
      </c>
      <c r="AS352" s="111"/>
      <c r="AT352" s="117">
        <f t="shared" si="68"/>
        <v>0</v>
      </c>
      <c r="AU352" s="117">
        <f t="shared" si="69"/>
        <v>0</v>
      </c>
      <c r="AV352" s="8"/>
      <c r="AW352" s="8"/>
      <c r="AX352" s="10"/>
      <c r="AY352" s="8"/>
      <c r="AZ352" s="21"/>
      <c r="BA352" s="21"/>
      <c r="BB352" s="21"/>
      <c r="BC352" s="21"/>
      <c r="BD352" s="21"/>
      <c r="BE352" s="21"/>
      <c r="BF352" s="22"/>
      <c r="BG352" s="23"/>
      <c r="BH352" s="89"/>
      <c r="BJ352" s="55" t="str">
        <f>'Charity details'!AI352</f>
        <v/>
      </c>
    </row>
    <row r="353" spans="1:62" ht="25.5" customHeight="1" thickBot="1" x14ac:dyDescent="0.25">
      <c r="A353" s="117" t="str">
        <f>IF('Charity details'!A353="","",'Charity details'!A353)</f>
        <v/>
      </c>
      <c r="B353" s="117" t="str">
        <f>IF('Charity details'!B353="",IF(A353="","","Complete Sec.A"),'Charity details'!B353)</f>
        <v/>
      </c>
      <c r="C353" s="274" t="str">
        <f>IF('Charity details'!AB353="",IF(A353="","","Complete Sec.A"),'Charity details'!AB353)</f>
        <v/>
      </c>
      <c r="D353" s="271" t="str">
        <f>IF('Charity details'!AI353="",IF(B353="","","Complete Sec.A"),'Charity details'!AI353)</f>
        <v/>
      </c>
      <c r="E353" s="8"/>
      <c r="F353" s="105"/>
      <c r="G353" s="105"/>
      <c r="H353" s="8"/>
      <c r="I353" s="8"/>
      <c r="J353" s="8"/>
      <c r="K353" s="8"/>
      <c r="L353" s="8"/>
      <c r="M353" s="8"/>
      <c r="N353" s="110"/>
      <c r="O353" s="276" t="str">
        <f>IF('Charity details'!AB353="",IF(A353="","","Complete Sec.A"),'Charity details'!AB353)</f>
        <v/>
      </c>
      <c r="P353" s="8"/>
      <c r="Q353" s="8"/>
      <c r="R353" s="8"/>
      <c r="S353" s="8"/>
      <c r="T353" s="8"/>
      <c r="U353" s="117">
        <f t="shared" si="60"/>
        <v>0</v>
      </c>
      <c r="V353" s="110"/>
      <c r="W353" s="117">
        <f t="shared" si="61"/>
        <v>0</v>
      </c>
      <c r="X353" s="8"/>
      <c r="Y353" s="8"/>
      <c r="Z353" s="8"/>
      <c r="AA353" s="8"/>
      <c r="AB353" s="110"/>
      <c r="AC353" s="117">
        <f t="shared" si="62"/>
        <v>0</v>
      </c>
      <c r="AD353" s="117">
        <f t="shared" si="63"/>
        <v>0</v>
      </c>
      <c r="AE353" s="110"/>
      <c r="AF353" s="118">
        <f t="shared" si="64"/>
        <v>0</v>
      </c>
      <c r="AG353" s="8"/>
      <c r="AH353" s="8"/>
      <c r="AI353" s="8"/>
      <c r="AJ353" s="110"/>
      <c r="AK353" s="117">
        <f t="shared" si="65"/>
        <v>0</v>
      </c>
      <c r="AL353" s="111"/>
      <c r="AM353" s="117">
        <f t="shared" si="66"/>
        <v>0</v>
      </c>
      <c r="AN353" s="8"/>
      <c r="AO353" s="8"/>
      <c r="AP353" s="8"/>
      <c r="AQ353" s="110"/>
      <c r="AR353" s="117">
        <f t="shared" si="67"/>
        <v>0</v>
      </c>
      <c r="AS353" s="111"/>
      <c r="AT353" s="117">
        <f t="shared" si="68"/>
        <v>0</v>
      </c>
      <c r="AU353" s="117">
        <f t="shared" si="69"/>
        <v>0</v>
      </c>
      <c r="AV353" s="8"/>
      <c r="AW353" s="8"/>
      <c r="AX353" s="10"/>
      <c r="AY353" s="8"/>
      <c r="AZ353" s="21"/>
      <c r="BA353" s="21"/>
      <c r="BB353" s="21"/>
      <c r="BC353" s="21"/>
      <c r="BD353" s="21"/>
      <c r="BE353" s="21"/>
      <c r="BF353" s="22"/>
      <c r="BG353" s="23"/>
      <c r="BH353" s="89"/>
      <c r="BJ353" s="55" t="str">
        <f>'Charity details'!AI353</f>
        <v/>
      </c>
    </row>
    <row r="354" spans="1:62" ht="25.5" customHeight="1" thickBot="1" x14ac:dyDescent="0.25">
      <c r="A354" s="117" t="str">
        <f>IF('Charity details'!A354="","",'Charity details'!A354)</f>
        <v/>
      </c>
      <c r="B354" s="117" t="str">
        <f>IF('Charity details'!B354="",IF(A354="","","Complete Sec.A"),'Charity details'!B354)</f>
        <v/>
      </c>
      <c r="C354" s="274" t="str">
        <f>IF('Charity details'!AB354="",IF(A354="","","Complete Sec.A"),'Charity details'!AB354)</f>
        <v/>
      </c>
      <c r="D354" s="271" t="str">
        <f>IF('Charity details'!AI354="",IF(B354="","","Complete Sec.A"),'Charity details'!AI354)</f>
        <v/>
      </c>
      <c r="E354" s="8"/>
      <c r="F354" s="105"/>
      <c r="G354" s="105"/>
      <c r="H354" s="8"/>
      <c r="I354" s="8"/>
      <c r="J354" s="8"/>
      <c r="K354" s="8"/>
      <c r="L354" s="8"/>
      <c r="M354" s="8"/>
      <c r="N354" s="110"/>
      <c r="O354" s="276" t="str">
        <f>IF('Charity details'!AB354="",IF(A354="","","Complete Sec.A"),'Charity details'!AB354)</f>
        <v/>
      </c>
      <c r="P354" s="8"/>
      <c r="Q354" s="8"/>
      <c r="R354" s="8"/>
      <c r="S354" s="8"/>
      <c r="T354" s="8"/>
      <c r="U354" s="117">
        <f t="shared" si="60"/>
        <v>0</v>
      </c>
      <c r="V354" s="110"/>
      <c r="W354" s="117">
        <f t="shared" si="61"/>
        <v>0</v>
      </c>
      <c r="X354" s="8"/>
      <c r="Y354" s="8"/>
      <c r="Z354" s="8"/>
      <c r="AA354" s="8"/>
      <c r="AB354" s="110"/>
      <c r="AC354" s="117">
        <f t="shared" si="62"/>
        <v>0</v>
      </c>
      <c r="AD354" s="117">
        <f t="shared" si="63"/>
        <v>0</v>
      </c>
      <c r="AE354" s="110"/>
      <c r="AF354" s="118">
        <f t="shared" si="64"/>
        <v>0</v>
      </c>
      <c r="AG354" s="8"/>
      <c r="AH354" s="8"/>
      <c r="AI354" s="8"/>
      <c r="AJ354" s="110"/>
      <c r="AK354" s="117">
        <f t="shared" si="65"/>
        <v>0</v>
      </c>
      <c r="AL354" s="111"/>
      <c r="AM354" s="117">
        <f t="shared" si="66"/>
        <v>0</v>
      </c>
      <c r="AN354" s="8"/>
      <c r="AO354" s="8"/>
      <c r="AP354" s="8"/>
      <c r="AQ354" s="110"/>
      <c r="AR354" s="117">
        <f t="shared" si="67"/>
        <v>0</v>
      </c>
      <c r="AS354" s="111"/>
      <c r="AT354" s="117">
        <f t="shared" si="68"/>
        <v>0</v>
      </c>
      <c r="AU354" s="117">
        <f t="shared" si="69"/>
        <v>0</v>
      </c>
      <c r="AV354" s="8"/>
      <c r="AW354" s="8"/>
      <c r="AX354" s="10"/>
      <c r="AY354" s="8"/>
      <c r="AZ354" s="21"/>
      <c r="BA354" s="21"/>
      <c r="BB354" s="21"/>
      <c r="BC354" s="21"/>
      <c r="BD354" s="21"/>
      <c r="BE354" s="21"/>
      <c r="BF354" s="22"/>
      <c r="BG354" s="23"/>
      <c r="BH354" s="89"/>
      <c r="BJ354" s="55" t="str">
        <f>'Charity details'!AI354</f>
        <v/>
      </c>
    </row>
    <row r="355" spans="1:62" ht="25.5" customHeight="1" thickBot="1" x14ac:dyDescent="0.25">
      <c r="A355" s="117" t="str">
        <f>IF('Charity details'!A355="","",'Charity details'!A355)</f>
        <v/>
      </c>
      <c r="B355" s="117" t="str">
        <f>IF('Charity details'!B355="",IF(A355="","","Complete Sec.A"),'Charity details'!B355)</f>
        <v/>
      </c>
      <c r="C355" s="274" t="str">
        <f>IF('Charity details'!AB355="",IF(A355="","","Complete Sec.A"),'Charity details'!AB355)</f>
        <v/>
      </c>
      <c r="D355" s="271" t="str">
        <f>IF('Charity details'!AI355="",IF(B355="","","Complete Sec.A"),'Charity details'!AI355)</f>
        <v/>
      </c>
      <c r="E355" s="8"/>
      <c r="F355" s="105"/>
      <c r="G355" s="105"/>
      <c r="H355" s="8"/>
      <c r="I355" s="8"/>
      <c r="J355" s="8"/>
      <c r="K355" s="8"/>
      <c r="L355" s="8"/>
      <c r="M355" s="8"/>
      <c r="N355" s="110"/>
      <c r="O355" s="276" t="str">
        <f>IF('Charity details'!AB355="",IF(A355="","","Complete Sec.A"),'Charity details'!AB355)</f>
        <v/>
      </c>
      <c r="P355" s="8"/>
      <c r="Q355" s="8"/>
      <c r="R355" s="8"/>
      <c r="S355" s="8"/>
      <c r="T355" s="8"/>
      <c r="U355" s="117">
        <f t="shared" si="60"/>
        <v>0</v>
      </c>
      <c r="V355" s="110"/>
      <c r="W355" s="117">
        <f t="shared" si="61"/>
        <v>0</v>
      </c>
      <c r="X355" s="8"/>
      <c r="Y355" s="8"/>
      <c r="Z355" s="8"/>
      <c r="AA355" s="8"/>
      <c r="AB355" s="110"/>
      <c r="AC355" s="117">
        <f t="shared" si="62"/>
        <v>0</v>
      </c>
      <c r="AD355" s="117">
        <f t="shared" si="63"/>
        <v>0</v>
      </c>
      <c r="AE355" s="110"/>
      <c r="AF355" s="118">
        <f t="shared" si="64"/>
        <v>0</v>
      </c>
      <c r="AG355" s="8"/>
      <c r="AH355" s="8"/>
      <c r="AI355" s="8"/>
      <c r="AJ355" s="110"/>
      <c r="AK355" s="117">
        <f t="shared" si="65"/>
        <v>0</v>
      </c>
      <c r="AL355" s="111"/>
      <c r="AM355" s="117">
        <f t="shared" si="66"/>
        <v>0</v>
      </c>
      <c r="AN355" s="8"/>
      <c r="AO355" s="8"/>
      <c r="AP355" s="8"/>
      <c r="AQ355" s="110"/>
      <c r="AR355" s="117">
        <f t="shared" si="67"/>
        <v>0</v>
      </c>
      <c r="AS355" s="111"/>
      <c r="AT355" s="117">
        <f t="shared" si="68"/>
        <v>0</v>
      </c>
      <c r="AU355" s="117">
        <f t="shared" si="69"/>
        <v>0</v>
      </c>
      <c r="AV355" s="8"/>
      <c r="AW355" s="8"/>
      <c r="AX355" s="10"/>
      <c r="AY355" s="8"/>
      <c r="AZ355" s="21"/>
      <c r="BA355" s="21"/>
      <c r="BB355" s="21"/>
      <c r="BC355" s="21"/>
      <c r="BD355" s="21"/>
      <c r="BE355" s="21"/>
      <c r="BF355" s="22"/>
      <c r="BG355" s="23"/>
      <c r="BH355" s="89"/>
      <c r="BJ355" s="55" t="str">
        <f>'Charity details'!AI355</f>
        <v/>
      </c>
    </row>
    <row r="356" spans="1:62" ht="25.5" customHeight="1" thickBot="1" x14ac:dyDescent="0.25">
      <c r="A356" s="117" t="str">
        <f>IF('Charity details'!A356="","",'Charity details'!A356)</f>
        <v/>
      </c>
      <c r="B356" s="117" t="str">
        <f>IF('Charity details'!B356="",IF(A356="","","Complete Sec.A"),'Charity details'!B356)</f>
        <v/>
      </c>
      <c r="C356" s="274" t="str">
        <f>IF('Charity details'!AB356="",IF(A356="","","Complete Sec.A"),'Charity details'!AB356)</f>
        <v/>
      </c>
      <c r="D356" s="271" t="str">
        <f>IF('Charity details'!AI356="",IF(B356="","","Complete Sec.A"),'Charity details'!AI356)</f>
        <v/>
      </c>
      <c r="E356" s="8"/>
      <c r="F356" s="105"/>
      <c r="G356" s="105"/>
      <c r="H356" s="8"/>
      <c r="I356" s="8"/>
      <c r="J356" s="8"/>
      <c r="K356" s="8"/>
      <c r="L356" s="8"/>
      <c r="M356" s="8"/>
      <c r="N356" s="110"/>
      <c r="O356" s="276" t="str">
        <f>IF('Charity details'!AB356="",IF(A356="","","Complete Sec.A"),'Charity details'!AB356)</f>
        <v/>
      </c>
      <c r="P356" s="8"/>
      <c r="Q356" s="8"/>
      <c r="R356" s="8"/>
      <c r="S356" s="8"/>
      <c r="T356" s="8"/>
      <c r="U356" s="117">
        <f t="shared" si="60"/>
        <v>0</v>
      </c>
      <c r="V356" s="110"/>
      <c r="W356" s="117">
        <f t="shared" si="61"/>
        <v>0</v>
      </c>
      <c r="X356" s="8"/>
      <c r="Y356" s="8"/>
      <c r="Z356" s="8"/>
      <c r="AA356" s="8"/>
      <c r="AB356" s="110"/>
      <c r="AC356" s="117">
        <f t="shared" si="62"/>
        <v>0</v>
      </c>
      <c r="AD356" s="117">
        <f t="shared" si="63"/>
        <v>0</v>
      </c>
      <c r="AE356" s="110"/>
      <c r="AF356" s="118">
        <f t="shared" si="64"/>
        <v>0</v>
      </c>
      <c r="AG356" s="8"/>
      <c r="AH356" s="8"/>
      <c r="AI356" s="8"/>
      <c r="AJ356" s="110"/>
      <c r="AK356" s="117">
        <f t="shared" si="65"/>
        <v>0</v>
      </c>
      <c r="AL356" s="111"/>
      <c r="AM356" s="117">
        <f t="shared" si="66"/>
        <v>0</v>
      </c>
      <c r="AN356" s="8"/>
      <c r="AO356" s="8"/>
      <c r="AP356" s="8"/>
      <c r="AQ356" s="110"/>
      <c r="AR356" s="117">
        <f t="shared" si="67"/>
        <v>0</v>
      </c>
      <c r="AS356" s="111"/>
      <c r="AT356" s="117">
        <f t="shared" si="68"/>
        <v>0</v>
      </c>
      <c r="AU356" s="117">
        <f t="shared" si="69"/>
        <v>0</v>
      </c>
      <c r="AV356" s="8"/>
      <c r="AW356" s="8"/>
      <c r="AX356" s="10"/>
      <c r="AY356" s="8"/>
      <c r="AZ356" s="21"/>
      <c r="BA356" s="21"/>
      <c r="BB356" s="21"/>
      <c r="BC356" s="21"/>
      <c r="BD356" s="21"/>
      <c r="BE356" s="21"/>
      <c r="BF356" s="22"/>
      <c r="BG356" s="23"/>
      <c r="BH356" s="89"/>
      <c r="BJ356" s="55" t="str">
        <f>'Charity details'!AI356</f>
        <v/>
      </c>
    </row>
    <row r="357" spans="1:62" ht="25.5" customHeight="1" thickBot="1" x14ac:dyDescent="0.25">
      <c r="A357" s="117" t="str">
        <f>IF('Charity details'!A357="","",'Charity details'!A357)</f>
        <v/>
      </c>
      <c r="B357" s="117" t="str">
        <f>IF('Charity details'!B357="",IF(A357="","","Complete Sec.A"),'Charity details'!B357)</f>
        <v/>
      </c>
      <c r="C357" s="274" t="str">
        <f>IF('Charity details'!AB357="",IF(A357="","","Complete Sec.A"),'Charity details'!AB357)</f>
        <v/>
      </c>
      <c r="D357" s="271" t="str">
        <f>IF('Charity details'!AI357="",IF(B357="","","Complete Sec.A"),'Charity details'!AI357)</f>
        <v/>
      </c>
      <c r="E357" s="8"/>
      <c r="F357" s="105"/>
      <c r="G357" s="105"/>
      <c r="H357" s="8"/>
      <c r="I357" s="8"/>
      <c r="J357" s="8"/>
      <c r="K357" s="8"/>
      <c r="L357" s="8"/>
      <c r="M357" s="8"/>
      <c r="N357" s="110"/>
      <c r="O357" s="276" t="str">
        <f>IF('Charity details'!AB357="",IF(A357="","","Complete Sec.A"),'Charity details'!AB357)</f>
        <v/>
      </c>
      <c r="P357" s="8"/>
      <c r="Q357" s="8"/>
      <c r="R357" s="8"/>
      <c r="S357" s="8"/>
      <c r="T357" s="8"/>
      <c r="U357" s="117">
        <f t="shared" si="60"/>
        <v>0</v>
      </c>
      <c r="V357" s="110"/>
      <c r="W357" s="117">
        <f t="shared" si="61"/>
        <v>0</v>
      </c>
      <c r="X357" s="8"/>
      <c r="Y357" s="8"/>
      <c r="Z357" s="8"/>
      <c r="AA357" s="8"/>
      <c r="AB357" s="110"/>
      <c r="AC357" s="117">
        <f t="shared" si="62"/>
        <v>0</v>
      </c>
      <c r="AD357" s="117">
        <f t="shared" si="63"/>
        <v>0</v>
      </c>
      <c r="AE357" s="110"/>
      <c r="AF357" s="118">
        <f t="shared" si="64"/>
        <v>0</v>
      </c>
      <c r="AG357" s="8"/>
      <c r="AH357" s="8"/>
      <c r="AI357" s="8"/>
      <c r="AJ357" s="110"/>
      <c r="AK357" s="117">
        <f t="shared" si="65"/>
        <v>0</v>
      </c>
      <c r="AL357" s="111"/>
      <c r="AM357" s="117">
        <f t="shared" si="66"/>
        <v>0</v>
      </c>
      <c r="AN357" s="8"/>
      <c r="AO357" s="8"/>
      <c r="AP357" s="8"/>
      <c r="AQ357" s="110"/>
      <c r="AR357" s="117">
        <f t="shared" si="67"/>
        <v>0</v>
      </c>
      <c r="AS357" s="111"/>
      <c r="AT357" s="117">
        <f t="shared" si="68"/>
        <v>0</v>
      </c>
      <c r="AU357" s="117">
        <f t="shared" si="69"/>
        <v>0</v>
      </c>
      <c r="AV357" s="8"/>
      <c r="AW357" s="8"/>
      <c r="AX357" s="10"/>
      <c r="AY357" s="8"/>
      <c r="AZ357" s="21"/>
      <c r="BA357" s="21"/>
      <c r="BB357" s="21"/>
      <c r="BC357" s="21"/>
      <c r="BD357" s="21"/>
      <c r="BE357" s="21"/>
      <c r="BF357" s="22"/>
      <c r="BG357" s="23"/>
      <c r="BH357" s="89"/>
      <c r="BJ357" s="55" t="str">
        <f>'Charity details'!AI357</f>
        <v/>
      </c>
    </row>
    <row r="358" spans="1:62" ht="25.5" customHeight="1" thickBot="1" x14ac:dyDescent="0.25">
      <c r="A358" s="117" t="str">
        <f>IF('Charity details'!A358="","",'Charity details'!A358)</f>
        <v/>
      </c>
      <c r="B358" s="117" t="str">
        <f>IF('Charity details'!B358="",IF(A358="","","Complete Sec.A"),'Charity details'!B358)</f>
        <v/>
      </c>
      <c r="C358" s="274" t="str">
        <f>IF('Charity details'!AB358="",IF(A358="","","Complete Sec.A"),'Charity details'!AB358)</f>
        <v/>
      </c>
      <c r="D358" s="271" t="str">
        <f>IF('Charity details'!AI358="",IF(B358="","","Complete Sec.A"),'Charity details'!AI358)</f>
        <v/>
      </c>
      <c r="E358" s="8"/>
      <c r="F358" s="105"/>
      <c r="G358" s="105"/>
      <c r="H358" s="8"/>
      <c r="I358" s="8"/>
      <c r="J358" s="8"/>
      <c r="K358" s="8"/>
      <c r="L358" s="8"/>
      <c r="M358" s="8"/>
      <c r="N358" s="110"/>
      <c r="O358" s="276" t="str">
        <f>IF('Charity details'!AB358="",IF(A358="","","Complete Sec.A"),'Charity details'!AB358)</f>
        <v/>
      </c>
      <c r="P358" s="8"/>
      <c r="Q358" s="8"/>
      <c r="R358" s="8"/>
      <c r="S358" s="8"/>
      <c r="T358" s="8"/>
      <c r="U358" s="117">
        <f t="shared" si="60"/>
        <v>0</v>
      </c>
      <c r="V358" s="110"/>
      <c r="W358" s="117">
        <f t="shared" si="61"/>
        <v>0</v>
      </c>
      <c r="X358" s="8"/>
      <c r="Y358" s="8"/>
      <c r="Z358" s="8"/>
      <c r="AA358" s="8"/>
      <c r="AB358" s="110"/>
      <c r="AC358" s="117">
        <f t="shared" si="62"/>
        <v>0</v>
      </c>
      <c r="AD358" s="117">
        <f t="shared" si="63"/>
        <v>0</v>
      </c>
      <c r="AE358" s="110"/>
      <c r="AF358" s="118">
        <f t="shared" si="64"/>
        <v>0</v>
      </c>
      <c r="AG358" s="8"/>
      <c r="AH358" s="8"/>
      <c r="AI358" s="8"/>
      <c r="AJ358" s="110"/>
      <c r="AK358" s="117">
        <f t="shared" si="65"/>
        <v>0</v>
      </c>
      <c r="AL358" s="111"/>
      <c r="AM358" s="117">
        <f t="shared" si="66"/>
        <v>0</v>
      </c>
      <c r="AN358" s="8"/>
      <c r="AO358" s="8"/>
      <c r="AP358" s="8"/>
      <c r="AQ358" s="110"/>
      <c r="AR358" s="117">
        <f t="shared" si="67"/>
        <v>0</v>
      </c>
      <c r="AS358" s="111"/>
      <c r="AT358" s="117">
        <f t="shared" si="68"/>
        <v>0</v>
      </c>
      <c r="AU358" s="117">
        <f t="shared" si="69"/>
        <v>0</v>
      </c>
      <c r="AV358" s="8"/>
      <c r="AW358" s="8"/>
      <c r="AX358" s="10"/>
      <c r="AY358" s="8"/>
      <c r="AZ358" s="21"/>
      <c r="BA358" s="21"/>
      <c r="BB358" s="21"/>
      <c r="BC358" s="21"/>
      <c r="BD358" s="21"/>
      <c r="BE358" s="21"/>
      <c r="BF358" s="22"/>
      <c r="BG358" s="23"/>
      <c r="BH358" s="89"/>
      <c r="BJ358" s="55" t="str">
        <f>'Charity details'!AI358</f>
        <v/>
      </c>
    </row>
    <row r="359" spans="1:62" ht="25.5" customHeight="1" thickBot="1" x14ac:dyDescent="0.25">
      <c r="A359" s="117" t="str">
        <f>IF('Charity details'!A359="","",'Charity details'!A359)</f>
        <v/>
      </c>
      <c r="B359" s="117" t="str">
        <f>IF('Charity details'!B359="",IF(A359="","","Complete Sec.A"),'Charity details'!B359)</f>
        <v/>
      </c>
      <c r="C359" s="274" t="str">
        <f>IF('Charity details'!AB359="",IF(A359="","","Complete Sec.A"),'Charity details'!AB359)</f>
        <v/>
      </c>
      <c r="D359" s="271" t="str">
        <f>IF('Charity details'!AI359="",IF(B359="","","Complete Sec.A"),'Charity details'!AI359)</f>
        <v/>
      </c>
      <c r="E359" s="8"/>
      <c r="F359" s="105"/>
      <c r="G359" s="105"/>
      <c r="H359" s="8"/>
      <c r="I359" s="8"/>
      <c r="J359" s="8"/>
      <c r="K359" s="8"/>
      <c r="L359" s="8"/>
      <c r="M359" s="8"/>
      <c r="N359" s="110"/>
      <c r="O359" s="276" t="str">
        <f>IF('Charity details'!AB359="",IF(A359="","","Complete Sec.A"),'Charity details'!AB359)</f>
        <v/>
      </c>
      <c r="P359" s="8"/>
      <c r="Q359" s="8"/>
      <c r="R359" s="8"/>
      <c r="S359" s="8"/>
      <c r="T359" s="8"/>
      <c r="U359" s="117">
        <f t="shared" si="60"/>
        <v>0</v>
      </c>
      <c r="V359" s="110"/>
      <c r="W359" s="117">
        <f t="shared" si="61"/>
        <v>0</v>
      </c>
      <c r="X359" s="8"/>
      <c r="Y359" s="8"/>
      <c r="Z359" s="8"/>
      <c r="AA359" s="8"/>
      <c r="AB359" s="110"/>
      <c r="AC359" s="117">
        <f t="shared" si="62"/>
        <v>0</v>
      </c>
      <c r="AD359" s="117">
        <f t="shared" si="63"/>
        <v>0</v>
      </c>
      <c r="AE359" s="110"/>
      <c r="AF359" s="118">
        <f t="shared" si="64"/>
        <v>0</v>
      </c>
      <c r="AG359" s="8"/>
      <c r="AH359" s="8"/>
      <c r="AI359" s="8"/>
      <c r="AJ359" s="110"/>
      <c r="AK359" s="117">
        <f t="shared" si="65"/>
        <v>0</v>
      </c>
      <c r="AL359" s="111"/>
      <c r="AM359" s="117">
        <f t="shared" si="66"/>
        <v>0</v>
      </c>
      <c r="AN359" s="8"/>
      <c r="AO359" s="8"/>
      <c r="AP359" s="8"/>
      <c r="AQ359" s="110"/>
      <c r="AR359" s="117">
        <f t="shared" si="67"/>
        <v>0</v>
      </c>
      <c r="AS359" s="111"/>
      <c r="AT359" s="117">
        <f t="shared" si="68"/>
        <v>0</v>
      </c>
      <c r="AU359" s="117">
        <f t="shared" si="69"/>
        <v>0</v>
      </c>
      <c r="AV359" s="8"/>
      <c r="AW359" s="8"/>
      <c r="AX359" s="10"/>
      <c r="AY359" s="8"/>
      <c r="AZ359" s="21"/>
      <c r="BA359" s="21"/>
      <c r="BB359" s="21"/>
      <c r="BC359" s="21"/>
      <c r="BD359" s="21"/>
      <c r="BE359" s="21"/>
      <c r="BF359" s="22"/>
      <c r="BG359" s="23"/>
      <c r="BH359" s="89"/>
      <c r="BJ359" s="55" t="str">
        <f>'Charity details'!AI359</f>
        <v/>
      </c>
    </row>
    <row r="360" spans="1:62" ht="25.5" customHeight="1" thickBot="1" x14ac:dyDescent="0.25">
      <c r="A360" s="117" t="str">
        <f>IF('Charity details'!A360="","",'Charity details'!A360)</f>
        <v/>
      </c>
      <c r="B360" s="117" t="str">
        <f>IF('Charity details'!B360="",IF(A360="","","Complete Sec.A"),'Charity details'!B360)</f>
        <v/>
      </c>
      <c r="C360" s="274" t="str">
        <f>IF('Charity details'!AB360="",IF(A360="","","Complete Sec.A"),'Charity details'!AB360)</f>
        <v/>
      </c>
      <c r="D360" s="271" t="str">
        <f>IF('Charity details'!AI360="",IF(B360="","","Complete Sec.A"),'Charity details'!AI360)</f>
        <v/>
      </c>
      <c r="E360" s="8"/>
      <c r="F360" s="105"/>
      <c r="G360" s="105"/>
      <c r="H360" s="8"/>
      <c r="I360" s="8"/>
      <c r="J360" s="8"/>
      <c r="K360" s="8"/>
      <c r="L360" s="8"/>
      <c r="M360" s="8"/>
      <c r="N360" s="110"/>
      <c r="O360" s="276" t="str">
        <f>IF('Charity details'!AB360="",IF(A360="","","Complete Sec.A"),'Charity details'!AB360)</f>
        <v/>
      </c>
      <c r="P360" s="8"/>
      <c r="Q360" s="8"/>
      <c r="R360" s="8"/>
      <c r="S360" s="8"/>
      <c r="T360" s="8"/>
      <c r="U360" s="117">
        <f t="shared" si="60"/>
        <v>0</v>
      </c>
      <c r="V360" s="110"/>
      <c r="W360" s="117">
        <f t="shared" si="61"/>
        <v>0</v>
      </c>
      <c r="X360" s="8"/>
      <c r="Y360" s="8"/>
      <c r="Z360" s="8"/>
      <c r="AA360" s="8"/>
      <c r="AB360" s="110"/>
      <c r="AC360" s="117">
        <f t="shared" si="62"/>
        <v>0</v>
      </c>
      <c r="AD360" s="117">
        <f t="shared" si="63"/>
        <v>0</v>
      </c>
      <c r="AE360" s="110"/>
      <c r="AF360" s="118">
        <f t="shared" si="64"/>
        <v>0</v>
      </c>
      <c r="AG360" s="8"/>
      <c r="AH360" s="8"/>
      <c r="AI360" s="8"/>
      <c r="AJ360" s="110"/>
      <c r="AK360" s="117">
        <f t="shared" si="65"/>
        <v>0</v>
      </c>
      <c r="AL360" s="111"/>
      <c r="AM360" s="117">
        <f t="shared" si="66"/>
        <v>0</v>
      </c>
      <c r="AN360" s="8"/>
      <c r="AO360" s="8"/>
      <c r="AP360" s="8"/>
      <c r="AQ360" s="110"/>
      <c r="AR360" s="117">
        <f t="shared" si="67"/>
        <v>0</v>
      </c>
      <c r="AS360" s="111"/>
      <c r="AT360" s="117">
        <f t="shared" si="68"/>
        <v>0</v>
      </c>
      <c r="AU360" s="117">
        <f t="shared" si="69"/>
        <v>0</v>
      </c>
      <c r="AV360" s="8"/>
      <c r="AW360" s="8"/>
      <c r="AX360" s="10"/>
      <c r="AY360" s="8"/>
      <c r="AZ360" s="21"/>
      <c r="BA360" s="21"/>
      <c r="BB360" s="21"/>
      <c r="BC360" s="21"/>
      <c r="BD360" s="21"/>
      <c r="BE360" s="21"/>
      <c r="BF360" s="22"/>
      <c r="BG360" s="23"/>
      <c r="BH360" s="89"/>
      <c r="BJ360" s="55" t="str">
        <f>'Charity details'!AI360</f>
        <v/>
      </c>
    </row>
    <row r="361" spans="1:62" ht="25.5" customHeight="1" thickBot="1" x14ac:dyDescent="0.25">
      <c r="A361" s="117" t="str">
        <f>IF('Charity details'!A361="","",'Charity details'!A361)</f>
        <v/>
      </c>
      <c r="B361" s="117" t="str">
        <f>IF('Charity details'!B361="",IF(A361="","","Complete Sec.A"),'Charity details'!B361)</f>
        <v/>
      </c>
      <c r="C361" s="274" t="str">
        <f>IF('Charity details'!AB361="",IF(A361="","","Complete Sec.A"),'Charity details'!AB361)</f>
        <v/>
      </c>
      <c r="D361" s="271" t="str">
        <f>IF('Charity details'!AI361="",IF(B361="","","Complete Sec.A"),'Charity details'!AI361)</f>
        <v/>
      </c>
      <c r="E361" s="8"/>
      <c r="F361" s="105"/>
      <c r="G361" s="105"/>
      <c r="H361" s="8"/>
      <c r="I361" s="8"/>
      <c r="J361" s="8"/>
      <c r="K361" s="8"/>
      <c r="L361" s="8"/>
      <c r="M361" s="8"/>
      <c r="N361" s="110"/>
      <c r="O361" s="276" t="str">
        <f>IF('Charity details'!AB361="",IF(A361="","","Complete Sec.A"),'Charity details'!AB361)</f>
        <v/>
      </c>
      <c r="P361" s="8"/>
      <c r="Q361" s="8"/>
      <c r="R361" s="8"/>
      <c r="S361" s="8"/>
      <c r="T361" s="8"/>
      <c r="U361" s="117">
        <f t="shared" si="60"/>
        <v>0</v>
      </c>
      <c r="V361" s="110"/>
      <c r="W361" s="117">
        <f t="shared" si="61"/>
        <v>0</v>
      </c>
      <c r="X361" s="8"/>
      <c r="Y361" s="8"/>
      <c r="Z361" s="8"/>
      <c r="AA361" s="8"/>
      <c r="AB361" s="110"/>
      <c r="AC361" s="117">
        <f t="shared" si="62"/>
        <v>0</v>
      </c>
      <c r="AD361" s="117">
        <f t="shared" si="63"/>
        <v>0</v>
      </c>
      <c r="AE361" s="110"/>
      <c r="AF361" s="118">
        <f t="shared" si="64"/>
        <v>0</v>
      </c>
      <c r="AG361" s="8"/>
      <c r="AH361" s="8"/>
      <c r="AI361" s="8"/>
      <c r="AJ361" s="110"/>
      <c r="AK361" s="117">
        <f t="shared" si="65"/>
        <v>0</v>
      </c>
      <c r="AL361" s="111"/>
      <c r="AM361" s="117">
        <f t="shared" si="66"/>
        <v>0</v>
      </c>
      <c r="AN361" s="8"/>
      <c r="AO361" s="8"/>
      <c r="AP361" s="8"/>
      <c r="AQ361" s="110"/>
      <c r="AR361" s="117">
        <f t="shared" si="67"/>
        <v>0</v>
      </c>
      <c r="AS361" s="111"/>
      <c r="AT361" s="117">
        <f t="shared" si="68"/>
        <v>0</v>
      </c>
      <c r="AU361" s="117">
        <f t="shared" si="69"/>
        <v>0</v>
      </c>
      <c r="AV361" s="8"/>
      <c r="AW361" s="8"/>
      <c r="AX361" s="10"/>
      <c r="AY361" s="8"/>
      <c r="AZ361" s="21"/>
      <c r="BA361" s="21"/>
      <c r="BB361" s="21"/>
      <c r="BC361" s="21"/>
      <c r="BD361" s="21"/>
      <c r="BE361" s="21"/>
      <c r="BF361" s="22"/>
      <c r="BG361" s="23"/>
      <c r="BH361" s="89"/>
      <c r="BJ361" s="55" t="str">
        <f>'Charity details'!AI361</f>
        <v/>
      </c>
    </row>
    <row r="362" spans="1:62" ht="25.5" customHeight="1" thickBot="1" x14ac:dyDescent="0.25">
      <c r="A362" s="117" t="str">
        <f>IF('Charity details'!A362="","",'Charity details'!A362)</f>
        <v/>
      </c>
      <c r="B362" s="117" t="str">
        <f>IF('Charity details'!B362="",IF(A362="","","Complete Sec.A"),'Charity details'!B362)</f>
        <v/>
      </c>
      <c r="C362" s="274" t="str">
        <f>IF('Charity details'!AB362="",IF(A362="","","Complete Sec.A"),'Charity details'!AB362)</f>
        <v/>
      </c>
      <c r="D362" s="271" t="str">
        <f>IF('Charity details'!AI362="",IF(B362="","","Complete Sec.A"),'Charity details'!AI362)</f>
        <v/>
      </c>
      <c r="E362" s="8"/>
      <c r="F362" s="105"/>
      <c r="G362" s="105"/>
      <c r="H362" s="8"/>
      <c r="I362" s="8"/>
      <c r="J362" s="8"/>
      <c r="K362" s="8"/>
      <c r="L362" s="8"/>
      <c r="M362" s="8"/>
      <c r="N362" s="110"/>
      <c r="O362" s="276" t="str">
        <f>IF('Charity details'!AB362="",IF(A362="","","Complete Sec.A"),'Charity details'!AB362)</f>
        <v/>
      </c>
      <c r="P362" s="8"/>
      <c r="Q362" s="8"/>
      <c r="R362" s="8"/>
      <c r="S362" s="8"/>
      <c r="T362" s="8"/>
      <c r="U362" s="117">
        <f t="shared" si="60"/>
        <v>0</v>
      </c>
      <c r="V362" s="110"/>
      <c r="W362" s="117">
        <f t="shared" si="61"/>
        <v>0</v>
      </c>
      <c r="X362" s="8"/>
      <c r="Y362" s="8"/>
      <c r="Z362" s="8"/>
      <c r="AA362" s="8"/>
      <c r="AB362" s="110"/>
      <c r="AC362" s="117">
        <f t="shared" si="62"/>
        <v>0</v>
      </c>
      <c r="AD362" s="117">
        <f t="shared" si="63"/>
        <v>0</v>
      </c>
      <c r="AE362" s="110"/>
      <c r="AF362" s="118">
        <f t="shared" si="64"/>
        <v>0</v>
      </c>
      <c r="AG362" s="8"/>
      <c r="AH362" s="8"/>
      <c r="AI362" s="8"/>
      <c r="AJ362" s="110"/>
      <c r="AK362" s="117">
        <f t="shared" si="65"/>
        <v>0</v>
      </c>
      <c r="AL362" s="111"/>
      <c r="AM362" s="117">
        <f t="shared" si="66"/>
        <v>0</v>
      </c>
      <c r="AN362" s="8"/>
      <c r="AO362" s="8"/>
      <c r="AP362" s="8"/>
      <c r="AQ362" s="110"/>
      <c r="AR362" s="117">
        <f t="shared" si="67"/>
        <v>0</v>
      </c>
      <c r="AS362" s="111"/>
      <c r="AT362" s="117">
        <f t="shared" si="68"/>
        <v>0</v>
      </c>
      <c r="AU362" s="117">
        <f t="shared" si="69"/>
        <v>0</v>
      </c>
      <c r="AV362" s="8"/>
      <c r="AW362" s="8"/>
      <c r="AX362" s="10"/>
      <c r="AY362" s="8"/>
      <c r="AZ362" s="21"/>
      <c r="BA362" s="21"/>
      <c r="BB362" s="21"/>
      <c r="BC362" s="21"/>
      <c r="BD362" s="21"/>
      <c r="BE362" s="21"/>
      <c r="BF362" s="22"/>
      <c r="BG362" s="23"/>
      <c r="BH362" s="89"/>
      <c r="BJ362" s="55" t="str">
        <f>'Charity details'!AI362</f>
        <v/>
      </c>
    </row>
    <row r="363" spans="1:62" ht="25.5" customHeight="1" thickBot="1" x14ac:dyDescent="0.25">
      <c r="A363" s="117" t="str">
        <f>IF('Charity details'!A363="","",'Charity details'!A363)</f>
        <v/>
      </c>
      <c r="B363" s="117" t="str">
        <f>IF('Charity details'!B363="",IF(A363="","","Complete Sec.A"),'Charity details'!B363)</f>
        <v/>
      </c>
      <c r="C363" s="274" t="str">
        <f>IF('Charity details'!AB363="",IF(A363="","","Complete Sec.A"),'Charity details'!AB363)</f>
        <v/>
      </c>
      <c r="D363" s="271" t="str">
        <f>IF('Charity details'!AI363="",IF(B363="","","Complete Sec.A"),'Charity details'!AI363)</f>
        <v/>
      </c>
      <c r="E363" s="8"/>
      <c r="F363" s="105"/>
      <c r="G363" s="105"/>
      <c r="H363" s="8"/>
      <c r="I363" s="8"/>
      <c r="J363" s="8"/>
      <c r="K363" s="8"/>
      <c r="L363" s="8"/>
      <c r="M363" s="8"/>
      <c r="N363" s="110"/>
      <c r="O363" s="276" t="str">
        <f>IF('Charity details'!AB363="",IF(A363="","","Complete Sec.A"),'Charity details'!AB363)</f>
        <v/>
      </c>
      <c r="P363" s="8"/>
      <c r="Q363" s="8"/>
      <c r="R363" s="8"/>
      <c r="S363" s="8"/>
      <c r="T363" s="8"/>
      <c r="U363" s="117">
        <f t="shared" si="60"/>
        <v>0</v>
      </c>
      <c r="V363" s="110"/>
      <c r="W363" s="117">
        <f t="shared" si="61"/>
        <v>0</v>
      </c>
      <c r="X363" s="8"/>
      <c r="Y363" s="8"/>
      <c r="Z363" s="8"/>
      <c r="AA363" s="8"/>
      <c r="AB363" s="110"/>
      <c r="AC363" s="117">
        <f t="shared" si="62"/>
        <v>0</v>
      </c>
      <c r="AD363" s="117">
        <f t="shared" si="63"/>
        <v>0</v>
      </c>
      <c r="AE363" s="110"/>
      <c r="AF363" s="118">
        <f t="shared" si="64"/>
        <v>0</v>
      </c>
      <c r="AG363" s="8"/>
      <c r="AH363" s="8"/>
      <c r="AI363" s="8"/>
      <c r="AJ363" s="110"/>
      <c r="AK363" s="117">
        <f t="shared" si="65"/>
        <v>0</v>
      </c>
      <c r="AL363" s="111"/>
      <c r="AM363" s="117">
        <f t="shared" si="66"/>
        <v>0</v>
      </c>
      <c r="AN363" s="8"/>
      <c r="AO363" s="8"/>
      <c r="AP363" s="8"/>
      <c r="AQ363" s="110"/>
      <c r="AR363" s="117">
        <f t="shared" si="67"/>
        <v>0</v>
      </c>
      <c r="AS363" s="111"/>
      <c r="AT363" s="117">
        <f t="shared" si="68"/>
        <v>0</v>
      </c>
      <c r="AU363" s="117">
        <f t="shared" si="69"/>
        <v>0</v>
      </c>
      <c r="AV363" s="8"/>
      <c r="AW363" s="8"/>
      <c r="AX363" s="10"/>
      <c r="AY363" s="8"/>
      <c r="AZ363" s="21"/>
      <c r="BA363" s="21"/>
      <c r="BB363" s="21"/>
      <c r="BC363" s="21"/>
      <c r="BD363" s="21"/>
      <c r="BE363" s="21"/>
      <c r="BF363" s="22"/>
      <c r="BG363" s="23"/>
      <c r="BH363" s="89"/>
      <c r="BJ363" s="55" t="str">
        <f>'Charity details'!AI363</f>
        <v/>
      </c>
    </row>
    <row r="364" spans="1:62" ht="25.5" customHeight="1" thickBot="1" x14ac:dyDescent="0.25">
      <c r="A364" s="117" t="str">
        <f>IF('Charity details'!A364="","",'Charity details'!A364)</f>
        <v/>
      </c>
      <c r="B364" s="117" t="str">
        <f>IF('Charity details'!B364="",IF(A364="","","Complete Sec.A"),'Charity details'!B364)</f>
        <v/>
      </c>
      <c r="C364" s="274" t="str">
        <f>IF('Charity details'!AB364="",IF(A364="","","Complete Sec.A"),'Charity details'!AB364)</f>
        <v/>
      </c>
      <c r="D364" s="271" t="str">
        <f>IF('Charity details'!AI364="",IF(B364="","","Complete Sec.A"),'Charity details'!AI364)</f>
        <v/>
      </c>
      <c r="E364" s="8"/>
      <c r="F364" s="105"/>
      <c r="G364" s="105"/>
      <c r="H364" s="8"/>
      <c r="I364" s="8"/>
      <c r="J364" s="8"/>
      <c r="K364" s="8"/>
      <c r="L364" s="8"/>
      <c r="M364" s="8"/>
      <c r="N364" s="110"/>
      <c r="O364" s="276" t="str">
        <f>IF('Charity details'!AB364="",IF(A364="","","Complete Sec.A"),'Charity details'!AB364)</f>
        <v/>
      </c>
      <c r="P364" s="8"/>
      <c r="Q364" s="8"/>
      <c r="R364" s="8"/>
      <c r="S364" s="8"/>
      <c r="T364" s="8"/>
      <c r="U364" s="117">
        <f t="shared" si="60"/>
        <v>0</v>
      </c>
      <c r="V364" s="110"/>
      <c r="W364" s="117">
        <f t="shared" si="61"/>
        <v>0</v>
      </c>
      <c r="X364" s="8"/>
      <c r="Y364" s="8"/>
      <c r="Z364" s="8"/>
      <c r="AA364" s="8"/>
      <c r="AB364" s="110"/>
      <c r="AC364" s="117">
        <f t="shared" si="62"/>
        <v>0</v>
      </c>
      <c r="AD364" s="117">
        <f t="shared" si="63"/>
        <v>0</v>
      </c>
      <c r="AE364" s="110"/>
      <c r="AF364" s="118">
        <f t="shared" si="64"/>
        <v>0</v>
      </c>
      <c r="AG364" s="8"/>
      <c r="AH364" s="8"/>
      <c r="AI364" s="8"/>
      <c r="AJ364" s="110"/>
      <c r="AK364" s="117">
        <f t="shared" si="65"/>
        <v>0</v>
      </c>
      <c r="AL364" s="111"/>
      <c r="AM364" s="117">
        <f t="shared" si="66"/>
        <v>0</v>
      </c>
      <c r="AN364" s="8"/>
      <c r="AO364" s="8"/>
      <c r="AP364" s="8"/>
      <c r="AQ364" s="110"/>
      <c r="AR364" s="117">
        <f t="shared" si="67"/>
        <v>0</v>
      </c>
      <c r="AS364" s="111"/>
      <c r="AT364" s="117">
        <f t="shared" si="68"/>
        <v>0</v>
      </c>
      <c r="AU364" s="117">
        <f t="shared" si="69"/>
        <v>0</v>
      </c>
      <c r="AV364" s="8"/>
      <c r="AW364" s="8"/>
      <c r="AX364" s="10"/>
      <c r="AY364" s="8"/>
      <c r="AZ364" s="21"/>
      <c r="BA364" s="21"/>
      <c r="BB364" s="21"/>
      <c r="BC364" s="21"/>
      <c r="BD364" s="21"/>
      <c r="BE364" s="21"/>
      <c r="BF364" s="22"/>
      <c r="BG364" s="23"/>
      <c r="BH364" s="89"/>
      <c r="BJ364" s="55" t="str">
        <f>'Charity details'!AI364</f>
        <v/>
      </c>
    </row>
    <row r="365" spans="1:62" ht="25.5" customHeight="1" thickBot="1" x14ac:dyDescent="0.25">
      <c r="A365" s="117" t="str">
        <f>IF('Charity details'!A365="","",'Charity details'!A365)</f>
        <v/>
      </c>
      <c r="B365" s="117" t="str">
        <f>IF('Charity details'!B365="",IF(A365="","","Complete Sec.A"),'Charity details'!B365)</f>
        <v/>
      </c>
      <c r="C365" s="274" t="str">
        <f>IF('Charity details'!AB365="",IF(A365="","","Complete Sec.A"),'Charity details'!AB365)</f>
        <v/>
      </c>
      <c r="D365" s="271" t="str">
        <f>IF('Charity details'!AI365="",IF(B365="","","Complete Sec.A"),'Charity details'!AI365)</f>
        <v/>
      </c>
      <c r="E365" s="8"/>
      <c r="F365" s="105"/>
      <c r="G365" s="105"/>
      <c r="H365" s="8"/>
      <c r="I365" s="8"/>
      <c r="J365" s="8"/>
      <c r="K365" s="8"/>
      <c r="L365" s="8"/>
      <c r="M365" s="8"/>
      <c r="N365" s="110"/>
      <c r="O365" s="276" t="str">
        <f>IF('Charity details'!AB365="",IF(A365="","","Complete Sec.A"),'Charity details'!AB365)</f>
        <v/>
      </c>
      <c r="P365" s="8"/>
      <c r="Q365" s="8"/>
      <c r="R365" s="8"/>
      <c r="S365" s="8"/>
      <c r="T365" s="8"/>
      <c r="U365" s="117">
        <f t="shared" si="60"/>
        <v>0</v>
      </c>
      <c r="V365" s="110"/>
      <c r="W365" s="117">
        <f t="shared" si="61"/>
        <v>0</v>
      </c>
      <c r="X365" s="8"/>
      <c r="Y365" s="8"/>
      <c r="Z365" s="8"/>
      <c r="AA365" s="8"/>
      <c r="AB365" s="110"/>
      <c r="AC365" s="117">
        <f t="shared" si="62"/>
        <v>0</v>
      </c>
      <c r="AD365" s="117">
        <f t="shared" si="63"/>
        <v>0</v>
      </c>
      <c r="AE365" s="110"/>
      <c r="AF365" s="118">
        <f t="shared" si="64"/>
        <v>0</v>
      </c>
      <c r="AG365" s="8"/>
      <c r="AH365" s="8"/>
      <c r="AI365" s="8"/>
      <c r="AJ365" s="110"/>
      <c r="AK365" s="117">
        <f t="shared" si="65"/>
        <v>0</v>
      </c>
      <c r="AL365" s="111"/>
      <c r="AM365" s="117">
        <f t="shared" si="66"/>
        <v>0</v>
      </c>
      <c r="AN365" s="8"/>
      <c r="AO365" s="8"/>
      <c r="AP365" s="8"/>
      <c r="AQ365" s="110"/>
      <c r="AR365" s="117">
        <f t="shared" si="67"/>
        <v>0</v>
      </c>
      <c r="AS365" s="111"/>
      <c r="AT365" s="117">
        <f t="shared" si="68"/>
        <v>0</v>
      </c>
      <c r="AU365" s="117">
        <f t="shared" si="69"/>
        <v>0</v>
      </c>
      <c r="AV365" s="8"/>
      <c r="AW365" s="8"/>
      <c r="AX365" s="10"/>
      <c r="AY365" s="8"/>
      <c r="AZ365" s="21"/>
      <c r="BA365" s="21"/>
      <c r="BB365" s="21"/>
      <c r="BC365" s="21"/>
      <c r="BD365" s="21"/>
      <c r="BE365" s="21"/>
      <c r="BF365" s="22"/>
      <c r="BG365" s="23"/>
      <c r="BH365" s="89"/>
      <c r="BJ365" s="55" t="str">
        <f>'Charity details'!AI365</f>
        <v/>
      </c>
    </row>
    <row r="366" spans="1:62" ht="25.5" customHeight="1" thickBot="1" x14ac:dyDescent="0.25">
      <c r="A366" s="117" t="str">
        <f>IF('Charity details'!A366="","",'Charity details'!A366)</f>
        <v/>
      </c>
      <c r="B366" s="117" t="str">
        <f>IF('Charity details'!B366="",IF(A366="","","Complete Sec.A"),'Charity details'!B366)</f>
        <v/>
      </c>
      <c r="C366" s="274" t="str">
        <f>IF('Charity details'!AB366="",IF(A366="","","Complete Sec.A"),'Charity details'!AB366)</f>
        <v/>
      </c>
      <c r="D366" s="271" t="str">
        <f>IF('Charity details'!AI366="",IF(B366="","","Complete Sec.A"),'Charity details'!AI366)</f>
        <v/>
      </c>
      <c r="E366" s="8"/>
      <c r="F366" s="105"/>
      <c r="G366" s="105"/>
      <c r="H366" s="8"/>
      <c r="I366" s="8"/>
      <c r="J366" s="8"/>
      <c r="K366" s="8"/>
      <c r="L366" s="8"/>
      <c r="M366" s="8"/>
      <c r="N366" s="110"/>
      <c r="O366" s="276" t="str">
        <f>IF('Charity details'!AB366="",IF(A366="","","Complete Sec.A"),'Charity details'!AB366)</f>
        <v/>
      </c>
      <c r="P366" s="8"/>
      <c r="Q366" s="8"/>
      <c r="R366" s="8"/>
      <c r="S366" s="8"/>
      <c r="T366" s="8"/>
      <c r="U366" s="117">
        <f t="shared" si="60"/>
        <v>0</v>
      </c>
      <c r="V366" s="110"/>
      <c r="W366" s="117">
        <f t="shared" si="61"/>
        <v>0</v>
      </c>
      <c r="X366" s="8"/>
      <c r="Y366" s="8"/>
      <c r="Z366" s="8"/>
      <c r="AA366" s="8"/>
      <c r="AB366" s="110"/>
      <c r="AC366" s="117">
        <f t="shared" si="62"/>
        <v>0</v>
      </c>
      <c r="AD366" s="117">
        <f t="shared" si="63"/>
        <v>0</v>
      </c>
      <c r="AE366" s="110"/>
      <c r="AF366" s="118">
        <f t="shared" si="64"/>
        <v>0</v>
      </c>
      <c r="AG366" s="8"/>
      <c r="AH366" s="8"/>
      <c r="AI366" s="8"/>
      <c r="AJ366" s="110"/>
      <c r="AK366" s="117">
        <f t="shared" si="65"/>
        <v>0</v>
      </c>
      <c r="AL366" s="111"/>
      <c r="AM366" s="117">
        <f t="shared" si="66"/>
        <v>0</v>
      </c>
      <c r="AN366" s="8"/>
      <c r="AO366" s="8"/>
      <c r="AP366" s="8"/>
      <c r="AQ366" s="110"/>
      <c r="AR366" s="117">
        <f t="shared" si="67"/>
        <v>0</v>
      </c>
      <c r="AS366" s="111"/>
      <c r="AT366" s="117">
        <f t="shared" si="68"/>
        <v>0</v>
      </c>
      <c r="AU366" s="117">
        <f t="shared" si="69"/>
        <v>0</v>
      </c>
      <c r="AV366" s="8"/>
      <c r="AW366" s="8"/>
      <c r="AX366" s="10"/>
      <c r="AY366" s="8"/>
      <c r="AZ366" s="21"/>
      <c r="BA366" s="21"/>
      <c r="BB366" s="21"/>
      <c r="BC366" s="21"/>
      <c r="BD366" s="21"/>
      <c r="BE366" s="21"/>
      <c r="BF366" s="22"/>
      <c r="BG366" s="23"/>
      <c r="BH366" s="89"/>
      <c r="BJ366" s="55" t="str">
        <f>'Charity details'!AI366</f>
        <v/>
      </c>
    </row>
    <row r="367" spans="1:62" ht="25.5" customHeight="1" thickBot="1" x14ac:dyDescent="0.25">
      <c r="A367" s="117" t="str">
        <f>IF('Charity details'!A367="","",'Charity details'!A367)</f>
        <v/>
      </c>
      <c r="B367" s="117" t="str">
        <f>IF('Charity details'!B367="",IF(A367="","","Complete Sec.A"),'Charity details'!B367)</f>
        <v/>
      </c>
      <c r="C367" s="274" t="str">
        <f>IF('Charity details'!AB367="",IF(A367="","","Complete Sec.A"),'Charity details'!AB367)</f>
        <v/>
      </c>
      <c r="D367" s="271" t="str">
        <f>IF('Charity details'!AI367="",IF(B367="","","Complete Sec.A"),'Charity details'!AI367)</f>
        <v/>
      </c>
      <c r="E367" s="8"/>
      <c r="F367" s="105"/>
      <c r="G367" s="105"/>
      <c r="H367" s="8"/>
      <c r="I367" s="8"/>
      <c r="J367" s="8"/>
      <c r="K367" s="8"/>
      <c r="L367" s="8"/>
      <c r="M367" s="8"/>
      <c r="N367" s="110"/>
      <c r="O367" s="276" t="str">
        <f>IF('Charity details'!AB367="",IF(A367="","","Complete Sec.A"),'Charity details'!AB367)</f>
        <v/>
      </c>
      <c r="P367" s="8"/>
      <c r="Q367" s="8"/>
      <c r="R367" s="8"/>
      <c r="S367" s="8"/>
      <c r="T367" s="8"/>
      <c r="U367" s="117">
        <f t="shared" si="60"/>
        <v>0</v>
      </c>
      <c r="V367" s="110"/>
      <c r="W367" s="117">
        <f t="shared" si="61"/>
        <v>0</v>
      </c>
      <c r="X367" s="8"/>
      <c r="Y367" s="8"/>
      <c r="Z367" s="8"/>
      <c r="AA367" s="8"/>
      <c r="AB367" s="110"/>
      <c r="AC367" s="117">
        <f t="shared" si="62"/>
        <v>0</v>
      </c>
      <c r="AD367" s="117">
        <f t="shared" si="63"/>
        <v>0</v>
      </c>
      <c r="AE367" s="110"/>
      <c r="AF367" s="118">
        <f t="shared" si="64"/>
        <v>0</v>
      </c>
      <c r="AG367" s="8"/>
      <c r="AH367" s="8"/>
      <c r="AI367" s="8"/>
      <c r="AJ367" s="110"/>
      <c r="AK367" s="117">
        <f t="shared" si="65"/>
        <v>0</v>
      </c>
      <c r="AL367" s="111"/>
      <c r="AM367" s="117">
        <f t="shared" si="66"/>
        <v>0</v>
      </c>
      <c r="AN367" s="8"/>
      <c r="AO367" s="8"/>
      <c r="AP367" s="8"/>
      <c r="AQ367" s="110"/>
      <c r="AR367" s="117">
        <f t="shared" si="67"/>
        <v>0</v>
      </c>
      <c r="AS367" s="111"/>
      <c r="AT367" s="117">
        <f t="shared" si="68"/>
        <v>0</v>
      </c>
      <c r="AU367" s="117">
        <f t="shared" si="69"/>
        <v>0</v>
      </c>
      <c r="AV367" s="8"/>
      <c r="AW367" s="8"/>
      <c r="AX367" s="10"/>
      <c r="AY367" s="8"/>
      <c r="AZ367" s="21"/>
      <c r="BA367" s="21"/>
      <c r="BB367" s="21"/>
      <c r="BC367" s="21"/>
      <c r="BD367" s="21"/>
      <c r="BE367" s="21"/>
      <c r="BF367" s="22"/>
      <c r="BG367" s="23"/>
      <c r="BH367" s="89"/>
      <c r="BJ367" s="55" t="str">
        <f>'Charity details'!AI367</f>
        <v/>
      </c>
    </row>
    <row r="368" spans="1:62" ht="25.5" customHeight="1" thickBot="1" x14ac:dyDescent="0.25">
      <c r="A368" s="117" t="str">
        <f>IF('Charity details'!A368="","",'Charity details'!A368)</f>
        <v/>
      </c>
      <c r="B368" s="117" t="str">
        <f>IF('Charity details'!B368="",IF(A368="","","Complete Sec.A"),'Charity details'!B368)</f>
        <v/>
      </c>
      <c r="C368" s="274" t="str">
        <f>IF('Charity details'!AB368="",IF(A368="","","Complete Sec.A"),'Charity details'!AB368)</f>
        <v/>
      </c>
      <c r="D368" s="271" t="str">
        <f>IF('Charity details'!AI368="",IF(B368="","","Complete Sec.A"),'Charity details'!AI368)</f>
        <v/>
      </c>
      <c r="E368" s="8"/>
      <c r="F368" s="105"/>
      <c r="G368" s="105"/>
      <c r="H368" s="8"/>
      <c r="I368" s="8"/>
      <c r="J368" s="8"/>
      <c r="K368" s="8"/>
      <c r="L368" s="8"/>
      <c r="M368" s="8"/>
      <c r="N368" s="110"/>
      <c r="O368" s="276" t="str">
        <f>IF('Charity details'!AB368="",IF(A368="","","Complete Sec.A"),'Charity details'!AB368)</f>
        <v/>
      </c>
      <c r="P368" s="8"/>
      <c r="Q368" s="8"/>
      <c r="R368" s="8"/>
      <c r="S368" s="8"/>
      <c r="T368" s="8"/>
      <c r="U368" s="117">
        <f t="shared" si="60"/>
        <v>0</v>
      </c>
      <c r="V368" s="110"/>
      <c r="W368" s="117">
        <f t="shared" si="61"/>
        <v>0</v>
      </c>
      <c r="X368" s="8"/>
      <c r="Y368" s="8"/>
      <c r="Z368" s="8"/>
      <c r="AA368" s="8"/>
      <c r="AB368" s="110"/>
      <c r="AC368" s="117">
        <f t="shared" si="62"/>
        <v>0</v>
      </c>
      <c r="AD368" s="117">
        <f t="shared" si="63"/>
        <v>0</v>
      </c>
      <c r="AE368" s="110"/>
      <c r="AF368" s="118">
        <f t="shared" si="64"/>
        <v>0</v>
      </c>
      <c r="AG368" s="8"/>
      <c r="AH368" s="8"/>
      <c r="AI368" s="8"/>
      <c r="AJ368" s="110"/>
      <c r="AK368" s="117">
        <f t="shared" si="65"/>
        <v>0</v>
      </c>
      <c r="AL368" s="111"/>
      <c r="AM368" s="117">
        <f t="shared" si="66"/>
        <v>0</v>
      </c>
      <c r="AN368" s="8"/>
      <c r="AO368" s="8"/>
      <c r="AP368" s="8"/>
      <c r="AQ368" s="110"/>
      <c r="AR368" s="117">
        <f t="shared" si="67"/>
        <v>0</v>
      </c>
      <c r="AS368" s="111"/>
      <c r="AT368" s="117">
        <f t="shared" si="68"/>
        <v>0</v>
      </c>
      <c r="AU368" s="117">
        <f t="shared" si="69"/>
        <v>0</v>
      </c>
      <c r="AV368" s="8"/>
      <c r="AW368" s="8"/>
      <c r="AX368" s="10"/>
      <c r="AY368" s="8"/>
      <c r="AZ368" s="21"/>
      <c r="BA368" s="21"/>
      <c r="BB368" s="21"/>
      <c r="BC368" s="21"/>
      <c r="BD368" s="21"/>
      <c r="BE368" s="21"/>
      <c r="BF368" s="22"/>
      <c r="BG368" s="23"/>
      <c r="BH368" s="89"/>
      <c r="BJ368" s="55" t="str">
        <f>'Charity details'!AI368</f>
        <v/>
      </c>
    </row>
    <row r="369" spans="1:62" ht="25.5" customHeight="1" thickBot="1" x14ac:dyDescent="0.25">
      <c r="A369" s="117" t="str">
        <f>IF('Charity details'!A369="","",'Charity details'!A369)</f>
        <v/>
      </c>
      <c r="B369" s="117" t="str">
        <f>IF('Charity details'!B369="",IF(A369="","","Complete Sec.A"),'Charity details'!B369)</f>
        <v/>
      </c>
      <c r="C369" s="274" t="str">
        <f>IF('Charity details'!AB369="",IF(A369="","","Complete Sec.A"),'Charity details'!AB369)</f>
        <v/>
      </c>
      <c r="D369" s="271" t="str">
        <f>IF('Charity details'!AI369="",IF(B369="","","Complete Sec.A"),'Charity details'!AI369)</f>
        <v/>
      </c>
      <c r="E369" s="8"/>
      <c r="F369" s="105"/>
      <c r="G369" s="105"/>
      <c r="H369" s="8"/>
      <c r="I369" s="8"/>
      <c r="J369" s="8"/>
      <c r="K369" s="8"/>
      <c r="L369" s="8"/>
      <c r="M369" s="8"/>
      <c r="N369" s="110"/>
      <c r="O369" s="276" t="str">
        <f>IF('Charity details'!AB369="",IF(A369="","","Complete Sec.A"),'Charity details'!AB369)</f>
        <v/>
      </c>
      <c r="P369" s="8"/>
      <c r="Q369" s="8"/>
      <c r="R369" s="8"/>
      <c r="S369" s="8"/>
      <c r="T369" s="8"/>
      <c r="U369" s="117">
        <f t="shared" si="60"/>
        <v>0</v>
      </c>
      <c r="V369" s="110"/>
      <c r="W369" s="117">
        <f t="shared" si="61"/>
        <v>0</v>
      </c>
      <c r="X369" s="8"/>
      <c r="Y369" s="8"/>
      <c r="Z369" s="8"/>
      <c r="AA369" s="8"/>
      <c r="AB369" s="110"/>
      <c r="AC369" s="117">
        <f t="shared" si="62"/>
        <v>0</v>
      </c>
      <c r="AD369" s="117">
        <f t="shared" si="63"/>
        <v>0</v>
      </c>
      <c r="AE369" s="110"/>
      <c r="AF369" s="118">
        <f t="shared" si="64"/>
        <v>0</v>
      </c>
      <c r="AG369" s="8"/>
      <c r="AH369" s="8"/>
      <c r="AI369" s="8"/>
      <c r="AJ369" s="110"/>
      <c r="AK369" s="117">
        <f t="shared" si="65"/>
        <v>0</v>
      </c>
      <c r="AL369" s="111"/>
      <c r="AM369" s="117">
        <f t="shared" si="66"/>
        <v>0</v>
      </c>
      <c r="AN369" s="8"/>
      <c r="AO369" s="8"/>
      <c r="AP369" s="8"/>
      <c r="AQ369" s="110"/>
      <c r="AR369" s="117">
        <f t="shared" si="67"/>
        <v>0</v>
      </c>
      <c r="AS369" s="111"/>
      <c r="AT369" s="117">
        <f t="shared" si="68"/>
        <v>0</v>
      </c>
      <c r="AU369" s="117">
        <f t="shared" si="69"/>
        <v>0</v>
      </c>
      <c r="AV369" s="8"/>
      <c r="AW369" s="8"/>
      <c r="AX369" s="10"/>
      <c r="AY369" s="8"/>
      <c r="AZ369" s="21"/>
      <c r="BA369" s="21"/>
      <c r="BB369" s="21"/>
      <c r="BC369" s="21"/>
      <c r="BD369" s="21"/>
      <c r="BE369" s="21"/>
      <c r="BF369" s="22"/>
      <c r="BG369" s="23"/>
      <c r="BH369" s="89"/>
      <c r="BJ369" s="55" t="str">
        <f>'Charity details'!AI369</f>
        <v/>
      </c>
    </row>
    <row r="370" spans="1:62" ht="25.5" customHeight="1" thickBot="1" x14ac:dyDescent="0.25">
      <c r="A370" s="117" t="str">
        <f>IF('Charity details'!A370="","",'Charity details'!A370)</f>
        <v/>
      </c>
      <c r="B370" s="117" t="str">
        <f>IF('Charity details'!B370="",IF(A370="","","Complete Sec.A"),'Charity details'!B370)</f>
        <v/>
      </c>
      <c r="C370" s="274" t="str">
        <f>IF('Charity details'!AB370="",IF(A370="","","Complete Sec.A"),'Charity details'!AB370)</f>
        <v/>
      </c>
      <c r="D370" s="271" t="str">
        <f>IF('Charity details'!AI370="",IF(B370="","","Complete Sec.A"),'Charity details'!AI370)</f>
        <v/>
      </c>
      <c r="E370" s="8"/>
      <c r="F370" s="105"/>
      <c r="G370" s="105"/>
      <c r="H370" s="8"/>
      <c r="I370" s="8"/>
      <c r="J370" s="8"/>
      <c r="K370" s="8"/>
      <c r="L370" s="8"/>
      <c r="M370" s="8"/>
      <c r="N370" s="110"/>
      <c r="O370" s="276" t="str">
        <f>IF('Charity details'!AB370="",IF(A370="","","Complete Sec.A"),'Charity details'!AB370)</f>
        <v/>
      </c>
      <c r="P370" s="8"/>
      <c r="Q370" s="8"/>
      <c r="R370" s="8"/>
      <c r="S370" s="8"/>
      <c r="T370" s="8"/>
      <c r="U370" s="117">
        <f t="shared" si="60"/>
        <v>0</v>
      </c>
      <c r="V370" s="110"/>
      <c r="W370" s="117">
        <f t="shared" si="61"/>
        <v>0</v>
      </c>
      <c r="X370" s="8"/>
      <c r="Y370" s="8"/>
      <c r="Z370" s="8"/>
      <c r="AA370" s="8"/>
      <c r="AB370" s="110"/>
      <c r="AC370" s="117">
        <f t="shared" si="62"/>
        <v>0</v>
      </c>
      <c r="AD370" s="117">
        <f t="shared" si="63"/>
        <v>0</v>
      </c>
      <c r="AE370" s="110"/>
      <c r="AF370" s="118">
        <f t="shared" si="64"/>
        <v>0</v>
      </c>
      <c r="AG370" s="8"/>
      <c r="AH370" s="8"/>
      <c r="AI370" s="8"/>
      <c r="AJ370" s="110"/>
      <c r="AK370" s="117">
        <f t="shared" si="65"/>
        <v>0</v>
      </c>
      <c r="AL370" s="111"/>
      <c r="AM370" s="117">
        <f t="shared" si="66"/>
        <v>0</v>
      </c>
      <c r="AN370" s="8"/>
      <c r="AO370" s="8"/>
      <c r="AP370" s="8"/>
      <c r="AQ370" s="110"/>
      <c r="AR370" s="117">
        <f t="shared" si="67"/>
        <v>0</v>
      </c>
      <c r="AS370" s="111"/>
      <c r="AT370" s="117">
        <f t="shared" si="68"/>
        <v>0</v>
      </c>
      <c r="AU370" s="117">
        <f t="shared" si="69"/>
        <v>0</v>
      </c>
      <c r="AV370" s="8"/>
      <c r="AW370" s="8"/>
      <c r="AX370" s="10"/>
      <c r="AY370" s="8"/>
      <c r="AZ370" s="21"/>
      <c r="BA370" s="21"/>
      <c r="BB370" s="21"/>
      <c r="BC370" s="21"/>
      <c r="BD370" s="21"/>
      <c r="BE370" s="21"/>
      <c r="BF370" s="22"/>
      <c r="BG370" s="23"/>
      <c r="BH370" s="89"/>
      <c r="BJ370" s="55" t="str">
        <f>'Charity details'!AI370</f>
        <v/>
      </c>
    </row>
    <row r="371" spans="1:62" ht="25.5" customHeight="1" thickBot="1" x14ac:dyDescent="0.25">
      <c r="A371" s="117" t="str">
        <f>IF('Charity details'!A371="","",'Charity details'!A371)</f>
        <v/>
      </c>
      <c r="B371" s="117" t="str">
        <f>IF('Charity details'!B371="",IF(A371="","","Complete Sec.A"),'Charity details'!B371)</f>
        <v/>
      </c>
      <c r="C371" s="274" t="str">
        <f>IF('Charity details'!AB371="",IF(A371="","","Complete Sec.A"),'Charity details'!AB371)</f>
        <v/>
      </c>
      <c r="D371" s="271" t="str">
        <f>IF('Charity details'!AI371="",IF(B371="","","Complete Sec.A"),'Charity details'!AI371)</f>
        <v/>
      </c>
      <c r="E371" s="8"/>
      <c r="F371" s="105"/>
      <c r="G371" s="105"/>
      <c r="H371" s="8"/>
      <c r="I371" s="8"/>
      <c r="J371" s="8"/>
      <c r="K371" s="8"/>
      <c r="L371" s="8"/>
      <c r="M371" s="8"/>
      <c r="N371" s="110"/>
      <c r="O371" s="276" t="str">
        <f>IF('Charity details'!AB371="",IF(A371="","","Complete Sec.A"),'Charity details'!AB371)</f>
        <v/>
      </c>
      <c r="P371" s="8"/>
      <c r="Q371" s="8"/>
      <c r="R371" s="8"/>
      <c r="S371" s="8"/>
      <c r="T371" s="8"/>
      <c r="U371" s="117">
        <f t="shared" si="60"/>
        <v>0</v>
      </c>
      <c r="V371" s="110"/>
      <c r="W371" s="117">
        <f t="shared" si="61"/>
        <v>0</v>
      </c>
      <c r="X371" s="8"/>
      <c r="Y371" s="8"/>
      <c r="Z371" s="8"/>
      <c r="AA371" s="8"/>
      <c r="AB371" s="110"/>
      <c r="AC371" s="117">
        <f t="shared" si="62"/>
        <v>0</v>
      </c>
      <c r="AD371" s="117">
        <f t="shared" si="63"/>
        <v>0</v>
      </c>
      <c r="AE371" s="110"/>
      <c r="AF371" s="118">
        <f t="shared" si="64"/>
        <v>0</v>
      </c>
      <c r="AG371" s="8"/>
      <c r="AH371" s="8"/>
      <c r="AI371" s="8"/>
      <c r="AJ371" s="110"/>
      <c r="AK371" s="117">
        <f t="shared" si="65"/>
        <v>0</v>
      </c>
      <c r="AL371" s="111"/>
      <c r="AM371" s="117">
        <f t="shared" si="66"/>
        <v>0</v>
      </c>
      <c r="AN371" s="8"/>
      <c r="AO371" s="8"/>
      <c r="AP371" s="8"/>
      <c r="AQ371" s="110"/>
      <c r="AR371" s="117">
        <f t="shared" si="67"/>
        <v>0</v>
      </c>
      <c r="AS371" s="111"/>
      <c r="AT371" s="117">
        <f t="shared" si="68"/>
        <v>0</v>
      </c>
      <c r="AU371" s="117">
        <f t="shared" si="69"/>
        <v>0</v>
      </c>
      <c r="AV371" s="8"/>
      <c r="AW371" s="8"/>
      <c r="AX371" s="10"/>
      <c r="AY371" s="8"/>
      <c r="AZ371" s="21"/>
      <c r="BA371" s="21"/>
      <c r="BB371" s="21"/>
      <c r="BC371" s="21"/>
      <c r="BD371" s="21"/>
      <c r="BE371" s="21"/>
      <c r="BF371" s="22"/>
      <c r="BG371" s="23"/>
      <c r="BH371" s="89"/>
      <c r="BJ371" s="55" t="str">
        <f>'Charity details'!AI371</f>
        <v/>
      </c>
    </row>
    <row r="372" spans="1:62" ht="25.5" customHeight="1" thickBot="1" x14ac:dyDescent="0.25">
      <c r="A372" s="117" t="str">
        <f>IF('Charity details'!A372="","",'Charity details'!A372)</f>
        <v/>
      </c>
      <c r="B372" s="117" t="str">
        <f>IF('Charity details'!B372="",IF(A372="","","Complete Sec.A"),'Charity details'!B372)</f>
        <v/>
      </c>
      <c r="C372" s="274" t="str">
        <f>IF('Charity details'!AB372="",IF(A372="","","Complete Sec.A"),'Charity details'!AB372)</f>
        <v/>
      </c>
      <c r="D372" s="271" t="str">
        <f>IF('Charity details'!AI372="",IF(B372="","","Complete Sec.A"),'Charity details'!AI372)</f>
        <v/>
      </c>
      <c r="E372" s="8"/>
      <c r="F372" s="105"/>
      <c r="G372" s="105"/>
      <c r="H372" s="8"/>
      <c r="I372" s="8"/>
      <c r="J372" s="8"/>
      <c r="K372" s="8"/>
      <c r="L372" s="8"/>
      <c r="M372" s="8"/>
      <c r="N372" s="110"/>
      <c r="O372" s="276" t="str">
        <f>IF('Charity details'!AB372="",IF(A372="","","Complete Sec.A"),'Charity details'!AB372)</f>
        <v/>
      </c>
      <c r="P372" s="8"/>
      <c r="Q372" s="8"/>
      <c r="R372" s="8"/>
      <c r="S372" s="8"/>
      <c r="T372" s="8"/>
      <c r="U372" s="117">
        <f t="shared" si="60"/>
        <v>0</v>
      </c>
      <c r="V372" s="110"/>
      <c r="W372" s="117">
        <f t="shared" si="61"/>
        <v>0</v>
      </c>
      <c r="X372" s="8"/>
      <c r="Y372" s="8"/>
      <c r="Z372" s="8"/>
      <c r="AA372" s="8"/>
      <c r="AB372" s="110"/>
      <c r="AC372" s="117">
        <f t="shared" si="62"/>
        <v>0</v>
      </c>
      <c r="AD372" s="117">
        <f t="shared" si="63"/>
        <v>0</v>
      </c>
      <c r="AE372" s="110"/>
      <c r="AF372" s="118">
        <f t="shared" si="64"/>
        <v>0</v>
      </c>
      <c r="AG372" s="8"/>
      <c r="AH372" s="8"/>
      <c r="AI372" s="8"/>
      <c r="AJ372" s="110"/>
      <c r="AK372" s="117">
        <f t="shared" si="65"/>
        <v>0</v>
      </c>
      <c r="AL372" s="111"/>
      <c r="AM372" s="117">
        <f t="shared" si="66"/>
        <v>0</v>
      </c>
      <c r="AN372" s="8"/>
      <c r="AO372" s="8"/>
      <c r="AP372" s="8"/>
      <c r="AQ372" s="110"/>
      <c r="AR372" s="117">
        <f t="shared" si="67"/>
        <v>0</v>
      </c>
      <c r="AS372" s="111"/>
      <c r="AT372" s="117">
        <f t="shared" si="68"/>
        <v>0</v>
      </c>
      <c r="AU372" s="117">
        <f t="shared" si="69"/>
        <v>0</v>
      </c>
      <c r="AV372" s="8"/>
      <c r="AW372" s="8"/>
      <c r="AX372" s="10"/>
      <c r="AY372" s="8"/>
      <c r="AZ372" s="21"/>
      <c r="BA372" s="21"/>
      <c r="BB372" s="21"/>
      <c r="BC372" s="21"/>
      <c r="BD372" s="21"/>
      <c r="BE372" s="21"/>
      <c r="BF372" s="22"/>
      <c r="BG372" s="23"/>
      <c r="BH372" s="89"/>
      <c r="BJ372" s="55" t="str">
        <f>'Charity details'!AI372</f>
        <v/>
      </c>
    </row>
    <row r="373" spans="1:62" ht="25.5" customHeight="1" thickBot="1" x14ac:dyDescent="0.25">
      <c r="A373" s="117" t="str">
        <f>IF('Charity details'!A373="","",'Charity details'!A373)</f>
        <v/>
      </c>
      <c r="B373" s="117" t="str">
        <f>IF('Charity details'!B373="",IF(A373="","","Complete Sec.A"),'Charity details'!B373)</f>
        <v/>
      </c>
      <c r="C373" s="274" t="str">
        <f>IF('Charity details'!AB373="",IF(A373="","","Complete Sec.A"),'Charity details'!AB373)</f>
        <v/>
      </c>
      <c r="D373" s="271" t="str">
        <f>IF('Charity details'!AI373="",IF(B373="","","Complete Sec.A"),'Charity details'!AI373)</f>
        <v/>
      </c>
      <c r="E373" s="8"/>
      <c r="F373" s="105"/>
      <c r="G373" s="105"/>
      <c r="H373" s="8"/>
      <c r="I373" s="8"/>
      <c r="J373" s="8"/>
      <c r="K373" s="8"/>
      <c r="L373" s="8"/>
      <c r="M373" s="8"/>
      <c r="N373" s="110"/>
      <c r="O373" s="276" t="str">
        <f>IF('Charity details'!AB373="",IF(A373="","","Complete Sec.A"),'Charity details'!AB373)</f>
        <v/>
      </c>
      <c r="P373" s="8"/>
      <c r="Q373" s="8"/>
      <c r="R373" s="8"/>
      <c r="S373" s="8"/>
      <c r="T373" s="8"/>
      <c r="U373" s="117">
        <f t="shared" si="60"/>
        <v>0</v>
      </c>
      <c r="V373" s="110"/>
      <c r="W373" s="117">
        <f t="shared" si="61"/>
        <v>0</v>
      </c>
      <c r="X373" s="8"/>
      <c r="Y373" s="8"/>
      <c r="Z373" s="8"/>
      <c r="AA373" s="8"/>
      <c r="AB373" s="110"/>
      <c r="AC373" s="117">
        <f t="shared" si="62"/>
        <v>0</v>
      </c>
      <c r="AD373" s="117">
        <f t="shared" si="63"/>
        <v>0</v>
      </c>
      <c r="AE373" s="110"/>
      <c r="AF373" s="118">
        <f t="shared" si="64"/>
        <v>0</v>
      </c>
      <c r="AG373" s="8"/>
      <c r="AH373" s="8"/>
      <c r="AI373" s="8"/>
      <c r="AJ373" s="110"/>
      <c r="AK373" s="117">
        <f t="shared" si="65"/>
        <v>0</v>
      </c>
      <c r="AL373" s="111"/>
      <c r="AM373" s="117">
        <f t="shared" si="66"/>
        <v>0</v>
      </c>
      <c r="AN373" s="8"/>
      <c r="AO373" s="8"/>
      <c r="AP373" s="8"/>
      <c r="AQ373" s="110"/>
      <c r="AR373" s="117">
        <f t="shared" si="67"/>
        <v>0</v>
      </c>
      <c r="AS373" s="111"/>
      <c r="AT373" s="117">
        <f t="shared" si="68"/>
        <v>0</v>
      </c>
      <c r="AU373" s="117">
        <f t="shared" si="69"/>
        <v>0</v>
      </c>
      <c r="AV373" s="8"/>
      <c r="AW373" s="8"/>
      <c r="AX373" s="10"/>
      <c r="AY373" s="8"/>
      <c r="AZ373" s="21"/>
      <c r="BA373" s="21"/>
      <c r="BB373" s="21"/>
      <c r="BC373" s="21"/>
      <c r="BD373" s="21"/>
      <c r="BE373" s="21"/>
      <c r="BF373" s="22"/>
      <c r="BG373" s="23"/>
      <c r="BH373" s="89"/>
      <c r="BJ373" s="55" t="str">
        <f>'Charity details'!AI373</f>
        <v/>
      </c>
    </row>
    <row r="374" spans="1:62" ht="25.5" customHeight="1" thickBot="1" x14ac:dyDescent="0.25">
      <c r="A374" s="117" t="str">
        <f>IF('Charity details'!A374="","",'Charity details'!A374)</f>
        <v/>
      </c>
      <c r="B374" s="117" t="str">
        <f>IF('Charity details'!B374="",IF(A374="","","Complete Sec.A"),'Charity details'!B374)</f>
        <v/>
      </c>
      <c r="C374" s="274" t="str">
        <f>IF('Charity details'!AB374="",IF(A374="","","Complete Sec.A"),'Charity details'!AB374)</f>
        <v/>
      </c>
      <c r="D374" s="271" t="str">
        <f>IF('Charity details'!AI374="",IF(B374="","","Complete Sec.A"),'Charity details'!AI374)</f>
        <v/>
      </c>
      <c r="E374" s="8"/>
      <c r="F374" s="105"/>
      <c r="G374" s="105"/>
      <c r="H374" s="8"/>
      <c r="I374" s="8"/>
      <c r="J374" s="8"/>
      <c r="K374" s="8"/>
      <c r="L374" s="8"/>
      <c r="M374" s="8"/>
      <c r="N374" s="110"/>
      <c r="O374" s="276" t="str">
        <f>IF('Charity details'!AB374="",IF(A374="","","Complete Sec.A"),'Charity details'!AB374)</f>
        <v/>
      </c>
      <c r="P374" s="8"/>
      <c r="Q374" s="8"/>
      <c r="R374" s="8"/>
      <c r="S374" s="8"/>
      <c r="T374" s="8"/>
      <c r="U374" s="117">
        <f t="shared" si="60"/>
        <v>0</v>
      </c>
      <c r="V374" s="110"/>
      <c r="W374" s="117">
        <f t="shared" si="61"/>
        <v>0</v>
      </c>
      <c r="X374" s="8"/>
      <c r="Y374" s="8"/>
      <c r="Z374" s="8"/>
      <c r="AA374" s="8"/>
      <c r="AB374" s="110"/>
      <c r="AC374" s="117">
        <f t="shared" si="62"/>
        <v>0</v>
      </c>
      <c r="AD374" s="117">
        <f t="shared" si="63"/>
        <v>0</v>
      </c>
      <c r="AE374" s="110"/>
      <c r="AF374" s="118">
        <f t="shared" si="64"/>
        <v>0</v>
      </c>
      <c r="AG374" s="8"/>
      <c r="AH374" s="8"/>
      <c r="AI374" s="8"/>
      <c r="AJ374" s="110"/>
      <c r="AK374" s="117">
        <f t="shared" si="65"/>
        <v>0</v>
      </c>
      <c r="AL374" s="111"/>
      <c r="AM374" s="117">
        <f t="shared" si="66"/>
        <v>0</v>
      </c>
      <c r="AN374" s="8"/>
      <c r="AO374" s="8"/>
      <c r="AP374" s="8"/>
      <c r="AQ374" s="110"/>
      <c r="AR374" s="117">
        <f t="shared" si="67"/>
        <v>0</v>
      </c>
      <c r="AS374" s="111"/>
      <c r="AT374" s="117">
        <f t="shared" si="68"/>
        <v>0</v>
      </c>
      <c r="AU374" s="117">
        <f t="shared" si="69"/>
        <v>0</v>
      </c>
      <c r="AV374" s="8"/>
      <c r="AW374" s="8"/>
      <c r="AX374" s="10"/>
      <c r="AY374" s="8"/>
      <c r="AZ374" s="21"/>
      <c r="BA374" s="21"/>
      <c r="BB374" s="21"/>
      <c r="BC374" s="21"/>
      <c r="BD374" s="21"/>
      <c r="BE374" s="21"/>
      <c r="BF374" s="22"/>
      <c r="BG374" s="23"/>
      <c r="BH374" s="89"/>
      <c r="BJ374" s="55" t="str">
        <f>'Charity details'!AI374</f>
        <v/>
      </c>
    </row>
    <row r="375" spans="1:62" ht="25.5" customHeight="1" thickBot="1" x14ac:dyDescent="0.25">
      <c r="A375" s="117" t="str">
        <f>IF('Charity details'!A375="","",'Charity details'!A375)</f>
        <v/>
      </c>
      <c r="B375" s="117" t="str">
        <f>IF('Charity details'!B375="",IF(A375="","","Complete Sec.A"),'Charity details'!B375)</f>
        <v/>
      </c>
      <c r="C375" s="274" t="str">
        <f>IF('Charity details'!AB375="",IF(A375="","","Complete Sec.A"),'Charity details'!AB375)</f>
        <v/>
      </c>
      <c r="D375" s="271" t="str">
        <f>IF('Charity details'!AI375="",IF(B375="","","Complete Sec.A"),'Charity details'!AI375)</f>
        <v/>
      </c>
      <c r="E375" s="8"/>
      <c r="F375" s="105"/>
      <c r="G375" s="105"/>
      <c r="H375" s="8"/>
      <c r="I375" s="8"/>
      <c r="J375" s="8"/>
      <c r="K375" s="8"/>
      <c r="L375" s="8"/>
      <c r="M375" s="8"/>
      <c r="N375" s="110"/>
      <c r="O375" s="276" t="str">
        <f>IF('Charity details'!AB375="",IF(A375="","","Complete Sec.A"),'Charity details'!AB375)</f>
        <v/>
      </c>
      <c r="P375" s="8"/>
      <c r="Q375" s="8"/>
      <c r="R375" s="8"/>
      <c r="S375" s="8"/>
      <c r="T375" s="8"/>
      <c r="U375" s="117">
        <f t="shared" si="60"/>
        <v>0</v>
      </c>
      <c r="V375" s="110"/>
      <c r="W375" s="117">
        <f t="shared" si="61"/>
        <v>0</v>
      </c>
      <c r="X375" s="8"/>
      <c r="Y375" s="8"/>
      <c r="Z375" s="8"/>
      <c r="AA375" s="8"/>
      <c r="AB375" s="110"/>
      <c r="AC375" s="117">
        <f t="shared" si="62"/>
        <v>0</v>
      </c>
      <c r="AD375" s="117">
        <f t="shared" si="63"/>
        <v>0</v>
      </c>
      <c r="AE375" s="110"/>
      <c r="AF375" s="118">
        <f t="shared" si="64"/>
        <v>0</v>
      </c>
      <c r="AG375" s="8"/>
      <c r="AH375" s="8"/>
      <c r="AI375" s="8"/>
      <c r="AJ375" s="110"/>
      <c r="AK375" s="117">
        <f t="shared" si="65"/>
        <v>0</v>
      </c>
      <c r="AL375" s="111"/>
      <c r="AM375" s="117">
        <f t="shared" si="66"/>
        <v>0</v>
      </c>
      <c r="AN375" s="8"/>
      <c r="AO375" s="8"/>
      <c r="AP375" s="8"/>
      <c r="AQ375" s="110"/>
      <c r="AR375" s="117">
        <f t="shared" si="67"/>
        <v>0</v>
      </c>
      <c r="AS375" s="111"/>
      <c r="AT375" s="117">
        <f t="shared" si="68"/>
        <v>0</v>
      </c>
      <c r="AU375" s="117">
        <f t="shared" si="69"/>
        <v>0</v>
      </c>
      <c r="AV375" s="8"/>
      <c r="AW375" s="8"/>
      <c r="AX375" s="10"/>
      <c r="AY375" s="8"/>
      <c r="AZ375" s="21"/>
      <c r="BA375" s="21"/>
      <c r="BB375" s="21"/>
      <c r="BC375" s="21"/>
      <c r="BD375" s="21"/>
      <c r="BE375" s="21"/>
      <c r="BF375" s="22"/>
      <c r="BG375" s="23"/>
      <c r="BH375" s="89"/>
      <c r="BJ375" s="55" t="str">
        <f>'Charity details'!AI375</f>
        <v/>
      </c>
    </row>
    <row r="376" spans="1:62" ht="25.5" customHeight="1" thickBot="1" x14ac:dyDescent="0.25">
      <c r="A376" s="117" t="str">
        <f>IF('Charity details'!A376="","",'Charity details'!A376)</f>
        <v/>
      </c>
      <c r="B376" s="117" t="str">
        <f>IF('Charity details'!B376="",IF(A376="","","Complete Sec.A"),'Charity details'!B376)</f>
        <v/>
      </c>
      <c r="C376" s="274" t="str">
        <f>IF('Charity details'!AB376="",IF(A376="","","Complete Sec.A"),'Charity details'!AB376)</f>
        <v/>
      </c>
      <c r="D376" s="271" t="str">
        <f>IF('Charity details'!AI376="",IF(B376="","","Complete Sec.A"),'Charity details'!AI376)</f>
        <v/>
      </c>
      <c r="E376" s="8"/>
      <c r="F376" s="105"/>
      <c r="G376" s="105"/>
      <c r="H376" s="8"/>
      <c r="I376" s="8"/>
      <c r="J376" s="8"/>
      <c r="K376" s="8"/>
      <c r="L376" s="8"/>
      <c r="M376" s="8"/>
      <c r="N376" s="110"/>
      <c r="O376" s="276" t="str">
        <f>IF('Charity details'!AB376="",IF(A376="","","Complete Sec.A"),'Charity details'!AB376)</f>
        <v/>
      </c>
      <c r="P376" s="8"/>
      <c r="Q376" s="8"/>
      <c r="R376" s="8"/>
      <c r="S376" s="8"/>
      <c r="T376" s="8"/>
      <c r="U376" s="117">
        <f t="shared" si="60"/>
        <v>0</v>
      </c>
      <c r="V376" s="110"/>
      <c r="W376" s="117">
        <f t="shared" si="61"/>
        <v>0</v>
      </c>
      <c r="X376" s="8"/>
      <c r="Y376" s="8"/>
      <c r="Z376" s="8"/>
      <c r="AA376" s="8"/>
      <c r="AB376" s="110"/>
      <c r="AC376" s="117">
        <f t="shared" si="62"/>
        <v>0</v>
      </c>
      <c r="AD376" s="117">
        <f t="shared" si="63"/>
        <v>0</v>
      </c>
      <c r="AE376" s="110"/>
      <c r="AF376" s="118">
        <f t="shared" si="64"/>
        <v>0</v>
      </c>
      <c r="AG376" s="8"/>
      <c r="AH376" s="8"/>
      <c r="AI376" s="8"/>
      <c r="AJ376" s="110"/>
      <c r="AK376" s="117">
        <f t="shared" si="65"/>
        <v>0</v>
      </c>
      <c r="AL376" s="111"/>
      <c r="AM376" s="117">
        <f t="shared" si="66"/>
        <v>0</v>
      </c>
      <c r="AN376" s="8"/>
      <c r="AO376" s="8"/>
      <c r="AP376" s="8"/>
      <c r="AQ376" s="110"/>
      <c r="AR376" s="117">
        <f t="shared" si="67"/>
        <v>0</v>
      </c>
      <c r="AS376" s="111"/>
      <c r="AT376" s="117">
        <f t="shared" si="68"/>
        <v>0</v>
      </c>
      <c r="AU376" s="117">
        <f t="shared" si="69"/>
        <v>0</v>
      </c>
      <c r="AV376" s="8"/>
      <c r="AW376" s="8"/>
      <c r="AX376" s="10"/>
      <c r="AY376" s="8"/>
      <c r="AZ376" s="21"/>
      <c r="BA376" s="21"/>
      <c r="BB376" s="21"/>
      <c r="BC376" s="21"/>
      <c r="BD376" s="21"/>
      <c r="BE376" s="21"/>
      <c r="BF376" s="22"/>
      <c r="BG376" s="23"/>
      <c r="BH376" s="89"/>
      <c r="BJ376" s="55" t="str">
        <f>'Charity details'!AI376</f>
        <v/>
      </c>
    </row>
    <row r="377" spans="1:62" ht="25.5" customHeight="1" thickBot="1" x14ac:dyDescent="0.25">
      <c r="A377" s="117" t="str">
        <f>IF('Charity details'!A377="","",'Charity details'!A377)</f>
        <v/>
      </c>
      <c r="B377" s="117" t="str">
        <f>IF('Charity details'!B377="",IF(A377="","","Complete Sec.A"),'Charity details'!B377)</f>
        <v/>
      </c>
      <c r="C377" s="274" t="str">
        <f>IF('Charity details'!AB377="",IF(A377="","","Complete Sec.A"),'Charity details'!AB377)</f>
        <v/>
      </c>
      <c r="D377" s="271" t="str">
        <f>IF('Charity details'!AI377="",IF(B377="","","Complete Sec.A"),'Charity details'!AI377)</f>
        <v/>
      </c>
      <c r="E377" s="8"/>
      <c r="F377" s="105"/>
      <c r="G377" s="105"/>
      <c r="H377" s="8"/>
      <c r="I377" s="8"/>
      <c r="J377" s="8"/>
      <c r="K377" s="8"/>
      <c r="L377" s="8"/>
      <c r="M377" s="8"/>
      <c r="N377" s="110"/>
      <c r="O377" s="276" t="str">
        <f>IF('Charity details'!AB377="",IF(A377="","","Complete Sec.A"),'Charity details'!AB377)</f>
        <v/>
      </c>
      <c r="P377" s="8"/>
      <c r="Q377" s="8"/>
      <c r="R377" s="8"/>
      <c r="S377" s="8"/>
      <c r="T377" s="8"/>
      <c r="U377" s="117">
        <f t="shared" si="60"/>
        <v>0</v>
      </c>
      <c r="V377" s="110"/>
      <c r="W377" s="117">
        <f t="shared" si="61"/>
        <v>0</v>
      </c>
      <c r="X377" s="8"/>
      <c r="Y377" s="8"/>
      <c r="Z377" s="8"/>
      <c r="AA377" s="8"/>
      <c r="AB377" s="110"/>
      <c r="AC377" s="117">
        <f t="shared" si="62"/>
        <v>0</v>
      </c>
      <c r="AD377" s="117">
        <f t="shared" si="63"/>
        <v>0</v>
      </c>
      <c r="AE377" s="110"/>
      <c r="AF377" s="118">
        <f t="shared" si="64"/>
        <v>0</v>
      </c>
      <c r="AG377" s="8"/>
      <c r="AH377" s="8"/>
      <c r="AI377" s="8"/>
      <c r="AJ377" s="110"/>
      <c r="AK377" s="117">
        <f t="shared" si="65"/>
        <v>0</v>
      </c>
      <c r="AL377" s="111"/>
      <c r="AM377" s="117">
        <f t="shared" si="66"/>
        <v>0</v>
      </c>
      <c r="AN377" s="8"/>
      <c r="AO377" s="8"/>
      <c r="AP377" s="8"/>
      <c r="AQ377" s="110"/>
      <c r="AR377" s="117">
        <f t="shared" si="67"/>
        <v>0</v>
      </c>
      <c r="AS377" s="111"/>
      <c r="AT377" s="117">
        <f t="shared" si="68"/>
        <v>0</v>
      </c>
      <c r="AU377" s="117">
        <f t="shared" si="69"/>
        <v>0</v>
      </c>
      <c r="AV377" s="8"/>
      <c r="AW377" s="8"/>
      <c r="AX377" s="10"/>
      <c r="AY377" s="8"/>
      <c r="AZ377" s="21"/>
      <c r="BA377" s="21"/>
      <c r="BB377" s="21"/>
      <c r="BC377" s="21"/>
      <c r="BD377" s="21"/>
      <c r="BE377" s="21"/>
      <c r="BF377" s="22"/>
      <c r="BG377" s="23"/>
      <c r="BH377" s="89"/>
      <c r="BJ377" s="55" t="str">
        <f>'Charity details'!AI377</f>
        <v/>
      </c>
    </row>
    <row r="378" spans="1:62" ht="25.5" customHeight="1" thickBot="1" x14ac:dyDescent="0.25">
      <c r="A378" s="117" t="str">
        <f>IF('Charity details'!A378="","",'Charity details'!A378)</f>
        <v/>
      </c>
      <c r="B378" s="117" t="str">
        <f>IF('Charity details'!B378="",IF(A378="","","Complete Sec.A"),'Charity details'!B378)</f>
        <v/>
      </c>
      <c r="C378" s="274" t="str">
        <f>IF('Charity details'!AB378="",IF(A378="","","Complete Sec.A"),'Charity details'!AB378)</f>
        <v/>
      </c>
      <c r="D378" s="271" t="str">
        <f>IF('Charity details'!AI378="",IF(B378="","","Complete Sec.A"),'Charity details'!AI378)</f>
        <v/>
      </c>
      <c r="E378" s="8"/>
      <c r="F378" s="105"/>
      <c r="G378" s="105"/>
      <c r="H378" s="8"/>
      <c r="I378" s="8"/>
      <c r="J378" s="8"/>
      <c r="K378" s="8"/>
      <c r="L378" s="8"/>
      <c r="M378" s="8"/>
      <c r="N378" s="110"/>
      <c r="O378" s="276" t="str">
        <f>IF('Charity details'!AB378="",IF(A378="","","Complete Sec.A"),'Charity details'!AB378)</f>
        <v/>
      </c>
      <c r="P378" s="8"/>
      <c r="Q378" s="8"/>
      <c r="R378" s="8"/>
      <c r="S378" s="8"/>
      <c r="T378" s="8"/>
      <c r="U378" s="117">
        <f t="shared" si="60"/>
        <v>0</v>
      </c>
      <c r="V378" s="110"/>
      <c r="W378" s="117">
        <f t="shared" si="61"/>
        <v>0</v>
      </c>
      <c r="X378" s="8"/>
      <c r="Y378" s="8"/>
      <c r="Z378" s="8"/>
      <c r="AA378" s="8"/>
      <c r="AB378" s="110"/>
      <c r="AC378" s="117">
        <f t="shared" si="62"/>
        <v>0</v>
      </c>
      <c r="AD378" s="117">
        <f t="shared" si="63"/>
        <v>0</v>
      </c>
      <c r="AE378" s="110"/>
      <c r="AF378" s="118">
        <f t="shared" si="64"/>
        <v>0</v>
      </c>
      <c r="AG378" s="8"/>
      <c r="AH378" s="8"/>
      <c r="AI378" s="8"/>
      <c r="AJ378" s="110"/>
      <c r="AK378" s="117">
        <f t="shared" si="65"/>
        <v>0</v>
      </c>
      <c r="AL378" s="111"/>
      <c r="AM378" s="117">
        <f t="shared" si="66"/>
        <v>0</v>
      </c>
      <c r="AN378" s="8"/>
      <c r="AO378" s="8"/>
      <c r="AP378" s="8"/>
      <c r="AQ378" s="110"/>
      <c r="AR378" s="117">
        <f t="shared" si="67"/>
        <v>0</v>
      </c>
      <c r="AS378" s="111"/>
      <c r="AT378" s="117">
        <f t="shared" si="68"/>
        <v>0</v>
      </c>
      <c r="AU378" s="117">
        <f t="shared" si="69"/>
        <v>0</v>
      </c>
      <c r="AV378" s="8"/>
      <c r="AW378" s="8"/>
      <c r="AX378" s="10"/>
      <c r="AY378" s="8"/>
      <c r="AZ378" s="21"/>
      <c r="BA378" s="21"/>
      <c r="BB378" s="21"/>
      <c r="BC378" s="21"/>
      <c r="BD378" s="21"/>
      <c r="BE378" s="21"/>
      <c r="BF378" s="22"/>
      <c r="BG378" s="23"/>
      <c r="BH378" s="89"/>
      <c r="BJ378" s="55" t="str">
        <f>'Charity details'!AI378</f>
        <v/>
      </c>
    </row>
    <row r="379" spans="1:62" ht="25.5" customHeight="1" thickBot="1" x14ac:dyDescent="0.25">
      <c r="A379" s="117" t="str">
        <f>IF('Charity details'!A379="","",'Charity details'!A379)</f>
        <v/>
      </c>
      <c r="B379" s="117" t="str">
        <f>IF('Charity details'!B379="",IF(A379="","","Complete Sec.A"),'Charity details'!B379)</f>
        <v/>
      </c>
      <c r="C379" s="274" t="str">
        <f>IF('Charity details'!AB379="",IF(A379="","","Complete Sec.A"),'Charity details'!AB379)</f>
        <v/>
      </c>
      <c r="D379" s="271" t="str">
        <f>IF('Charity details'!AI379="",IF(B379="","","Complete Sec.A"),'Charity details'!AI379)</f>
        <v/>
      </c>
      <c r="E379" s="8"/>
      <c r="F379" s="105"/>
      <c r="G379" s="105"/>
      <c r="H379" s="8"/>
      <c r="I379" s="8"/>
      <c r="J379" s="8"/>
      <c r="K379" s="8"/>
      <c r="L379" s="8"/>
      <c r="M379" s="8"/>
      <c r="N379" s="110"/>
      <c r="O379" s="276" t="str">
        <f>IF('Charity details'!AB379="",IF(A379="","","Complete Sec.A"),'Charity details'!AB379)</f>
        <v/>
      </c>
      <c r="P379" s="8"/>
      <c r="Q379" s="8"/>
      <c r="R379" s="8"/>
      <c r="S379" s="8"/>
      <c r="T379" s="8"/>
      <c r="U379" s="117">
        <f t="shared" si="60"/>
        <v>0</v>
      </c>
      <c r="V379" s="110"/>
      <c r="W379" s="117">
        <f t="shared" si="61"/>
        <v>0</v>
      </c>
      <c r="X379" s="8"/>
      <c r="Y379" s="8"/>
      <c r="Z379" s="8"/>
      <c r="AA379" s="8"/>
      <c r="AB379" s="110"/>
      <c r="AC379" s="117">
        <f t="shared" si="62"/>
        <v>0</v>
      </c>
      <c r="AD379" s="117">
        <f t="shared" si="63"/>
        <v>0</v>
      </c>
      <c r="AE379" s="110"/>
      <c r="AF379" s="118">
        <f t="shared" si="64"/>
        <v>0</v>
      </c>
      <c r="AG379" s="8"/>
      <c r="AH379" s="8"/>
      <c r="AI379" s="8"/>
      <c r="AJ379" s="110"/>
      <c r="AK379" s="117">
        <f t="shared" si="65"/>
        <v>0</v>
      </c>
      <c r="AL379" s="111"/>
      <c r="AM379" s="117">
        <f t="shared" si="66"/>
        <v>0</v>
      </c>
      <c r="AN379" s="8"/>
      <c r="AO379" s="8"/>
      <c r="AP379" s="8"/>
      <c r="AQ379" s="110"/>
      <c r="AR379" s="117">
        <f t="shared" si="67"/>
        <v>0</v>
      </c>
      <c r="AS379" s="111"/>
      <c r="AT379" s="117">
        <f t="shared" si="68"/>
        <v>0</v>
      </c>
      <c r="AU379" s="117">
        <f t="shared" si="69"/>
        <v>0</v>
      </c>
      <c r="AV379" s="8"/>
      <c r="AW379" s="8"/>
      <c r="AX379" s="10"/>
      <c r="AY379" s="8"/>
      <c r="AZ379" s="21"/>
      <c r="BA379" s="21"/>
      <c r="BB379" s="21"/>
      <c r="BC379" s="21"/>
      <c r="BD379" s="21"/>
      <c r="BE379" s="21"/>
      <c r="BF379" s="22"/>
      <c r="BG379" s="23"/>
      <c r="BH379" s="89"/>
      <c r="BJ379" s="55" t="str">
        <f>'Charity details'!AI379</f>
        <v/>
      </c>
    </row>
    <row r="380" spans="1:62" ht="25.5" customHeight="1" thickBot="1" x14ac:dyDescent="0.25">
      <c r="A380" s="117" t="str">
        <f>IF('Charity details'!A380="","",'Charity details'!A380)</f>
        <v/>
      </c>
      <c r="B380" s="117" t="str">
        <f>IF('Charity details'!B380="",IF(A380="","","Complete Sec.A"),'Charity details'!B380)</f>
        <v/>
      </c>
      <c r="C380" s="274" t="str">
        <f>IF('Charity details'!AB380="",IF(A380="","","Complete Sec.A"),'Charity details'!AB380)</f>
        <v/>
      </c>
      <c r="D380" s="271" t="str">
        <f>IF('Charity details'!AI380="",IF(B380="","","Complete Sec.A"),'Charity details'!AI380)</f>
        <v/>
      </c>
      <c r="E380" s="8"/>
      <c r="F380" s="105"/>
      <c r="G380" s="105"/>
      <c r="H380" s="8"/>
      <c r="I380" s="8"/>
      <c r="J380" s="8"/>
      <c r="K380" s="8"/>
      <c r="L380" s="8"/>
      <c r="M380" s="8"/>
      <c r="N380" s="110"/>
      <c r="O380" s="276" t="str">
        <f>IF('Charity details'!AB380="",IF(A380="","","Complete Sec.A"),'Charity details'!AB380)</f>
        <v/>
      </c>
      <c r="P380" s="8"/>
      <c r="Q380" s="8"/>
      <c r="R380" s="8"/>
      <c r="S380" s="8"/>
      <c r="T380" s="8"/>
      <c r="U380" s="117">
        <f t="shared" si="60"/>
        <v>0</v>
      </c>
      <c r="V380" s="110"/>
      <c r="W380" s="117">
        <f t="shared" si="61"/>
        <v>0</v>
      </c>
      <c r="X380" s="8"/>
      <c r="Y380" s="8"/>
      <c r="Z380" s="8"/>
      <c r="AA380" s="8"/>
      <c r="AB380" s="110"/>
      <c r="AC380" s="117">
        <f t="shared" si="62"/>
        <v>0</v>
      </c>
      <c r="AD380" s="117">
        <f t="shared" si="63"/>
        <v>0</v>
      </c>
      <c r="AE380" s="110"/>
      <c r="AF380" s="118">
        <f t="shared" si="64"/>
        <v>0</v>
      </c>
      <c r="AG380" s="8"/>
      <c r="AH380" s="8"/>
      <c r="AI380" s="8"/>
      <c r="AJ380" s="110"/>
      <c r="AK380" s="117">
        <f t="shared" si="65"/>
        <v>0</v>
      </c>
      <c r="AL380" s="111"/>
      <c r="AM380" s="117">
        <f t="shared" si="66"/>
        <v>0</v>
      </c>
      <c r="AN380" s="8"/>
      <c r="AO380" s="8"/>
      <c r="AP380" s="8"/>
      <c r="AQ380" s="110"/>
      <c r="AR380" s="117">
        <f t="shared" si="67"/>
        <v>0</v>
      </c>
      <c r="AS380" s="111"/>
      <c r="AT380" s="117">
        <f t="shared" si="68"/>
        <v>0</v>
      </c>
      <c r="AU380" s="117">
        <f t="shared" si="69"/>
        <v>0</v>
      </c>
      <c r="AV380" s="8"/>
      <c r="AW380" s="8"/>
      <c r="AX380" s="10"/>
      <c r="AY380" s="8"/>
      <c r="AZ380" s="21"/>
      <c r="BA380" s="21"/>
      <c r="BB380" s="21"/>
      <c r="BC380" s="21"/>
      <c r="BD380" s="21"/>
      <c r="BE380" s="21"/>
      <c r="BF380" s="22"/>
      <c r="BG380" s="23"/>
      <c r="BH380" s="89"/>
      <c r="BJ380" s="55" t="str">
        <f>'Charity details'!AI380</f>
        <v/>
      </c>
    </row>
    <row r="381" spans="1:62" ht="25.5" customHeight="1" thickBot="1" x14ac:dyDescent="0.25">
      <c r="A381" s="117" t="str">
        <f>IF('Charity details'!A381="","",'Charity details'!A381)</f>
        <v/>
      </c>
      <c r="B381" s="117" t="str">
        <f>IF('Charity details'!B381="",IF(A381="","","Complete Sec.A"),'Charity details'!B381)</f>
        <v/>
      </c>
      <c r="C381" s="274" t="str">
        <f>IF('Charity details'!AB381="",IF(A381="","","Complete Sec.A"),'Charity details'!AB381)</f>
        <v/>
      </c>
      <c r="D381" s="271" t="str">
        <f>IF('Charity details'!AI381="",IF(B381="","","Complete Sec.A"),'Charity details'!AI381)</f>
        <v/>
      </c>
      <c r="E381" s="8"/>
      <c r="F381" s="105"/>
      <c r="G381" s="105"/>
      <c r="H381" s="8"/>
      <c r="I381" s="8"/>
      <c r="J381" s="8"/>
      <c r="K381" s="8"/>
      <c r="L381" s="8"/>
      <c r="M381" s="8"/>
      <c r="N381" s="110"/>
      <c r="O381" s="276" t="str">
        <f>IF('Charity details'!AB381="",IF(A381="","","Complete Sec.A"),'Charity details'!AB381)</f>
        <v/>
      </c>
      <c r="P381" s="8"/>
      <c r="Q381" s="8"/>
      <c r="R381" s="8"/>
      <c r="S381" s="8"/>
      <c r="T381" s="8"/>
      <c r="U381" s="117">
        <f t="shared" si="60"/>
        <v>0</v>
      </c>
      <c r="V381" s="110"/>
      <c r="W381" s="117">
        <f t="shared" si="61"/>
        <v>0</v>
      </c>
      <c r="X381" s="8"/>
      <c r="Y381" s="8"/>
      <c r="Z381" s="8"/>
      <c r="AA381" s="8"/>
      <c r="AB381" s="110"/>
      <c r="AC381" s="117">
        <f t="shared" si="62"/>
        <v>0</v>
      </c>
      <c r="AD381" s="117">
        <f t="shared" si="63"/>
        <v>0</v>
      </c>
      <c r="AE381" s="110"/>
      <c r="AF381" s="118">
        <f t="shared" si="64"/>
        <v>0</v>
      </c>
      <c r="AG381" s="8"/>
      <c r="AH381" s="8"/>
      <c r="AI381" s="8"/>
      <c r="AJ381" s="110"/>
      <c r="AK381" s="117">
        <f t="shared" si="65"/>
        <v>0</v>
      </c>
      <c r="AL381" s="111"/>
      <c r="AM381" s="117">
        <f t="shared" si="66"/>
        <v>0</v>
      </c>
      <c r="AN381" s="8"/>
      <c r="AO381" s="8"/>
      <c r="AP381" s="8"/>
      <c r="AQ381" s="110"/>
      <c r="AR381" s="117">
        <f t="shared" si="67"/>
        <v>0</v>
      </c>
      <c r="AS381" s="111"/>
      <c r="AT381" s="117">
        <f t="shared" si="68"/>
        <v>0</v>
      </c>
      <c r="AU381" s="117">
        <f t="shared" si="69"/>
        <v>0</v>
      </c>
      <c r="AV381" s="8"/>
      <c r="AW381" s="8"/>
      <c r="AX381" s="10"/>
      <c r="AY381" s="8"/>
      <c r="AZ381" s="21"/>
      <c r="BA381" s="21"/>
      <c r="BB381" s="21"/>
      <c r="BC381" s="21"/>
      <c r="BD381" s="21"/>
      <c r="BE381" s="21"/>
      <c r="BF381" s="22"/>
      <c r="BG381" s="23"/>
      <c r="BH381" s="89"/>
      <c r="BJ381" s="55" t="str">
        <f>'Charity details'!AI381</f>
        <v/>
      </c>
    </row>
    <row r="382" spans="1:62" ht="25.5" customHeight="1" thickBot="1" x14ac:dyDescent="0.25">
      <c r="A382" s="117" t="str">
        <f>IF('Charity details'!A382="","",'Charity details'!A382)</f>
        <v/>
      </c>
      <c r="B382" s="117" t="str">
        <f>IF('Charity details'!B382="",IF(A382="","","Complete Sec.A"),'Charity details'!B382)</f>
        <v/>
      </c>
      <c r="C382" s="274" t="str">
        <f>IF('Charity details'!AB382="",IF(A382="","","Complete Sec.A"),'Charity details'!AB382)</f>
        <v/>
      </c>
      <c r="D382" s="271" t="str">
        <f>IF('Charity details'!AI382="",IF(B382="","","Complete Sec.A"),'Charity details'!AI382)</f>
        <v/>
      </c>
      <c r="E382" s="8"/>
      <c r="F382" s="105"/>
      <c r="G382" s="105"/>
      <c r="H382" s="8"/>
      <c r="I382" s="8"/>
      <c r="J382" s="8"/>
      <c r="K382" s="8"/>
      <c r="L382" s="8"/>
      <c r="M382" s="8"/>
      <c r="N382" s="110"/>
      <c r="O382" s="276" t="str">
        <f>IF('Charity details'!AB382="",IF(A382="","","Complete Sec.A"),'Charity details'!AB382)</f>
        <v/>
      </c>
      <c r="P382" s="8"/>
      <c r="Q382" s="8"/>
      <c r="R382" s="8"/>
      <c r="S382" s="8"/>
      <c r="T382" s="8"/>
      <c r="U382" s="117">
        <f t="shared" si="60"/>
        <v>0</v>
      </c>
      <c r="V382" s="110"/>
      <c r="W382" s="117">
        <f t="shared" si="61"/>
        <v>0</v>
      </c>
      <c r="X382" s="8"/>
      <c r="Y382" s="8"/>
      <c r="Z382" s="8"/>
      <c r="AA382" s="8"/>
      <c r="AB382" s="110"/>
      <c r="AC382" s="117">
        <f t="shared" si="62"/>
        <v>0</v>
      </c>
      <c r="AD382" s="117">
        <f t="shared" si="63"/>
        <v>0</v>
      </c>
      <c r="AE382" s="110"/>
      <c r="AF382" s="118">
        <f t="shared" si="64"/>
        <v>0</v>
      </c>
      <c r="AG382" s="8"/>
      <c r="AH382" s="8"/>
      <c r="AI382" s="8"/>
      <c r="AJ382" s="110"/>
      <c r="AK382" s="117">
        <f t="shared" si="65"/>
        <v>0</v>
      </c>
      <c r="AL382" s="111"/>
      <c r="AM382" s="117">
        <f t="shared" si="66"/>
        <v>0</v>
      </c>
      <c r="AN382" s="8"/>
      <c r="AO382" s="8"/>
      <c r="AP382" s="8"/>
      <c r="AQ382" s="110"/>
      <c r="AR382" s="117">
        <f t="shared" si="67"/>
        <v>0</v>
      </c>
      <c r="AS382" s="111"/>
      <c r="AT382" s="117">
        <f t="shared" si="68"/>
        <v>0</v>
      </c>
      <c r="AU382" s="117">
        <f t="shared" si="69"/>
        <v>0</v>
      </c>
      <c r="AV382" s="8"/>
      <c r="AW382" s="8"/>
      <c r="AX382" s="10"/>
      <c r="AY382" s="8"/>
      <c r="AZ382" s="21"/>
      <c r="BA382" s="21"/>
      <c r="BB382" s="21"/>
      <c r="BC382" s="21"/>
      <c r="BD382" s="21"/>
      <c r="BE382" s="21"/>
      <c r="BF382" s="22"/>
      <c r="BG382" s="23"/>
      <c r="BH382" s="89"/>
      <c r="BJ382" s="55" t="str">
        <f>'Charity details'!AI382</f>
        <v/>
      </c>
    </row>
    <row r="383" spans="1:62" ht="25.5" customHeight="1" thickBot="1" x14ac:dyDescent="0.25">
      <c r="A383" s="117" t="str">
        <f>IF('Charity details'!A383="","",'Charity details'!A383)</f>
        <v/>
      </c>
      <c r="B383" s="117" t="str">
        <f>IF('Charity details'!B383="",IF(A383="","","Complete Sec.A"),'Charity details'!B383)</f>
        <v/>
      </c>
      <c r="C383" s="274" t="str">
        <f>IF('Charity details'!AB383="",IF(A383="","","Complete Sec.A"),'Charity details'!AB383)</f>
        <v/>
      </c>
      <c r="D383" s="271" t="str">
        <f>IF('Charity details'!AI383="",IF(B383="","","Complete Sec.A"),'Charity details'!AI383)</f>
        <v/>
      </c>
      <c r="E383" s="8"/>
      <c r="F383" s="105"/>
      <c r="G383" s="105"/>
      <c r="H383" s="8"/>
      <c r="I383" s="8"/>
      <c r="J383" s="8"/>
      <c r="K383" s="8"/>
      <c r="L383" s="8"/>
      <c r="M383" s="8"/>
      <c r="N383" s="110"/>
      <c r="O383" s="276" t="str">
        <f>IF('Charity details'!AB383="",IF(A383="","","Complete Sec.A"),'Charity details'!AB383)</f>
        <v/>
      </c>
      <c r="P383" s="8"/>
      <c r="Q383" s="8"/>
      <c r="R383" s="8"/>
      <c r="S383" s="8"/>
      <c r="T383" s="8"/>
      <c r="U383" s="117">
        <f t="shared" ref="U383:U418" si="70">SUM(P383:T383)</f>
        <v>0</v>
      </c>
      <c r="V383" s="110"/>
      <c r="W383" s="117">
        <f t="shared" ref="W383:W418" si="71">SUM(U383:V383)</f>
        <v>0</v>
      </c>
      <c r="X383" s="8"/>
      <c r="Y383" s="8"/>
      <c r="Z383" s="8"/>
      <c r="AA383" s="8"/>
      <c r="AB383" s="110"/>
      <c r="AC383" s="117">
        <f t="shared" ref="AC383:AC418" si="72">SUM(X383:AB383)</f>
        <v>0</v>
      </c>
      <c r="AD383" s="117">
        <f t="shared" ref="AD383:AD418" si="73">W383-AC383</f>
        <v>0</v>
      </c>
      <c r="AE383" s="110"/>
      <c r="AF383" s="118">
        <f t="shared" ref="AF383:AF418" si="74">SUM(AD383:AE383)</f>
        <v>0</v>
      </c>
      <c r="AG383" s="8"/>
      <c r="AH383" s="8"/>
      <c r="AI383" s="8"/>
      <c r="AJ383" s="110"/>
      <c r="AK383" s="117">
        <f t="shared" ref="AK383:AK418" si="75">SUM(AH383:AJ383)</f>
        <v>0</v>
      </c>
      <c r="AL383" s="111"/>
      <c r="AM383" s="117">
        <f t="shared" ref="AM383:AM418" si="76">AG383+AK383+AL383</f>
        <v>0</v>
      </c>
      <c r="AN383" s="8"/>
      <c r="AO383" s="8"/>
      <c r="AP383" s="8"/>
      <c r="AQ383" s="110"/>
      <c r="AR383" s="117">
        <f t="shared" ref="AR383:AR418" si="77">SUM(AO383:AQ383)</f>
        <v>0</v>
      </c>
      <c r="AS383" s="111"/>
      <c r="AT383" s="117">
        <f t="shared" ref="AT383:AT418" si="78">AN383+AR383+AS383</f>
        <v>0</v>
      </c>
      <c r="AU383" s="117">
        <f t="shared" ref="AU383:AU418" si="79">AM383-AT383</f>
        <v>0</v>
      </c>
      <c r="AV383" s="8"/>
      <c r="AW383" s="8"/>
      <c r="AX383" s="10"/>
      <c r="AY383" s="8"/>
      <c r="AZ383" s="21"/>
      <c r="BA383" s="21"/>
      <c r="BB383" s="21"/>
      <c r="BC383" s="21"/>
      <c r="BD383" s="21"/>
      <c r="BE383" s="21"/>
      <c r="BF383" s="22"/>
      <c r="BG383" s="23"/>
      <c r="BH383" s="89"/>
      <c r="BJ383" s="55" t="str">
        <f>'Charity details'!AI383</f>
        <v/>
      </c>
    </row>
    <row r="384" spans="1:62" ht="25.5" customHeight="1" thickBot="1" x14ac:dyDescent="0.25">
      <c r="A384" s="117" t="str">
        <f>IF('Charity details'!A384="","",'Charity details'!A384)</f>
        <v/>
      </c>
      <c r="B384" s="117" t="str">
        <f>IF('Charity details'!B384="",IF(A384="","","Complete Sec.A"),'Charity details'!B384)</f>
        <v/>
      </c>
      <c r="C384" s="274" t="str">
        <f>IF('Charity details'!AB384="",IF(A384="","","Complete Sec.A"),'Charity details'!AB384)</f>
        <v/>
      </c>
      <c r="D384" s="271" t="str">
        <f>IF('Charity details'!AI384="",IF(B384="","","Complete Sec.A"),'Charity details'!AI384)</f>
        <v/>
      </c>
      <c r="E384" s="8"/>
      <c r="F384" s="105"/>
      <c r="G384" s="105"/>
      <c r="H384" s="8"/>
      <c r="I384" s="8"/>
      <c r="J384" s="8"/>
      <c r="K384" s="8"/>
      <c r="L384" s="8"/>
      <c r="M384" s="8"/>
      <c r="N384" s="110"/>
      <c r="O384" s="276" t="str">
        <f>IF('Charity details'!AB384="",IF(A384="","","Complete Sec.A"),'Charity details'!AB384)</f>
        <v/>
      </c>
      <c r="P384" s="8"/>
      <c r="Q384" s="8"/>
      <c r="R384" s="8"/>
      <c r="S384" s="8"/>
      <c r="T384" s="8"/>
      <c r="U384" s="117">
        <f t="shared" si="70"/>
        <v>0</v>
      </c>
      <c r="V384" s="110"/>
      <c r="W384" s="117">
        <f t="shared" si="71"/>
        <v>0</v>
      </c>
      <c r="X384" s="8"/>
      <c r="Y384" s="8"/>
      <c r="Z384" s="8"/>
      <c r="AA384" s="8"/>
      <c r="AB384" s="110"/>
      <c r="AC384" s="117">
        <f t="shared" si="72"/>
        <v>0</v>
      </c>
      <c r="AD384" s="117">
        <f t="shared" si="73"/>
        <v>0</v>
      </c>
      <c r="AE384" s="110"/>
      <c r="AF384" s="118">
        <f t="shared" si="74"/>
        <v>0</v>
      </c>
      <c r="AG384" s="8"/>
      <c r="AH384" s="8"/>
      <c r="AI384" s="8"/>
      <c r="AJ384" s="110"/>
      <c r="AK384" s="117">
        <f t="shared" si="75"/>
        <v>0</v>
      </c>
      <c r="AL384" s="111"/>
      <c r="AM384" s="117">
        <f t="shared" si="76"/>
        <v>0</v>
      </c>
      <c r="AN384" s="8"/>
      <c r="AO384" s="8"/>
      <c r="AP384" s="8"/>
      <c r="AQ384" s="110"/>
      <c r="AR384" s="117">
        <f t="shared" si="77"/>
        <v>0</v>
      </c>
      <c r="AS384" s="111"/>
      <c r="AT384" s="117">
        <f t="shared" si="78"/>
        <v>0</v>
      </c>
      <c r="AU384" s="117">
        <f t="shared" si="79"/>
        <v>0</v>
      </c>
      <c r="AV384" s="8"/>
      <c r="AW384" s="8"/>
      <c r="AX384" s="10"/>
      <c r="AY384" s="8"/>
      <c r="AZ384" s="21"/>
      <c r="BA384" s="21"/>
      <c r="BB384" s="21"/>
      <c r="BC384" s="21"/>
      <c r="BD384" s="21"/>
      <c r="BE384" s="21"/>
      <c r="BF384" s="22"/>
      <c r="BG384" s="23"/>
      <c r="BH384" s="89"/>
      <c r="BJ384" s="55" t="str">
        <f>'Charity details'!AI384</f>
        <v/>
      </c>
    </row>
    <row r="385" spans="1:62" ht="25.5" customHeight="1" thickBot="1" x14ac:dyDescent="0.25">
      <c r="A385" s="117" t="str">
        <f>IF('Charity details'!A385="","",'Charity details'!A385)</f>
        <v/>
      </c>
      <c r="B385" s="117" t="str">
        <f>IF('Charity details'!B385="",IF(A385="","","Complete Sec.A"),'Charity details'!B385)</f>
        <v/>
      </c>
      <c r="C385" s="274" t="str">
        <f>IF('Charity details'!AB385="",IF(A385="","","Complete Sec.A"),'Charity details'!AB385)</f>
        <v/>
      </c>
      <c r="D385" s="271" t="str">
        <f>IF('Charity details'!AI385="",IF(B385="","","Complete Sec.A"),'Charity details'!AI385)</f>
        <v/>
      </c>
      <c r="E385" s="8"/>
      <c r="F385" s="105"/>
      <c r="G385" s="105"/>
      <c r="H385" s="8"/>
      <c r="I385" s="8"/>
      <c r="J385" s="8"/>
      <c r="K385" s="8"/>
      <c r="L385" s="8"/>
      <c r="M385" s="8"/>
      <c r="N385" s="110"/>
      <c r="O385" s="276" t="str">
        <f>IF('Charity details'!AB385="",IF(A385="","","Complete Sec.A"),'Charity details'!AB385)</f>
        <v/>
      </c>
      <c r="P385" s="8"/>
      <c r="Q385" s="8"/>
      <c r="R385" s="8"/>
      <c r="S385" s="8"/>
      <c r="T385" s="8"/>
      <c r="U385" s="117">
        <f t="shared" si="70"/>
        <v>0</v>
      </c>
      <c r="V385" s="110"/>
      <c r="W385" s="117">
        <f t="shared" si="71"/>
        <v>0</v>
      </c>
      <c r="X385" s="8"/>
      <c r="Y385" s="8"/>
      <c r="Z385" s="8"/>
      <c r="AA385" s="8"/>
      <c r="AB385" s="110"/>
      <c r="AC385" s="117">
        <f t="shared" si="72"/>
        <v>0</v>
      </c>
      <c r="AD385" s="117">
        <f t="shared" si="73"/>
        <v>0</v>
      </c>
      <c r="AE385" s="110"/>
      <c r="AF385" s="118">
        <f t="shared" si="74"/>
        <v>0</v>
      </c>
      <c r="AG385" s="8"/>
      <c r="AH385" s="8"/>
      <c r="AI385" s="8"/>
      <c r="AJ385" s="110"/>
      <c r="AK385" s="117">
        <f t="shared" si="75"/>
        <v>0</v>
      </c>
      <c r="AL385" s="111"/>
      <c r="AM385" s="117">
        <f t="shared" si="76"/>
        <v>0</v>
      </c>
      <c r="AN385" s="8"/>
      <c r="AO385" s="8"/>
      <c r="AP385" s="8"/>
      <c r="AQ385" s="110"/>
      <c r="AR385" s="117">
        <f t="shared" si="77"/>
        <v>0</v>
      </c>
      <c r="AS385" s="111"/>
      <c r="AT385" s="117">
        <f t="shared" si="78"/>
        <v>0</v>
      </c>
      <c r="AU385" s="117">
        <f t="shared" si="79"/>
        <v>0</v>
      </c>
      <c r="AV385" s="8"/>
      <c r="AW385" s="8"/>
      <c r="AX385" s="10"/>
      <c r="AY385" s="8"/>
      <c r="AZ385" s="21"/>
      <c r="BA385" s="21"/>
      <c r="BB385" s="21"/>
      <c r="BC385" s="21"/>
      <c r="BD385" s="21"/>
      <c r="BE385" s="21"/>
      <c r="BF385" s="22"/>
      <c r="BG385" s="23"/>
      <c r="BH385" s="89"/>
      <c r="BJ385" s="55" t="str">
        <f>'Charity details'!AI385</f>
        <v/>
      </c>
    </row>
    <row r="386" spans="1:62" ht="25.5" customHeight="1" thickBot="1" x14ac:dyDescent="0.25">
      <c r="A386" s="117" t="str">
        <f>IF('Charity details'!A386="","",'Charity details'!A386)</f>
        <v/>
      </c>
      <c r="B386" s="117" t="str">
        <f>IF('Charity details'!B386="",IF(A386="","","Complete Sec.A"),'Charity details'!B386)</f>
        <v/>
      </c>
      <c r="C386" s="274" t="str">
        <f>IF('Charity details'!AB386="",IF(A386="","","Complete Sec.A"),'Charity details'!AB386)</f>
        <v/>
      </c>
      <c r="D386" s="271" t="str">
        <f>IF('Charity details'!AI386="",IF(B386="","","Complete Sec.A"),'Charity details'!AI386)</f>
        <v/>
      </c>
      <c r="E386" s="8"/>
      <c r="F386" s="105"/>
      <c r="G386" s="105"/>
      <c r="H386" s="8"/>
      <c r="I386" s="8"/>
      <c r="J386" s="8"/>
      <c r="K386" s="8"/>
      <c r="L386" s="8"/>
      <c r="M386" s="8"/>
      <c r="N386" s="110"/>
      <c r="O386" s="276" t="str">
        <f>IF('Charity details'!AB386="",IF(A386="","","Complete Sec.A"),'Charity details'!AB386)</f>
        <v/>
      </c>
      <c r="P386" s="8"/>
      <c r="Q386" s="8"/>
      <c r="R386" s="8"/>
      <c r="S386" s="8"/>
      <c r="T386" s="8"/>
      <c r="U386" s="117">
        <f t="shared" si="70"/>
        <v>0</v>
      </c>
      <c r="V386" s="110"/>
      <c r="W386" s="117">
        <f t="shared" si="71"/>
        <v>0</v>
      </c>
      <c r="X386" s="8"/>
      <c r="Y386" s="8"/>
      <c r="Z386" s="8"/>
      <c r="AA386" s="8"/>
      <c r="AB386" s="110"/>
      <c r="AC386" s="117">
        <f t="shared" si="72"/>
        <v>0</v>
      </c>
      <c r="AD386" s="117">
        <f t="shared" si="73"/>
        <v>0</v>
      </c>
      <c r="AE386" s="110"/>
      <c r="AF386" s="118">
        <f t="shared" si="74"/>
        <v>0</v>
      </c>
      <c r="AG386" s="8"/>
      <c r="AH386" s="8"/>
      <c r="AI386" s="8"/>
      <c r="AJ386" s="110"/>
      <c r="AK386" s="117">
        <f t="shared" si="75"/>
        <v>0</v>
      </c>
      <c r="AL386" s="111"/>
      <c r="AM386" s="117">
        <f t="shared" si="76"/>
        <v>0</v>
      </c>
      <c r="AN386" s="8"/>
      <c r="AO386" s="8"/>
      <c r="AP386" s="8"/>
      <c r="AQ386" s="110"/>
      <c r="AR386" s="117">
        <f t="shared" si="77"/>
        <v>0</v>
      </c>
      <c r="AS386" s="111"/>
      <c r="AT386" s="117">
        <f t="shared" si="78"/>
        <v>0</v>
      </c>
      <c r="AU386" s="117">
        <f t="shared" si="79"/>
        <v>0</v>
      </c>
      <c r="AV386" s="8"/>
      <c r="AW386" s="8"/>
      <c r="AX386" s="10"/>
      <c r="AY386" s="8"/>
      <c r="AZ386" s="21"/>
      <c r="BA386" s="21"/>
      <c r="BB386" s="21"/>
      <c r="BC386" s="21"/>
      <c r="BD386" s="21"/>
      <c r="BE386" s="21"/>
      <c r="BF386" s="22"/>
      <c r="BG386" s="23"/>
      <c r="BH386" s="89"/>
      <c r="BJ386" s="55" t="str">
        <f>'Charity details'!AI386</f>
        <v/>
      </c>
    </row>
    <row r="387" spans="1:62" ht="25.5" customHeight="1" thickBot="1" x14ac:dyDescent="0.25">
      <c r="A387" s="117" t="str">
        <f>IF('Charity details'!A387="","",'Charity details'!A387)</f>
        <v/>
      </c>
      <c r="B387" s="117" t="str">
        <f>IF('Charity details'!B387="",IF(A387="","","Complete Sec.A"),'Charity details'!B387)</f>
        <v/>
      </c>
      <c r="C387" s="274" t="str">
        <f>IF('Charity details'!AB387="",IF(A387="","","Complete Sec.A"),'Charity details'!AB387)</f>
        <v/>
      </c>
      <c r="D387" s="271" t="str">
        <f>IF('Charity details'!AI387="",IF(B387="","","Complete Sec.A"),'Charity details'!AI387)</f>
        <v/>
      </c>
      <c r="E387" s="8"/>
      <c r="F387" s="105"/>
      <c r="G387" s="105"/>
      <c r="H387" s="8"/>
      <c r="I387" s="8"/>
      <c r="J387" s="8"/>
      <c r="K387" s="8"/>
      <c r="L387" s="8"/>
      <c r="M387" s="8"/>
      <c r="N387" s="110"/>
      <c r="O387" s="276" t="str">
        <f>IF('Charity details'!AB387="",IF(A387="","","Complete Sec.A"),'Charity details'!AB387)</f>
        <v/>
      </c>
      <c r="P387" s="8"/>
      <c r="Q387" s="8"/>
      <c r="R387" s="8"/>
      <c r="S387" s="8"/>
      <c r="T387" s="8"/>
      <c r="U387" s="117">
        <f t="shared" si="70"/>
        <v>0</v>
      </c>
      <c r="V387" s="110"/>
      <c r="W387" s="117">
        <f t="shared" si="71"/>
        <v>0</v>
      </c>
      <c r="X387" s="8"/>
      <c r="Y387" s="8"/>
      <c r="Z387" s="8"/>
      <c r="AA387" s="8"/>
      <c r="AB387" s="110"/>
      <c r="AC387" s="117">
        <f t="shared" si="72"/>
        <v>0</v>
      </c>
      <c r="AD387" s="117">
        <f t="shared" si="73"/>
        <v>0</v>
      </c>
      <c r="AE387" s="110"/>
      <c r="AF387" s="118">
        <f t="shared" si="74"/>
        <v>0</v>
      </c>
      <c r="AG387" s="8"/>
      <c r="AH387" s="8"/>
      <c r="AI387" s="8"/>
      <c r="AJ387" s="110"/>
      <c r="AK387" s="117">
        <f t="shared" si="75"/>
        <v>0</v>
      </c>
      <c r="AL387" s="111"/>
      <c r="AM387" s="117">
        <f t="shared" si="76"/>
        <v>0</v>
      </c>
      <c r="AN387" s="8"/>
      <c r="AO387" s="8"/>
      <c r="AP387" s="8"/>
      <c r="AQ387" s="110"/>
      <c r="AR387" s="117">
        <f t="shared" si="77"/>
        <v>0</v>
      </c>
      <c r="AS387" s="111"/>
      <c r="AT387" s="117">
        <f t="shared" si="78"/>
        <v>0</v>
      </c>
      <c r="AU387" s="117">
        <f t="shared" si="79"/>
        <v>0</v>
      </c>
      <c r="AV387" s="8"/>
      <c r="AW387" s="8"/>
      <c r="AX387" s="10"/>
      <c r="AY387" s="8"/>
      <c r="AZ387" s="21"/>
      <c r="BA387" s="21"/>
      <c r="BB387" s="21"/>
      <c r="BC387" s="21"/>
      <c r="BD387" s="21"/>
      <c r="BE387" s="21"/>
      <c r="BF387" s="22"/>
      <c r="BG387" s="23"/>
      <c r="BH387" s="89"/>
      <c r="BJ387" s="55" t="str">
        <f>'Charity details'!AI387</f>
        <v/>
      </c>
    </row>
    <row r="388" spans="1:62" ht="25.5" customHeight="1" thickBot="1" x14ac:dyDescent="0.25">
      <c r="A388" s="117" t="str">
        <f>IF('Charity details'!A388="","",'Charity details'!A388)</f>
        <v/>
      </c>
      <c r="B388" s="117" t="str">
        <f>IF('Charity details'!B388="",IF(A388="","","Complete Sec.A"),'Charity details'!B388)</f>
        <v/>
      </c>
      <c r="C388" s="274" t="str">
        <f>IF('Charity details'!AB388="",IF(A388="","","Complete Sec.A"),'Charity details'!AB388)</f>
        <v/>
      </c>
      <c r="D388" s="271" t="str">
        <f>IF('Charity details'!AI388="",IF(B388="","","Complete Sec.A"),'Charity details'!AI388)</f>
        <v/>
      </c>
      <c r="E388" s="8"/>
      <c r="F388" s="105"/>
      <c r="G388" s="105"/>
      <c r="H388" s="8"/>
      <c r="I388" s="8"/>
      <c r="J388" s="8"/>
      <c r="K388" s="8"/>
      <c r="L388" s="8"/>
      <c r="M388" s="8"/>
      <c r="N388" s="110"/>
      <c r="O388" s="276" t="str">
        <f>IF('Charity details'!AB388="",IF(A388="","","Complete Sec.A"),'Charity details'!AB388)</f>
        <v/>
      </c>
      <c r="P388" s="8"/>
      <c r="Q388" s="8"/>
      <c r="R388" s="8"/>
      <c r="S388" s="8"/>
      <c r="T388" s="8"/>
      <c r="U388" s="117">
        <f t="shared" si="70"/>
        <v>0</v>
      </c>
      <c r="V388" s="110"/>
      <c r="W388" s="117">
        <f t="shared" si="71"/>
        <v>0</v>
      </c>
      <c r="X388" s="8"/>
      <c r="Y388" s="8"/>
      <c r="Z388" s="8"/>
      <c r="AA388" s="8"/>
      <c r="AB388" s="110"/>
      <c r="AC388" s="117">
        <f t="shared" si="72"/>
        <v>0</v>
      </c>
      <c r="AD388" s="117">
        <f t="shared" si="73"/>
        <v>0</v>
      </c>
      <c r="AE388" s="110"/>
      <c r="AF388" s="118">
        <f t="shared" si="74"/>
        <v>0</v>
      </c>
      <c r="AG388" s="8"/>
      <c r="AH388" s="8"/>
      <c r="AI388" s="8"/>
      <c r="AJ388" s="110"/>
      <c r="AK388" s="117">
        <f t="shared" si="75"/>
        <v>0</v>
      </c>
      <c r="AL388" s="111"/>
      <c r="AM388" s="117">
        <f t="shared" si="76"/>
        <v>0</v>
      </c>
      <c r="AN388" s="8"/>
      <c r="AO388" s="8"/>
      <c r="AP388" s="8"/>
      <c r="AQ388" s="110"/>
      <c r="AR388" s="117">
        <f t="shared" si="77"/>
        <v>0</v>
      </c>
      <c r="AS388" s="111"/>
      <c r="AT388" s="117">
        <f t="shared" si="78"/>
        <v>0</v>
      </c>
      <c r="AU388" s="117">
        <f t="shared" si="79"/>
        <v>0</v>
      </c>
      <c r="AV388" s="8"/>
      <c r="AW388" s="8"/>
      <c r="AX388" s="10"/>
      <c r="AY388" s="8"/>
      <c r="AZ388" s="21"/>
      <c r="BA388" s="21"/>
      <c r="BB388" s="21"/>
      <c r="BC388" s="21"/>
      <c r="BD388" s="21"/>
      <c r="BE388" s="21"/>
      <c r="BF388" s="22"/>
      <c r="BG388" s="23"/>
      <c r="BH388" s="89"/>
      <c r="BJ388" s="55" t="str">
        <f>'Charity details'!AI388</f>
        <v/>
      </c>
    </row>
    <row r="389" spans="1:62" ht="25.5" customHeight="1" thickBot="1" x14ac:dyDescent="0.25">
      <c r="A389" s="117" t="str">
        <f>IF('Charity details'!A389="","",'Charity details'!A389)</f>
        <v/>
      </c>
      <c r="B389" s="117" t="str">
        <f>IF('Charity details'!B389="",IF(A389="","","Complete Sec.A"),'Charity details'!B389)</f>
        <v/>
      </c>
      <c r="C389" s="274" t="str">
        <f>IF('Charity details'!AB389="",IF(A389="","","Complete Sec.A"),'Charity details'!AB389)</f>
        <v/>
      </c>
      <c r="D389" s="271" t="str">
        <f>IF('Charity details'!AI389="",IF(B389="","","Complete Sec.A"),'Charity details'!AI389)</f>
        <v/>
      </c>
      <c r="E389" s="8"/>
      <c r="F389" s="105"/>
      <c r="G389" s="105"/>
      <c r="H389" s="8"/>
      <c r="I389" s="8"/>
      <c r="J389" s="8"/>
      <c r="K389" s="8"/>
      <c r="L389" s="8"/>
      <c r="M389" s="8"/>
      <c r="N389" s="110"/>
      <c r="O389" s="276" t="str">
        <f>IF('Charity details'!AB389="",IF(A389="","","Complete Sec.A"),'Charity details'!AB389)</f>
        <v/>
      </c>
      <c r="P389" s="8"/>
      <c r="Q389" s="8"/>
      <c r="R389" s="8"/>
      <c r="S389" s="8"/>
      <c r="T389" s="8"/>
      <c r="U389" s="117">
        <f t="shared" si="70"/>
        <v>0</v>
      </c>
      <c r="V389" s="110"/>
      <c r="W389" s="117">
        <f t="shared" si="71"/>
        <v>0</v>
      </c>
      <c r="X389" s="8"/>
      <c r="Y389" s="8"/>
      <c r="Z389" s="8"/>
      <c r="AA389" s="8"/>
      <c r="AB389" s="110"/>
      <c r="AC389" s="117">
        <f t="shared" si="72"/>
        <v>0</v>
      </c>
      <c r="AD389" s="117">
        <f t="shared" si="73"/>
        <v>0</v>
      </c>
      <c r="AE389" s="110"/>
      <c r="AF389" s="118">
        <f t="shared" si="74"/>
        <v>0</v>
      </c>
      <c r="AG389" s="8"/>
      <c r="AH389" s="8"/>
      <c r="AI389" s="8"/>
      <c r="AJ389" s="110"/>
      <c r="AK389" s="117">
        <f t="shared" si="75"/>
        <v>0</v>
      </c>
      <c r="AL389" s="111"/>
      <c r="AM389" s="117">
        <f t="shared" si="76"/>
        <v>0</v>
      </c>
      <c r="AN389" s="8"/>
      <c r="AO389" s="8"/>
      <c r="AP389" s="8"/>
      <c r="AQ389" s="110"/>
      <c r="AR389" s="117">
        <f t="shared" si="77"/>
        <v>0</v>
      </c>
      <c r="AS389" s="111"/>
      <c r="AT389" s="117">
        <f t="shared" si="78"/>
        <v>0</v>
      </c>
      <c r="AU389" s="117">
        <f t="shared" si="79"/>
        <v>0</v>
      </c>
      <c r="AV389" s="8"/>
      <c r="AW389" s="8"/>
      <c r="AX389" s="10"/>
      <c r="AY389" s="8"/>
      <c r="AZ389" s="21"/>
      <c r="BA389" s="21"/>
      <c r="BB389" s="21"/>
      <c r="BC389" s="21"/>
      <c r="BD389" s="21"/>
      <c r="BE389" s="21"/>
      <c r="BF389" s="22"/>
      <c r="BG389" s="23"/>
      <c r="BH389" s="89"/>
      <c r="BJ389" s="55" t="str">
        <f>'Charity details'!AI389</f>
        <v/>
      </c>
    </row>
    <row r="390" spans="1:62" ht="25.5" customHeight="1" thickBot="1" x14ac:dyDescent="0.25">
      <c r="A390" s="117" t="str">
        <f>IF('Charity details'!A390="","",'Charity details'!A390)</f>
        <v/>
      </c>
      <c r="B390" s="117" t="str">
        <f>IF('Charity details'!B390="",IF(A390="","","Complete Sec.A"),'Charity details'!B390)</f>
        <v/>
      </c>
      <c r="C390" s="274" t="str">
        <f>IF('Charity details'!AB390="",IF(A390="","","Complete Sec.A"),'Charity details'!AB390)</f>
        <v/>
      </c>
      <c r="D390" s="271" t="str">
        <f>IF('Charity details'!AI390="",IF(B390="","","Complete Sec.A"),'Charity details'!AI390)</f>
        <v/>
      </c>
      <c r="E390" s="8"/>
      <c r="F390" s="105"/>
      <c r="G390" s="105"/>
      <c r="H390" s="8"/>
      <c r="I390" s="8"/>
      <c r="J390" s="8"/>
      <c r="K390" s="8"/>
      <c r="L390" s="8"/>
      <c r="M390" s="8"/>
      <c r="N390" s="110"/>
      <c r="O390" s="276" t="str">
        <f>IF('Charity details'!AB390="",IF(A390="","","Complete Sec.A"),'Charity details'!AB390)</f>
        <v/>
      </c>
      <c r="P390" s="8"/>
      <c r="Q390" s="8"/>
      <c r="R390" s="8"/>
      <c r="S390" s="8"/>
      <c r="T390" s="8"/>
      <c r="U390" s="117">
        <f t="shared" si="70"/>
        <v>0</v>
      </c>
      <c r="V390" s="110"/>
      <c r="W390" s="117">
        <f t="shared" si="71"/>
        <v>0</v>
      </c>
      <c r="X390" s="8"/>
      <c r="Y390" s="8"/>
      <c r="Z390" s="8"/>
      <c r="AA390" s="8"/>
      <c r="AB390" s="110"/>
      <c r="AC390" s="117">
        <f t="shared" si="72"/>
        <v>0</v>
      </c>
      <c r="AD390" s="117">
        <f t="shared" si="73"/>
        <v>0</v>
      </c>
      <c r="AE390" s="110"/>
      <c r="AF390" s="118">
        <f t="shared" si="74"/>
        <v>0</v>
      </c>
      <c r="AG390" s="8"/>
      <c r="AH390" s="8"/>
      <c r="AI390" s="8"/>
      <c r="AJ390" s="110"/>
      <c r="AK390" s="117">
        <f t="shared" si="75"/>
        <v>0</v>
      </c>
      <c r="AL390" s="111"/>
      <c r="AM390" s="117">
        <f t="shared" si="76"/>
        <v>0</v>
      </c>
      <c r="AN390" s="8"/>
      <c r="AO390" s="8"/>
      <c r="AP390" s="8"/>
      <c r="AQ390" s="110"/>
      <c r="AR390" s="117">
        <f t="shared" si="77"/>
        <v>0</v>
      </c>
      <c r="AS390" s="111"/>
      <c r="AT390" s="117">
        <f t="shared" si="78"/>
        <v>0</v>
      </c>
      <c r="AU390" s="117">
        <f t="shared" si="79"/>
        <v>0</v>
      </c>
      <c r="AV390" s="8"/>
      <c r="AW390" s="8"/>
      <c r="AX390" s="10"/>
      <c r="AY390" s="8"/>
      <c r="AZ390" s="21"/>
      <c r="BA390" s="21"/>
      <c r="BB390" s="21"/>
      <c r="BC390" s="21"/>
      <c r="BD390" s="21"/>
      <c r="BE390" s="21"/>
      <c r="BF390" s="22"/>
      <c r="BG390" s="23"/>
      <c r="BH390" s="89"/>
      <c r="BJ390" s="55" t="str">
        <f>'Charity details'!AI390</f>
        <v/>
      </c>
    </row>
    <row r="391" spans="1:62" ht="25.5" customHeight="1" thickBot="1" x14ac:dyDescent="0.25">
      <c r="A391" s="117" t="str">
        <f>IF('Charity details'!A391="","",'Charity details'!A391)</f>
        <v/>
      </c>
      <c r="B391" s="117" t="str">
        <f>IF('Charity details'!B391="",IF(A391="","","Complete Sec.A"),'Charity details'!B391)</f>
        <v/>
      </c>
      <c r="C391" s="274" t="str">
        <f>IF('Charity details'!AB391="",IF(A391="","","Complete Sec.A"),'Charity details'!AB391)</f>
        <v/>
      </c>
      <c r="D391" s="271" t="str">
        <f>IF('Charity details'!AI391="",IF(B391="","","Complete Sec.A"),'Charity details'!AI391)</f>
        <v/>
      </c>
      <c r="E391" s="8"/>
      <c r="F391" s="105"/>
      <c r="G391" s="105"/>
      <c r="H391" s="8"/>
      <c r="I391" s="8"/>
      <c r="J391" s="8"/>
      <c r="K391" s="8"/>
      <c r="L391" s="8"/>
      <c r="M391" s="8"/>
      <c r="N391" s="110"/>
      <c r="O391" s="276" t="str">
        <f>IF('Charity details'!AB391="",IF(A391="","","Complete Sec.A"),'Charity details'!AB391)</f>
        <v/>
      </c>
      <c r="P391" s="8"/>
      <c r="Q391" s="8"/>
      <c r="R391" s="8"/>
      <c r="S391" s="8"/>
      <c r="T391" s="8"/>
      <c r="U391" s="117">
        <f t="shared" si="70"/>
        <v>0</v>
      </c>
      <c r="V391" s="110"/>
      <c r="W391" s="117">
        <f t="shared" si="71"/>
        <v>0</v>
      </c>
      <c r="X391" s="8"/>
      <c r="Y391" s="8"/>
      <c r="Z391" s="8"/>
      <c r="AA391" s="8"/>
      <c r="AB391" s="110"/>
      <c r="AC391" s="117">
        <f t="shared" si="72"/>
        <v>0</v>
      </c>
      <c r="AD391" s="117">
        <f t="shared" si="73"/>
        <v>0</v>
      </c>
      <c r="AE391" s="110"/>
      <c r="AF391" s="118">
        <f t="shared" si="74"/>
        <v>0</v>
      </c>
      <c r="AG391" s="8"/>
      <c r="AH391" s="8"/>
      <c r="AI391" s="8"/>
      <c r="AJ391" s="110"/>
      <c r="AK391" s="117">
        <f t="shared" si="75"/>
        <v>0</v>
      </c>
      <c r="AL391" s="111"/>
      <c r="AM391" s="117">
        <f t="shared" si="76"/>
        <v>0</v>
      </c>
      <c r="AN391" s="8"/>
      <c r="AO391" s="8"/>
      <c r="AP391" s="8"/>
      <c r="AQ391" s="110"/>
      <c r="AR391" s="117">
        <f t="shared" si="77"/>
        <v>0</v>
      </c>
      <c r="AS391" s="111"/>
      <c r="AT391" s="117">
        <f t="shared" si="78"/>
        <v>0</v>
      </c>
      <c r="AU391" s="117">
        <f t="shared" si="79"/>
        <v>0</v>
      </c>
      <c r="AV391" s="8"/>
      <c r="AW391" s="8"/>
      <c r="AX391" s="10"/>
      <c r="AY391" s="8"/>
      <c r="AZ391" s="21"/>
      <c r="BA391" s="21"/>
      <c r="BB391" s="21"/>
      <c r="BC391" s="21"/>
      <c r="BD391" s="21"/>
      <c r="BE391" s="21"/>
      <c r="BF391" s="22"/>
      <c r="BG391" s="23"/>
      <c r="BH391" s="89"/>
      <c r="BJ391" s="55" t="str">
        <f>'Charity details'!AI391</f>
        <v/>
      </c>
    </row>
    <row r="392" spans="1:62" ht="25.5" customHeight="1" thickBot="1" x14ac:dyDescent="0.25">
      <c r="A392" s="117" t="str">
        <f>IF('Charity details'!A392="","",'Charity details'!A392)</f>
        <v/>
      </c>
      <c r="B392" s="117" t="str">
        <f>IF('Charity details'!B392="",IF(A392="","","Complete Sec.A"),'Charity details'!B392)</f>
        <v/>
      </c>
      <c r="C392" s="274" t="str">
        <f>IF('Charity details'!AB392="",IF(A392="","","Complete Sec.A"),'Charity details'!AB392)</f>
        <v/>
      </c>
      <c r="D392" s="271" t="str">
        <f>IF('Charity details'!AI392="",IF(B392="","","Complete Sec.A"),'Charity details'!AI392)</f>
        <v/>
      </c>
      <c r="E392" s="8"/>
      <c r="F392" s="105"/>
      <c r="G392" s="105"/>
      <c r="H392" s="8"/>
      <c r="I392" s="8"/>
      <c r="J392" s="8"/>
      <c r="K392" s="8"/>
      <c r="L392" s="8"/>
      <c r="M392" s="8"/>
      <c r="N392" s="110"/>
      <c r="O392" s="276" t="str">
        <f>IF('Charity details'!AB392="",IF(A392="","","Complete Sec.A"),'Charity details'!AB392)</f>
        <v/>
      </c>
      <c r="P392" s="8"/>
      <c r="Q392" s="8"/>
      <c r="R392" s="8"/>
      <c r="S392" s="8"/>
      <c r="T392" s="8"/>
      <c r="U392" s="117">
        <f t="shared" si="70"/>
        <v>0</v>
      </c>
      <c r="V392" s="110"/>
      <c r="W392" s="117">
        <f t="shared" si="71"/>
        <v>0</v>
      </c>
      <c r="X392" s="8"/>
      <c r="Y392" s="8"/>
      <c r="Z392" s="8"/>
      <c r="AA392" s="8"/>
      <c r="AB392" s="110"/>
      <c r="AC392" s="117">
        <f t="shared" si="72"/>
        <v>0</v>
      </c>
      <c r="AD392" s="117">
        <f t="shared" si="73"/>
        <v>0</v>
      </c>
      <c r="AE392" s="110"/>
      <c r="AF392" s="118">
        <f t="shared" si="74"/>
        <v>0</v>
      </c>
      <c r="AG392" s="8"/>
      <c r="AH392" s="8"/>
      <c r="AI392" s="8"/>
      <c r="AJ392" s="110"/>
      <c r="AK392" s="117">
        <f t="shared" si="75"/>
        <v>0</v>
      </c>
      <c r="AL392" s="111"/>
      <c r="AM392" s="117">
        <f t="shared" si="76"/>
        <v>0</v>
      </c>
      <c r="AN392" s="8"/>
      <c r="AO392" s="8"/>
      <c r="AP392" s="8"/>
      <c r="AQ392" s="110"/>
      <c r="AR392" s="117">
        <f t="shared" si="77"/>
        <v>0</v>
      </c>
      <c r="AS392" s="111"/>
      <c r="AT392" s="117">
        <f t="shared" si="78"/>
        <v>0</v>
      </c>
      <c r="AU392" s="117">
        <f t="shared" si="79"/>
        <v>0</v>
      </c>
      <c r="AV392" s="8"/>
      <c r="AW392" s="8"/>
      <c r="AX392" s="10"/>
      <c r="AY392" s="8"/>
      <c r="AZ392" s="21"/>
      <c r="BA392" s="21"/>
      <c r="BB392" s="21"/>
      <c r="BC392" s="21"/>
      <c r="BD392" s="21"/>
      <c r="BE392" s="21"/>
      <c r="BF392" s="22"/>
      <c r="BG392" s="23"/>
      <c r="BH392" s="89"/>
      <c r="BJ392" s="55" t="str">
        <f>'Charity details'!AI392</f>
        <v/>
      </c>
    </row>
    <row r="393" spans="1:62" ht="25.5" customHeight="1" thickBot="1" x14ac:dyDescent="0.25">
      <c r="A393" s="117" t="str">
        <f>IF('Charity details'!A393="","",'Charity details'!A393)</f>
        <v/>
      </c>
      <c r="B393" s="117" t="str">
        <f>IF('Charity details'!B393="",IF(A393="","","Complete Sec.A"),'Charity details'!B393)</f>
        <v/>
      </c>
      <c r="C393" s="274" t="str">
        <f>IF('Charity details'!AB393="",IF(A393="","","Complete Sec.A"),'Charity details'!AB393)</f>
        <v/>
      </c>
      <c r="D393" s="271" t="str">
        <f>IF('Charity details'!AI393="",IF(B393="","","Complete Sec.A"),'Charity details'!AI393)</f>
        <v/>
      </c>
      <c r="E393" s="8"/>
      <c r="F393" s="105"/>
      <c r="G393" s="105"/>
      <c r="H393" s="8"/>
      <c r="I393" s="8"/>
      <c r="J393" s="8"/>
      <c r="K393" s="8"/>
      <c r="L393" s="8"/>
      <c r="M393" s="8"/>
      <c r="N393" s="110"/>
      <c r="O393" s="276" t="str">
        <f>IF('Charity details'!AB393="",IF(A393="","","Complete Sec.A"),'Charity details'!AB393)</f>
        <v/>
      </c>
      <c r="P393" s="8"/>
      <c r="Q393" s="8"/>
      <c r="R393" s="8"/>
      <c r="S393" s="8"/>
      <c r="T393" s="8"/>
      <c r="U393" s="117">
        <f t="shared" si="70"/>
        <v>0</v>
      </c>
      <c r="V393" s="110"/>
      <c r="W393" s="117">
        <f t="shared" si="71"/>
        <v>0</v>
      </c>
      <c r="X393" s="8"/>
      <c r="Y393" s="8"/>
      <c r="Z393" s="8"/>
      <c r="AA393" s="8"/>
      <c r="AB393" s="110"/>
      <c r="AC393" s="117">
        <f t="shared" si="72"/>
        <v>0</v>
      </c>
      <c r="AD393" s="117">
        <f t="shared" si="73"/>
        <v>0</v>
      </c>
      <c r="AE393" s="110"/>
      <c r="AF393" s="118">
        <f t="shared" si="74"/>
        <v>0</v>
      </c>
      <c r="AG393" s="8"/>
      <c r="AH393" s="8"/>
      <c r="AI393" s="8"/>
      <c r="AJ393" s="110"/>
      <c r="AK393" s="117">
        <f t="shared" si="75"/>
        <v>0</v>
      </c>
      <c r="AL393" s="111"/>
      <c r="AM393" s="117">
        <f t="shared" si="76"/>
        <v>0</v>
      </c>
      <c r="AN393" s="8"/>
      <c r="AO393" s="8"/>
      <c r="AP393" s="8"/>
      <c r="AQ393" s="110"/>
      <c r="AR393" s="117">
        <f t="shared" si="77"/>
        <v>0</v>
      </c>
      <c r="AS393" s="111"/>
      <c r="AT393" s="117">
        <f t="shared" si="78"/>
        <v>0</v>
      </c>
      <c r="AU393" s="117">
        <f t="shared" si="79"/>
        <v>0</v>
      </c>
      <c r="AV393" s="8"/>
      <c r="AW393" s="8"/>
      <c r="AX393" s="10"/>
      <c r="AY393" s="8"/>
      <c r="AZ393" s="21"/>
      <c r="BA393" s="21"/>
      <c r="BB393" s="21"/>
      <c r="BC393" s="21"/>
      <c r="BD393" s="21"/>
      <c r="BE393" s="21"/>
      <c r="BF393" s="22"/>
      <c r="BG393" s="23"/>
      <c r="BH393" s="89"/>
      <c r="BJ393" s="55" t="str">
        <f>'Charity details'!AI393</f>
        <v/>
      </c>
    </row>
    <row r="394" spans="1:62" ht="25.5" customHeight="1" thickBot="1" x14ac:dyDescent="0.25">
      <c r="A394" s="117" t="str">
        <f>IF('Charity details'!A394="","",'Charity details'!A394)</f>
        <v/>
      </c>
      <c r="B394" s="117" t="str">
        <f>IF('Charity details'!B394="",IF(A394="","","Complete Sec.A"),'Charity details'!B394)</f>
        <v/>
      </c>
      <c r="C394" s="274" t="str">
        <f>IF('Charity details'!AB394="",IF(A394="","","Complete Sec.A"),'Charity details'!AB394)</f>
        <v/>
      </c>
      <c r="D394" s="271" t="str">
        <f>IF('Charity details'!AI394="",IF(B394="","","Complete Sec.A"),'Charity details'!AI394)</f>
        <v/>
      </c>
      <c r="E394" s="8"/>
      <c r="F394" s="105"/>
      <c r="G394" s="105"/>
      <c r="H394" s="8"/>
      <c r="I394" s="8"/>
      <c r="J394" s="8"/>
      <c r="K394" s="8"/>
      <c r="L394" s="8"/>
      <c r="M394" s="8"/>
      <c r="N394" s="110"/>
      <c r="O394" s="276" t="str">
        <f>IF('Charity details'!AB394="",IF(A394="","","Complete Sec.A"),'Charity details'!AB394)</f>
        <v/>
      </c>
      <c r="P394" s="8"/>
      <c r="Q394" s="8"/>
      <c r="R394" s="8"/>
      <c r="S394" s="8"/>
      <c r="T394" s="8"/>
      <c r="U394" s="117">
        <f t="shared" si="70"/>
        <v>0</v>
      </c>
      <c r="V394" s="110"/>
      <c r="W394" s="117">
        <f t="shared" si="71"/>
        <v>0</v>
      </c>
      <c r="X394" s="8"/>
      <c r="Y394" s="8"/>
      <c r="Z394" s="8"/>
      <c r="AA394" s="8"/>
      <c r="AB394" s="110"/>
      <c r="AC394" s="117">
        <f t="shared" si="72"/>
        <v>0</v>
      </c>
      <c r="AD394" s="117">
        <f t="shared" si="73"/>
        <v>0</v>
      </c>
      <c r="AE394" s="110"/>
      <c r="AF394" s="118">
        <f t="shared" si="74"/>
        <v>0</v>
      </c>
      <c r="AG394" s="8"/>
      <c r="AH394" s="8"/>
      <c r="AI394" s="8"/>
      <c r="AJ394" s="110"/>
      <c r="AK394" s="117">
        <f t="shared" si="75"/>
        <v>0</v>
      </c>
      <c r="AL394" s="111"/>
      <c r="AM394" s="117">
        <f t="shared" si="76"/>
        <v>0</v>
      </c>
      <c r="AN394" s="8"/>
      <c r="AO394" s="8"/>
      <c r="AP394" s="8"/>
      <c r="AQ394" s="110"/>
      <c r="AR394" s="117">
        <f t="shared" si="77"/>
        <v>0</v>
      </c>
      <c r="AS394" s="111"/>
      <c r="AT394" s="117">
        <f t="shared" si="78"/>
        <v>0</v>
      </c>
      <c r="AU394" s="117">
        <f t="shared" si="79"/>
        <v>0</v>
      </c>
      <c r="AV394" s="8"/>
      <c r="AW394" s="8"/>
      <c r="AX394" s="10"/>
      <c r="AY394" s="8"/>
      <c r="AZ394" s="21"/>
      <c r="BA394" s="21"/>
      <c r="BB394" s="21"/>
      <c r="BC394" s="21"/>
      <c r="BD394" s="21"/>
      <c r="BE394" s="21"/>
      <c r="BF394" s="22"/>
      <c r="BG394" s="23"/>
      <c r="BH394" s="89"/>
      <c r="BJ394" s="55" t="str">
        <f>'Charity details'!AI394</f>
        <v/>
      </c>
    </row>
    <row r="395" spans="1:62" ht="25.5" customHeight="1" thickBot="1" x14ac:dyDescent="0.25">
      <c r="A395" s="117" t="str">
        <f>IF('Charity details'!A395="","",'Charity details'!A395)</f>
        <v/>
      </c>
      <c r="B395" s="117" t="str">
        <f>IF('Charity details'!B395="",IF(A395="","","Complete Sec.A"),'Charity details'!B395)</f>
        <v/>
      </c>
      <c r="C395" s="274" t="str">
        <f>IF('Charity details'!AB395="",IF(A395="","","Complete Sec.A"),'Charity details'!AB395)</f>
        <v/>
      </c>
      <c r="D395" s="271" t="str">
        <f>IF('Charity details'!AI395="",IF(B395="","","Complete Sec.A"),'Charity details'!AI395)</f>
        <v/>
      </c>
      <c r="E395" s="8"/>
      <c r="F395" s="105"/>
      <c r="G395" s="105"/>
      <c r="H395" s="8"/>
      <c r="I395" s="8"/>
      <c r="J395" s="8"/>
      <c r="K395" s="8"/>
      <c r="L395" s="8"/>
      <c r="M395" s="8"/>
      <c r="N395" s="110"/>
      <c r="O395" s="276" t="str">
        <f>IF('Charity details'!AB395="",IF(A395="","","Complete Sec.A"),'Charity details'!AB395)</f>
        <v/>
      </c>
      <c r="P395" s="8"/>
      <c r="Q395" s="8"/>
      <c r="R395" s="8"/>
      <c r="S395" s="8"/>
      <c r="T395" s="8"/>
      <c r="U395" s="117">
        <f t="shared" si="70"/>
        <v>0</v>
      </c>
      <c r="V395" s="110"/>
      <c r="W395" s="117">
        <f t="shared" si="71"/>
        <v>0</v>
      </c>
      <c r="X395" s="8"/>
      <c r="Y395" s="8"/>
      <c r="Z395" s="8"/>
      <c r="AA395" s="8"/>
      <c r="AB395" s="110"/>
      <c r="AC395" s="117">
        <f t="shared" si="72"/>
        <v>0</v>
      </c>
      <c r="AD395" s="117">
        <f t="shared" si="73"/>
        <v>0</v>
      </c>
      <c r="AE395" s="110"/>
      <c r="AF395" s="118">
        <f t="shared" si="74"/>
        <v>0</v>
      </c>
      <c r="AG395" s="8"/>
      <c r="AH395" s="8"/>
      <c r="AI395" s="8"/>
      <c r="AJ395" s="110"/>
      <c r="AK395" s="117">
        <f t="shared" si="75"/>
        <v>0</v>
      </c>
      <c r="AL395" s="111"/>
      <c r="AM395" s="117">
        <f t="shared" si="76"/>
        <v>0</v>
      </c>
      <c r="AN395" s="8"/>
      <c r="AO395" s="8"/>
      <c r="AP395" s="8"/>
      <c r="AQ395" s="110"/>
      <c r="AR395" s="117">
        <f t="shared" si="77"/>
        <v>0</v>
      </c>
      <c r="AS395" s="111"/>
      <c r="AT395" s="117">
        <f t="shared" si="78"/>
        <v>0</v>
      </c>
      <c r="AU395" s="117">
        <f t="shared" si="79"/>
        <v>0</v>
      </c>
      <c r="AV395" s="8"/>
      <c r="AW395" s="8"/>
      <c r="AX395" s="10"/>
      <c r="AY395" s="8"/>
      <c r="AZ395" s="21"/>
      <c r="BA395" s="21"/>
      <c r="BB395" s="21"/>
      <c r="BC395" s="21"/>
      <c r="BD395" s="21"/>
      <c r="BE395" s="21"/>
      <c r="BF395" s="22"/>
      <c r="BG395" s="23"/>
      <c r="BH395" s="89"/>
      <c r="BJ395" s="55" t="str">
        <f>'Charity details'!AI395</f>
        <v/>
      </c>
    </row>
    <row r="396" spans="1:62" ht="25.5" customHeight="1" thickBot="1" x14ac:dyDescent="0.25">
      <c r="A396" s="117" t="str">
        <f>IF('Charity details'!A396="","",'Charity details'!A396)</f>
        <v/>
      </c>
      <c r="B396" s="117" t="str">
        <f>IF('Charity details'!B396="",IF(A396="","","Complete Sec.A"),'Charity details'!B396)</f>
        <v/>
      </c>
      <c r="C396" s="274" t="str">
        <f>IF('Charity details'!AB396="",IF(A396="","","Complete Sec.A"),'Charity details'!AB396)</f>
        <v/>
      </c>
      <c r="D396" s="271" t="str">
        <f>IF('Charity details'!AI396="",IF(B396="","","Complete Sec.A"),'Charity details'!AI396)</f>
        <v/>
      </c>
      <c r="E396" s="8"/>
      <c r="F396" s="105"/>
      <c r="G396" s="105"/>
      <c r="H396" s="8"/>
      <c r="I396" s="8"/>
      <c r="J396" s="8"/>
      <c r="K396" s="8"/>
      <c r="L396" s="8"/>
      <c r="M396" s="8"/>
      <c r="N396" s="110"/>
      <c r="O396" s="276" t="str">
        <f>IF('Charity details'!AB396="",IF(A396="","","Complete Sec.A"),'Charity details'!AB396)</f>
        <v/>
      </c>
      <c r="P396" s="8"/>
      <c r="Q396" s="8"/>
      <c r="R396" s="8"/>
      <c r="S396" s="8"/>
      <c r="T396" s="8"/>
      <c r="U396" s="117">
        <f t="shared" si="70"/>
        <v>0</v>
      </c>
      <c r="V396" s="110"/>
      <c r="W396" s="117">
        <f t="shared" si="71"/>
        <v>0</v>
      </c>
      <c r="X396" s="8"/>
      <c r="Y396" s="8"/>
      <c r="Z396" s="8"/>
      <c r="AA396" s="8"/>
      <c r="AB396" s="110"/>
      <c r="AC396" s="117">
        <f t="shared" si="72"/>
        <v>0</v>
      </c>
      <c r="AD396" s="117">
        <f t="shared" si="73"/>
        <v>0</v>
      </c>
      <c r="AE396" s="110"/>
      <c r="AF396" s="118">
        <f t="shared" si="74"/>
        <v>0</v>
      </c>
      <c r="AG396" s="8"/>
      <c r="AH396" s="8"/>
      <c r="AI396" s="8"/>
      <c r="AJ396" s="110"/>
      <c r="AK396" s="117">
        <f t="shared" si="75"/>
        <v>0</v>
      </c>
      <c r="AL396" s="111"/>
      <c r="AM396" s="117">
        <f t="shared" si="76"/>
        <v>0</v>
      </c>
      <c r="AN396" s="8"/>
      <c r="AO396" s="8"/>
      <c r="AP396" s="8"/>
      <c r="AQ396" s="110"/>
      <c r="AR396" s="117">
        <f t="shared" si="77"/>
        <v>0</v>
      </c>
      <c r="AS396" s="111"/>
      <c r="AT396" s="117">
        <f t="shared" si="78"/>
        <v>0</v>
      </c>
      <c r="AU396" s="117">
        <f t="shared" si="79"/>
        <v>0</v>
      </c>
      <c r="AV396" s="8"/>
      <c r="AW396" s="8"/>
      <c r="AX396" s="10"/>
      <c r="AY396" s="8"/>
      <c r="AZ396" s="21"/>
      <c r="BA396" s="21"/>
      <c r="BB396" s="21"/>
      <c r="BC396" s="21"/>
      <c r="BD396" s="21"/>
      <c r="BE396" s="21"/>
      <c r="BF396" s="22"/>
      <c r="BG396" s="23"/>
      <c r="BH396" s="89"/>
      <c r="BJ396" s="55" t="str">
        <f>'Charity details'!AI396</f>
        <v/>
      </c>
    </row>
    <row r="397" spans="1:62" ht="25.5" customHeight="1" thickBot="1" x14ac:dyDescent="0.25">
      <c r="A397" s="117" t="str">
        <f>IF('Charity details'!A397="","",'Charity details'!A397)</f>
        <v/>
      </c>
      <c r="B397" s="117" t="str">
        <f>IF('Charity details'!B397="",IF(A397="","","Complete Sec.A"),'Charity details'!B397)</f>
        <v/>
      </c>
      <c r="C397" s="274" t="str">
        <f>IF('Charity details'!AB397="",IF(A397="","","Complete Sec.A"),'Charity details'!AB397)</f>
        <v/>
      </c>
      <c r="D397" s="271" t="str">
        <f>IF('Charity details'!AI397="",IF(B397="","","Complete Sec.A"),'Charity details'!AI397)</f>
        <v/>
      </c>
      <c r="E397" s="8"/>
      <c r="F397" s="105"/>
      <c r="G397" s="105"/>
      <c r="H397" s="8"/>
      <c r="I397" s="8"/>
      <c r="J397" s="8"/>
      <c r="K397" s="8"/>
      <c r="L397" s="8"/>
      <c r="M397" s="8"/>
      <c r="N397" s="110"/>
      <c r="O397" s="276" t="str">
        <f>IF('Charity details'!AB397="",IF(A397="","","Complete Sec.A"),'Charity details'!AB397)</f>
        <v/>
      </c>
      <c r="P397" s="8"/>
      <c r="Q397" s="8"/>
      <c r="R397" s="8"/>
      <c r="S397" s="8"/>
      <c r="T397" s="8"/>
      <c r="U397" s="117">
        <f t="shared" si="70"/>
        <v>0</v>
      </c>
      <c r="V397" s="110"/>
      <c r="W397" s="117">
        <f t="shared" si="71"/>
        <v>0</v>
      </c>
      <c r="X397" s="8"/>
      <c r="Y397" s="8"/>
      <c r="Z397" s="8"/>
      <c r="AA397" s="8"/>
      <c r="AB397" s="110"/>
      <c r="AC397" s="117">
        <f t="shared" si="72"/>
        <v>0</v>
      </c>
      <c r="AD397" s="117">
        <f t="shared" si="73"/>
        <v>0</v>
      </c>
      <c r="AE397" s="110"/>
      <c r="AF397" s="118">
        <f t="shared" si="74"/>
        <v>0</v>
      </c>
      <c r="AG397" s="8"/>
      <c r="AH397" s="8"/>
      <c r="AI397" s="8"/>
      <c r="AJ397" s="110"/>
      <c r="AK397" s="117">
        <f t="shared" si="75"/>
        <v>0</v>
      </c>
      <c r="AL397" s="111"/>
      <c r="AM397" s="117">
        <f t="shared" si="76"/>
        <v>0</v>
      </c>
      <c r="AN397" s="8"/>
      <c r="AO397" s="8"/>
      <c r="AP397" s="8"/>
      <c r="AQ397" s="110"/>
      <c r="AR397" s="117">
        <f t="shared" si="77"/>
        <v>0</v>
      </c>
      <c r="AS397" s="111"/>
      <c r="AT397" s="117">
        <f t="shared" si="78"/>
        <v>0</v>
      </c>
      <c r="AU397" s="117">
        <f t="shared" si="79"/>
        <v>0</v>
      </c>
      <c r="AV397" s="8"/>
      <c r="AW397" s="8"/>
      <c r="AX397" s="10"/>
      <c r="AY397" s="8"/>
      <c r="AZ397" s="21"/>
      <c r="BA397" s="21"/>
      <c r="BB397" s="21"/>
      <c r="BC397" s="21"/>
      <c r="BD397" s="21"/>
      <c r="BE397" s="21"/>
      <c r="BF397" s="22"/>
      <c r="BG397" s="23"/>
      <c r="BH397" s="89"/>
      <c r="BJ397" s="55" t="str">
        <f>'Charity details'!AI397</f>
        <v/>
      </c>
    </row>
    <row r="398" spans="1:62" ht="25.5" customHeight="1" thickBot="1" x14ac:dyDescent="0.25">
      <c r="A398" s="117" t="str">
        <f>IF('Charity details'!A398="","",'Charity details'!A398)</f>
        <v/>
      </c>
      <c r="B398" s="117" t="str">
        <f>IF('Charity details'!B398="",IF(A398="","","Complete Sec.A"),'Charity details'!B398)</f>
        <v/>
      </c>
      <c r="C398" s="274" t="str">
        <f>IF('Charity details'!AB398="",IF(A398="","","Complete Sec.A"),'Charity details'!AB398)</f>
        <v/>
      </c>
      <c r="D398" s="271" t="str">
        <f>IF('Charity details'!AI398="",IF(B398="","","Complete Sec.A"),'Charity details'!AI398)</f>
        <v/>
      </c>
      <c r="E398" s="8"/>
      <c r="F398" s="105"/>
      <c r="G398" s="105"/>
      <c r="H398" s="8"/>
      <c r="I398" s="8"/>
      <c r="J398" s="8"/>
      <c r="K398" s="8"/>
      <c r="L398" s="8"/>
      <c r="M398" s="8"/>
      <c r="N398" s="110"/>
      <c r="O398" s="276" t="str">
        <f>IF('Charity details'!AB398="",IF(A398="","","Complete Sec.A"),'Charity details'!AB398)</f>
        <v/>
      </c>
      <c r="P398" s="8"/>
      <c r="Q398" s="8"/>
      <c r="R398" s="8"/>
      <c r="S398" s="8"/>
      <c r="T398" s="8"/>
      <c r="U398" s="117">
        <f t="shared" si="70"/>
        <v>0</v>
      </c>
      <c r="V398" s="110"/>
      <c r="W398" s="117">
        <f t="shared" si="71"/>
        <v>0</v>
      </c>
      <c r="X398" s="8"/>
      <c r="Y398" s="8"/>
      <c r="Z398" s="8"/>
      <c r="AA398" s="8"/>
      <c r="AB398" s="110"/>
      <c r="AC398" s="117">
        <f t="shared" si="72"/>
        <v>0</v>
      </c>
      <c r="AD398" s="117">
        <f t="shared" si="73"/>
        <v>0</v>
      </c>
      <c r="AE398" s="110"/>
      <c r="AF398" s="118">
        <f t="shared" si="74"/>
        <v>0</v>
      </c>
      <c r="AG398" s="8"/>
      <c r="AH398" s="8"/>
      <c r="AI398" s="8"/>
      <c r="AJ398" s="110"/>
      <c r="AK398" s="117">
        <f t="shared" si="75"/>
        <v>0</v>
      </c>
      <c r="AL398" s="111"/>
      <c r="AM398" s="117">
        <f t="shared" si="76"/>
        <v>0</v>
      </c>
      <c r="AN398" s="8"/>
      <c r="AO398" s="8"/>
      <c r="AP398" s="8"/>
      <c r="AQ398" s="110"/>
      <c r="AR398" s="117">
        <f t="shared" si="77"/>
        <v>0</v>
      </c>
      <c r="AS398" s="111"/>
      <c r="AT398" s="117">
        <f t="shared" si="78"/>
        <v>0</v>
      </c>
      <c r="AU398" s="117">
        <f t="shared" si="79"/>
        <v>0</v>
      </c>
      <c r="AV398" s="8"/>
      <c r="AW398" s="8"/>
      <c r="AX398" s="10"/>
      <c r="AY398" s="8"/>
      <c r="AZ398" s="21"/>
      <c r="BA398" s="21"/>
      <c r="BB398" s="21"/>
      <c r="BC398" s="21"/>
      <c r="BD398" s="21"/>
      <c r="BE398" s="21"/>
      <c r="BF398" s="22"/>
      <c r="BG398" s="23"/>
      <c r="BH398" s="89"/>
      <c r="BJ398" s="55" t="str">
        <f>'Charity details'!AI398</f>
        <v/>
      </c>
    </row>
    <row r="399" spans="1:62" ht="25.5" customHeight="1" thickBot="1" x14ac:dyDescent="0.25">
      <c r="A399" s="117" t="str">
        <f>IF('Charity details'!A399="","",'Charity details'!A399)</f>
        <v/>
      </c>
      <c r="B399" s="117" t="str">
        <f>IF('Charity details'!B399="",IF(A399="","","Complete Sec.A"),'Charity details'!B399)</f>
        <v/>
      </c>
      <c r="C399" s="274" t="str">
        <f>IF('Charity details'!AB399="",IF(A399="","","Complete Sec.A"),'Charity details'!AB399)</f>
        <v/>
      </c>
      <c r="D399" s="271" t="str">
        <f>IF('Charity details'!AI399="",IF(B399="","","Complete Sec.A"),'Charity details'!AI399)</f>
        <v/>
      </c>
      <c r="E399" s="8"/>
      <c r="F399" s="105"/>
      <c r="G399" s="105"/>
      <c r="H399" s="8"/>
      <c r="I399" s="8"/>
      <c r="J399" s="8"/>
      <c r="K399" s="8"/>
      <c r="L399" s="8"/>
      <c r="M399" s="8"/>
      <c r="N399" s="110"/>
      <c r="O399" s="276" t="str">
        <f>IF('Charity details'!AB399="",IF(A399="","","Complete Sec.A"),'Charity details'!AB399)</f>
        <v/>
      </c>
      <c r="P399" s="8"/>
      <c r="Q399" s="8"/>
      <c r="R399" s="8"/>
      <c r="S399" s="8"/>
      <c r="T399" s="8"/>
      <c r="U399" s="117">
        <f t="shared" si="70"/>
        <v>0</v>
      </c>
      <c r="V399" s="110"/>
      <c r="W399" s="117">
        <f t="shared" si="71"/>
        <v>0</v>
      </c>
      <c r="X399" s="8"/>
      <c r="Y399" s="8"/>
      <c r="Z399" s="8"/>
      <c r="AA399" s="8"/>
      <c r="AB399" s="110"/>
      <c r="AC399" s="117">
        <f t="shared" si="72"/>
        <v>0</v>
      </c>
      <c r="AD399" s="117">
        <f t="shared" si="73"/>
        <v>0</v>
      </c>
      <c r="AE399" s="110"/>
      <c r="AF399" s="118">
        <f t="shared" si="74"/>
        <v>0</v>
      </c>
      <c r="AG399" s="8"/>
      <c r="AH399" s="8"/>
      <c r="AI399" s="8"/>
      <c r="AJ399" s="110"/>
      <c r="AK399" s="117">
        <f t="shared" si="75"/>
        <v>0</v>
      </c>
      <c r="AL399" s="111"/>
      <c r="AM399" s="117">
        <f t="shared" si="76"/>
        <v>0</v>
      </c>
      <c r="AN399" s="8"/>
      <c r="AO399" s="8"/>
      <c r="AP399" s="8"/>
      <c r="AQ399" s="110"/>
      <c r="AR399" s="117">
        <f t="shared" si="77"/>
        <v>0</v>
      </c>
      <c r="AS399" s="111"/>
      <c r="AT399" s="117">
        <f t="shared" si="78"/>
        <v>0</v>
      </c>
      <c r="AU399" s="117">
        <f t="shared" si="79"/>
        <v>0</v>
      </c>
      <c r="AV399" s="8"/>
      <c r="AW399" s="8"/>
      <c r="AX399" s="10"/>
      <c r="AY399" s="8"/>
      <c r="AZ399" s="21"/>
      <c r="BA399" s="21"/>
      <c r="BB399" s="21"/>
      <c r="BC399" s="21"/>
      <c r="BD399" s="21"/>
      <c r="BE399" s="21"/>
      <c r="BF399" s="22"/>
      <c r="BG399" s="23"/>
      <c r="BH399" s="89"/>
      <c r="BJ399" s="55" t="str">
        <f>'Charity details'!AI399</f>
        <v/>
      </c>
    </row>
    <row r="400" spans="1:62" ht="25.5" customHeight="1" thickBot="1" x14ac:dyDescent="0.25">
      <c r="A400" s="117" t="str">
        <f>IF('Charity details'!A400="","",'Charity details'!A400)</f>
        <v/>
      </c>
      <c r="B400" s="117" t="str">
        <f>IF('Charity details'!B400="",IF(A400="","","Complete Sec.A"),'Charity details'!B400)</f>
        <v/>
      </c>
      <c r="C400" s="274" t="str">
        <f>IF('Charity details'!AB400="",IF(A400="","","Complete Sec.A"),'Charity details'!AB400)</f>
        <v/>
      </c>
      <c r="D400" s="271" t="str">
        <f>IF('Charity details'!AI400="",IF(B400="","","Complete Sec.A"),'Charity details'!AI400)</f>
        <v/>
      </c>
      <c r="E400" s="8"/>
      <c r="F400" s="105"/>
      <c r="G400" s="105"/>
      <c r="H400" s="8"/>
      <c r="I400" s="8"/>
      <c r="J400" s="8"/>
      <c r="K400" s="8"/>
      <c r="L400" s="8"/>
      <c r="M400" s="8"/>
      <c r="N400" s="110"/>
      <c r="O400" s="276" t="str">
        <f>IF('Charity details'!AB400="",IF(A400="","","Complete Sec.A"),'Charity details'!AB400)</f>
        <v/>
      </c>
      <c r="P400" s="8"/>
      <c r="Q400" s="8"/>
      <c r="R400" s="8"/>
      <c r="S400" s="8"/>
      <c r="T400" s="8"/>
      <c r="U400" s="117">
        <f t="shared" si="70"/>
        <v>0</v>
      </c>
      <c r="V400" s="110"/>
      <c r="W400" s="117">
        <f t="shared" si="71"/>
        <v>0</v>
      </c>
      <c r="X400" s="8"/>
      <c r="Y400" s="8"/>
      <c r="Z400" s="8"/>
      <c r="AA400" s="8"/>
      <c r="AB400" s="110"/>
      <c r="AC400" s="117">
        <f t="shared" si="72"/>
        <v>0</v>
      </c>
      <c r="AD400" s="117">
        <f t="shared" si="73"/>
        <v>0</v>
      </c>
      <c r="AE400" s="110"/>
      <c r="AF400" s="118">
        <f t="shared" si="74"/>
        <v>0</v>
      </c>
      <c r="AG400" s="8"/>
      <c r="AH400" s="8"/>
      <c r="AI400" s="8"/>
      <c r="AJ400" s="110"/>
      <c r="AK400" s="117">
        <f t="shared" si="75"/>
        <v>0</v>
      </c>
      <c r="AL400" s="111"/>
      <c r="AM400" s="117">
        <f t="shared" si="76"/>
        <v>0</v>
      </c>
      <c r="AN400" s="8"/>
      <c r="AO400" s="8"/>
      <c r="AP400" s="8"/>
      <c r="AQ400" s="110"/>
      <c r="AR400" s="117">
        <f t="shared" si="77"/>
        <v>0</v>
      </c>
      <c r="AS400" s="111"/>
      <c r="AT400" s="117">
        <f t="shared" si="78"/>
        <v>0</v>
      </c>
      <c r="AU400" s="117">
        <f t="shared" si="79"/>
        <v>0</v>
      </c>
      <c r="AV400" s="8"/>
      <c r="AW400" s="8"/>
      <c r="AX400" s="10"/>
      <c r="AY400" s="8"/>
      <c r="AZ400" s="21"/>
      <c r="BA400" s="21"/>
      <c r="BB400" s="21"/>
      <c r="BC400" s="21"/>
      <c r="BD400" s="21"/>
      <c r="BE400" s="21"/>
      <c r="BF400" s="22"/>
      <c r="BG400" s="23"/>
      <c r="BH400" s="89"/>
      <c r="BJ400" s="55" t="str">
        <f>'Charity details'!AI400</f>
        <v/>
      </c>
    </row>
    <row r="401" spans="1:62" ht="25.5" customHeight="1" thickBot="1" x14ac:dyDescent="0.25">
      <c r="A401" s="117" t="str">
        <f>IF('Charity details'!A401="","",'Charity details'!A401)</f>
        <v/>
      </c>
      <c r="B401" s="117" t="str">
        <f>IF('Charity details'!B401="",IF(A401="","","Complete Sec.A"),'Charity details'!B401)</f>
        <v/>
      </c>
      <c r="C401" s="274" t="str">
        <f>IF('Charity details'!AB401="",IF(A401="","","Complete Sec.A"),'Charity details'!AB401)</f>
        <v/>
      </c>
      <c r="D401" s="271" t="str">
        <f>IF('Charity details'!AI401="",IF(B401="","","Complete Sec.A"),'Charity details'!AI401)</f>
        <v/>
      </c>
      <c r="E401" s="8"/>
      <c r="F401" s="105"/>
      <c r="G401" s="105"/>
      <c r="H401" s="8"/>
      <c r="I401" s="8"/>
      <c r="J401" s="8"/>
      <c r="K401" s="8"/>
      <c r="L401" s="8"/>
      <c r="M401" s="8"/>
      <c r="N401" s="110"/>
      <c r="O401" s="276" t="str">
        <f>IF('Charity details'!AB401="",IF(A401="","","Complete Sec.A"),'Charity details'!AB401)</f>
        <v/>
      </c>
      <c r="P401" s="8"/>
      <c r="Q401" s="8"/>
      <c r="R401" s="8"/>
      <c r="S401" s="8"/>
      <c r="T401" s="8"/>
      <c r="U401" s="117">
        <f t="shared" si="70"/>
        <v>0</v>
      </c>
      <c r="V401" s="110"/>
      <c r="W401" s="117">
        <f t="shared" si="71"/>
        <v>0</v>
      </c>
      <c r="X401" s="8"/>
      <c r="Y401" s="8"/>
      <c r="Z401" s="8"/>
      <c r="AA401" s="8"/>
      <c r="AB401" s="110"/>
      <c r="AC401" s="117">
        <f t="shared" si="72"/>
        <v>0</v>
      </c>
      <c r="AD401" s="117">
        <f t="shared" si="73"/>
        <v>0</v>
      </c>
      <c r="AE401" s="110"/>
      <c r="AF401" s="118">
        <f t="shared" si="74"/>
        <v>0</v>
      </c>
      <c r="AG401" s="8"/>
      <c r="AH401" s="8"/>
      <c r="AI401" s="8"/>
      <c r="AJ401" s="110"/>
      <c r="AK401" s="117">
        <f t="shared" si="75"/>
        <v>0</v>
      </c>
      <c r="AL401" s="111"/>
      <c r="AM401" s="117">
        <f t="shared" si="76"/>
        <v>0</v>
      </c>
      <c r="AN401" s="8"/>
      <c r="AO401" s="8"/>
      <c r="AP401" s="8"/>
      <c r="AQ401" s="110"/>
      <c r="AR401" s="117">
        <f t="shared" si="77"/>
        <v>0</v>
      </c>
      <c r="AS401" s="111"/>
      <c r="AT401" s="117">
        <f t="shared" si="78"/>
        <v>0</v>
      </c>
      <c r="AU401" s="117">
        <f t="shared" si="79"/>
        <v>0</v>
      </c>
      <c r="AV401" s="8"/>
      <c r="AW401" s="8"/>
      <c r="AX401" s="10"/>
      <c r="AY401" s="8"/>
      <c r="AZ401" s="21"/>
      <c r="BA401" s="21"/>
      <c r="BB401" s="21"/>
      <c r="BC401" s="21"/>
      <c r="BD401" s="21"/>
      <c r="BE401" s="21"/>
      <c r="BF401" s="22"/>
      <c r="BG401" s="23"/>
      <c r="BH401" s="89"/>
      <c r="BJ401" s="55" t="str">
        <f>'Charity details'!AI401</f>
        <v/>
      </c>
    </row>
    <row r="402" spans="1:62" ht="25.5" customHeight="1" thickBot="1" x14ac:dyDescent="0.25">
      <c r="A402" s="117" t="str">
        <f>IF('Charity details'!A402="","",'Charity details'!A402)</f>
        <v/>
      </c>
      <c r="B402" s="117" t="str">
        <f>IF('Charity details'!B402="",IF(A402="","","Complete Sec.A"),'Charity details'!B402)</f>
        <v/>
      </c>
      <c r="C402" s="274" t="str">
        <f>IF('Charity details'!AB402="",IF(A402="","","Complete Sec.A"),'Charity details'!AB402)</f>
        <v/>
      </c>
      <c r="D402" s="271" t="str">
        <f>IF('Charity details'!AI402="",IF(B402="","","Complete Sec.A"),'Charity details'!AI402)</f>
        <v/>
      </c>
      <c r="E402" s="8"/>
      <c r="F402" s="105"/>
      <c r="G402" s="105"/>
      <c r="H402" s="8"/>
      <c r="I402" s="8"/>
      <c r="J402" s="8"/>
      <c r="K402" s="8"/>
      <c r="L402" s="8"/>
      <c r="M402" s="8"/>
      <c r="N402" s="110"/>
      <c r="O402" s="276" t="str">
        <f>IF('Charity details'!AB402="",IF(A402="","","Complete Sec.A"),'Charity details'!AB402)</f>
        <v/>
      </c>
      <c r="P402" s="8"/>
      <c r="Q402" s="8"/>
      <c r="R402" s="8"/>
      <c r="S402" s="8"/>
      <c r="T402" s="8"/>
      <c r="U402" s="117">
        <f t="shared" si="70"/>
        <v>0</v>
      </c>
      <c r="V402" s="110"/>
      <c r="W402" s="117">
        <f t="shared" si="71"/>
        <v>0</v>
      </c>
      <c r="X402" s="8"/>
      <c r="Y402" s="8"/>
      <c r="Z402" s="8"/>
      <c r="AA402" s="8"/>
      <c r="AB402" s="110"/>
      <c r="AC402" s="117">
        <f t="shared" si="72"/>
        <v>0</v>
      </c>
      <c r="AD402" s="117">
        <f t="shared" si="73"/>
        <v>0</v>
      </c>
      <c r="AE402" s="110"/>
      <c r="AF402" s="118">
        <f t="shared" si="74"/>
        <v>0</v>
      </c>
      <c r="AG402" s="8"/>
      <c r="AH402" s="8"/>
      <c r="AI402" s="8"/>
      <c r="AJ402" s="110"/>
      <c r="AK402" s="117">
        <f t="shared" si="75"/>
        <v>0</v>
      </c>
      <c r="AL402" s="111"/>
      <c r="AM402" s="117">
        <f t="shared" si="76"/>
        <v>0</v>
      </c>
      <c r="AN402" s="8"/>
      <c r="AO402" s="8"/>
      <c r="AP402" s="8"/>
      <c r="AQ402" s="110"/>
      <c r="AR402" s="117">
        <f t="shared" si="77"/>
        <v>0</v>
      </c>
      <c r="AS402" s="111"/>
      <c r="AT402" s="117">
        <f t="shared" si="78"/>
        <v>0</v>
      </c>
      <c r="AU402" s="117">
        <f t="shared" si="79"/>
        <v>0</v>
      </c>
      <c r="AV402" s="8"/>
      <c r="AW402" s="8"/>
      <c r="AX402" s="10"/>
      <c r="AY402" s="8"/>
      <c r="AZ402" s="21"/>
      <c r="BA402" s="21"/>
      <c r="BB402" s="21"/>
      <c r="BC402" s="21"/>
      <c r="BD402" s="21"/>
      <c r="BE402" s="21"/>
      <c r="BF402" s="22"/>
      <c r="BG402" s="23"/>
      <c r="BH402" s="89"/>
      <c r="BJ402" s="55" t="str">
        <f>'Charity details'!AI402</f>
        <v/>
      </c>
    </row>
    <row r="403" spans="1:62" ht="25.5" customHeight="1" thickBot="1" x14ac:dyDescent="0.25">
      <c r="A403" s="117" t="str">
        <f>IF('Charity details'!A403="","",'Charity details'!A403)</f>
        <v/>
      </c>
      <c r="B403" s="117" t="str">
        <f>IF('Charity details'!B403="",IF(A403="","","Complete Sec.A"),'Charity details'!B403)</f>
        <v/>
      </c>
      <c r="C403" s="274" t="str">
        <f>IF('Charity details'!AB403="",IF(A403="","","Complete Sec.A"),'Charity details'!AB403)</f>
        <v/>
      </c>
      <c r="D403" s="271" t="str">
        <f>IF('Charity details'!AI403="",IF(B403="","","Complete Sec.A"),'Charity details'!AI403)</f>
        <v/>
      </c>
      <c r="E403" s="8"/>
      <c r="F403" s="105"/>
      <c r="G403" s="105"/>
      <c r="H403" s="8"/>
      <c r="I403" s="8"/>
      <c r="J403" s="8"/>
      <c r="K403" s="8"/>
      <c r="L403" s="8"/>
      <c r="M403" s="8"/>
      <c r="N403" s="110"/>
      <c r="O403" s="276" t="str">
        <f>IF('Charity details'!AB403="",IF(A403="","","Complete Sec.A"),'Charity details'!AB403)</f>
        <v/>
      </c>
      <c r="P403" s="8"/>
      <c r="Q403" s="8"/>
      <c r="R403" s="8"/>
      <c r="S403" s="8"/>
      <c r="T403" s="8"/>
      <c r="U403" s="117">
        <f t="shared" si="70"/>
        <v>0</v>
      </c>
      <c r="V403" s="110"/>
      <c r="W403" s="117">
        <f t="shared" si="71"/>
        <v>0</v>
      </c>
      <c r="X403" s="8"/>
      <c r="Y403" s="8"/>
      <c r="Z403" s="8"/>
      <c r="AA403" s="8"/>
      <c r="AB403" s="110"/>
      <c r="AC403" s="117">
        <f t="shared" si="72"/>
        <v>0</v>
      </c>
      <c r="AD403" s="117">
        <f t="shared" si="73"/>
        <v>0</v>
      </c>
      <c r="AE403" s="110"/>
      <c r="AF403" s="118">
        <f t="shared" si="74"/>
        <v>0</v>
      </c>
      <c r="AG403" s="8"/>
      <c r="AH403" s="8"/>
      <c r="AI403" s="8"/>
      <c r="AJ403" s="110"/>
      <c r="AK403" s="117">
        <f t="shared" si="75"/>
        <v>0</v>
      </c>
      <c r="AL403" s="111"/>
      <c r="AM403" s="117">
        <f t="shared" si="76"/>
        <v>0</v>
      </c>
      <c r="AN403" s="8"/>
      <c r="AO403" s="8"/>
      <c r="AP403" s="8"/>
      <c r="AQ403" s="110"/>
      <c r="AR403" s="117">
        <f t="shared" si="77"/>
        <v>0</v>
      </c>
      <c r="AS403" s="111"/>
      <c r="AT403" s="117">
        <f t="shared" si="78"/>
        <v>0</v>
      </c>
      <c r="AU403" s="117">
        <f t="shared" si="79"/>
        <v>0</v>
      </c>
      <c r="AV403" s="8"/>
      <c r="AW403" s="8"/>
      <c r="AX403" s="10"/>
      <c r="AY403" s="8"/>
      <c r="AZ403" s="21"/>
      <c r="BA403" s="21"/>
      <c r="BB403" s="21"/>
      <c r="BC403" s="21"/>
      <c r="BD403" s="21"/>
      <c r="BE403" s="21"/>
      <c r="BF403" s="22"/>
      <c r="BG403" s="23"/>
      <c r="BH403" s="89"/>
      <c r="BJ403" s="55" t="str">
        <f>'Charity details'!AI403</f>
        <v/>
      </c>
    </row>
    <row r="404" spans="1:62" ht="25.5" customHeight="1" thickBot="1" x14ac:dyDescent="0.25">
      <c r="A404" s="117" t="str">
        <f>IF('Charity details'!A404="","",'Charity details'!A404)</f>
        <v/>
      </c>
      <c r="B404" s="117" t="str">
        <f>IF('Charity details'!B404="",IF(A404="","","Complete Sec.A"),'Charity details'!B404)</f>
        <v/>
      </c>
      <c r="C404" s="274" t="str">
        <f>IF('Charity details'!AB404="",IF(A404="","","Complete Sec.A"),'Charity details'!AB404)</f>
        <v/>
      </c>
      <c r="D404" s="271" t="str">
        <f>IF('Charity details'!AI404="",IF(B404="","","Complete Sec.A"),'Charity details'!AI404)</f>
        <v/>
      </c>
      <c r="E404" s="8"/>
      <c r="F404" s="105"/>
      <c r="G404" s="105"/>
      <c r="H404" s="8"/>
      <c r="I404" s="8"/>
      <c r="J404" s="8"/>
      <c r="K404" s="8"/>
      <c r="L404" s="8"/>
      <c r="M404" s="8"/>
      <c r="N404" s="110"/>
      <c r="O404" s="276" t="str">
        <f>IF('Charity details'!AB404="",IF(A404="","","Complete Sec.A"),'Charity details'!AB404)</f>
        <v/>
      </c>
      <c r="P404" s="8"/>
      <c r="Q404" s="8"/>
      <c r="R404" s="8"/>
      <c r="S404" s="8"/>
      <c r="T404" s="8"/>
      <c r="U404" s="117">
        <f t="shared" si="70"/>
        <v>0</v>
      </c>
      <c r="V404" s="110"/>
      <c r="W404" s="117">
        <f t="shared" si="71"/>
        <v>0</v>
      </c>
      <c r="X404" s="8"/>
      <c r="Y404" s="8"/>
      <c r="Z404" s="8"/>
      <c r="AA404" s="8"/>
      <c r="AB404" s="110"/>
      <c r="AC404" s="117">
        <f t="shared" si="72"/>
        <v>0</v>
      </c>
      <c r="AD404" s="117">
        <f t="shared" si="73"/>
        <v>0</v>
      </c>
      <c r="AE404" s="110"/>
      <c r="AF404" s="118">
        <f t="shared" si="74"/>
        <v>0</v>
      </c>
      <c r="AG404" s="8"/>
      <c r="AH404" s="8"/>
      <c r="AI404" s="8"/>
      <c r="AJ404" s="110"/>
      <c r="AK404" s="117">
        <f t="shared" si="75"/>
        <v>0</v>
      </c>
      <c r="AL404" s="111"/>
      <c r="AM404" s="117">
        <f t="shared" si="76"/>
        <v>0</v>
      </c>
      <c r="AN404" s="8"/>
      <c r="AO404" s="8"/>
      <c r="AP404" s="8"/>
      <c r="AQ404" s="110"/>
      <c r="AR404" s="117">
        <f t="shared" si="77"/>
        <v>0</v>
      </c>
      <c r="AS404" s="111"/>
      <c r="AT404" s="117">
        <f t="shared" si="78"/>
        <v>0</v>
      </c>
      <c r="AU404" s="117">
        <f t="shared" si="79"/>
        <v>0</v>
      </c>
      <c r="AV404" s="8"/>
      <c r="AW404" s="8"/>
      <c r="AX404" s="10"/>
      <c r="AY404" s="8"/>
      <c r="AZ404" s="21"/>
      <c r="BA404" s="21"/>
      <c r="BB404" s="21"/>
      <c r="BC404" s="21"/>
      <c r="BD404" s="21"/>
      <c r="BE404" s="21"/>
      <c r="BF404" s="22"/>
      <c r="BG404" s="23"/>
      <c r="BH404" s="89"/>
      <c r="BJ404" s="55" t="str">
        <f>'Charity details'!AI404</f>
        <v/>
      </c>
    </row>
    <row r="405" spans="1:62" ht="25.5" customHeight="1" thickBot="1" x14ac:dyDescent="0.25">
      <c r="A405" s="117" t="str">
        <f>IF('Charity details'!A405="","",'Charity details'!A405)</f>
        <v/>
      </c>
      <c r="B405" s="117" t="str">
        <f>IF('Charity details'!B405="",IF(A405="","","Complete Sec.A"),'Charity details'!B405)</f>
        <v/>
      </c>
      <c r="C405" s="274" t="str">
        <f>IF('Charity details'!AB405="",IF(A405="","","Complete Sec.A"),'Charity details'!AB405)</f>
        <v/>
      </c>
      <c r="D405" s="271" t="str">
        <f>IF('Charity details'!AI405="",IF(B405="","","Complete Sec.A"),'Charity details'!AI405)</f>
        <v/>
      </c>
      <c r="E405" s="8"/>
      <c r="F405" s="105"/>
      <c r="G405" s="105"/>
      <c r="H405" s="8"/>
      <c r="I405" s="8"/>
      <c r="J405" s="8"/>
      <c r="K405" s="8"/>
      <c r="L405" s="8"/>
      <c r="M405" s="8"/>
      <c r="N405" s="110"/>
      <c r="O405" s="276" t="str">
        <f>IF('Charity details'!AB405="",IF(A405="","","Complete Sec.A"),'Charity details'!AB405)</f>
        <v/>
      </c>
      <c r="P405" s="8"/>
      <c r="Q405" s="8"/>
      <c r="R405" s="8"/>
      <c r="S405" s="8"/>
      <c r="T405" s="8"/>
      <c r="U405" s="117">
        <f t="shared" si="70"/>
        <v>0</v>
      </c>
      <c r="V405" s="110"/>
      <c r="W405" s="117">
        <f t="shared" si="71"/>
        <v>0</v>
      </c>
      <c r="X405" s="8"/>
      <c r="Y405" s="8"/>
      <c r="Z405" s="8"/>
      <c r="AA405" s="8"/>
      <c r="AB405" s="110"/>
      <c r="AC405" s="117">
        <f t="shared" si="72"/>
        <v>0</v>
      </c>
      <c r="AD405" s="117">
        <f t="shared" si="73"/>
        <v>0</v>
      </c>
      <c r="AE405" s="110"/>
      <c r="AF405" s="118">
        <f t="shared" si="74"/>
        <v>0</v>
      </c>
      <c r="AG405" s="8"/>
      <c r="AH405" s="8"/>
      <c r="AI405" s="8"/>
      <c r="AJ405" s="110"/>
      <c r="AK405" s="117">
        <f t="shared" si="75"/>
        <v>0</v>
      </c>
      <c r="AL405" s="111"/>
      <c r="AM405" s="117">
        <f t="shared" si="76"/>
        <v>0</v>
      </c>
      <c r="AN405" s="8"/>
      <c r="AO405" s="8"/>
      <c r="AP405" s="8"/>
      <c r="AQ405" s="110"/>
      <c r="AR405" s="117">
        <f t="shared" si="77"/>
        <v>0</v>
      </c>
      <c r="AS405" s="111"/>
      <c r="AT405" s="117">
        <f t="shared" si="78"/>
        <v>0</v>
      </c>
      <c r="AU405" s="117">
        <f t="shared" si="79"/>
        <v>0</v>
      </c>
      <c r="AV405" s="8"/>
      <c r="AW405" s="8"/>
      <c r="AX405" s="10"/>
      <c r="AY405" s="8"/>
      <c r="AZ405" s="21"/>
      <c r="BA405" s="21"/>
      <c r="BB405" s="21"/>
      <c r="BC405" s="21"/>
      <c r="BD405" s="21"/>
      <c r="BE405" s="21"/>
      <c r="BF405" s="22"/>
      <c r="BG405" s="23"/>
      <c r="BH405" s="89"/>
      <c r="BJ405" s="55" t="str">
        <f>'Charity details'!AI405</f>
        <v/>
      </c>
    </row>
    <row r="406" spans="1:62" ht="25.5" customHeight="1" thickBot="1" x14ac:dyDescent="0.25">
      <c r="A406" s="117" t="str">
        <f>IF('Charity details'!A406="","",'Charity details'!A406)</f>
        <v/>
      </c>
      <c r="B406" s="117" t="str">
        <f>IF('Charity details'!B406="",IF(A406="","","Complete Sec.A"),'Charity details'!B406)</f>
        <v/>
      </c>
      <c r="C406" s="274" t="str">
        <f>IF('Charity details'!AB406="",IF(A406="","","Complete Sec.A"),'Charity details'!AB406)</f>
        <v/>
      </c>
      <c r="D406" s="271" t="str">
        <f>IF('Charity details'!AI406="",IF(B406="","","Complete Sec.A"),'Charity details'!AI406)</f>
        <v/>
      </c>
      <c r="E406" s="8"/>
      <c r="F406" s="105"/>
      <c r="G406" s="105"/>
      <c r="H406" s="8"/>
      <c r="I406" s="8"/>
      <c r="J406" s="8"/>
      <c r="K406" s="8"/>
      <c r="L406" s="8"/>
      <c r="M406" s="8"/>
      <c r="N406" s="110"/>
      <c r="O406" s="276" t="str">
        <f>IF('Charity details'!AB406="",IF(A406="","","Complete Sec.A"),'Charity details'!AB406)</f>
        <v/>
      </c>
      <c r="P406" s="8"/>
      <c r="Q406" s="8"/>
      <c r="R406" s="8"/>
      <c r="S406" s="8"/>
      <c r="T406" s="8"/>
      <c r="U406" s="117">
        <f t="shared" si="70"/>
        <v>0</v>
      </c>
      <c r="V406" s="110"/>
      <c r="W406" s="117">
        <f t="shared" si="71"/>
        <v>0</v>
      </c>
      <c r="X406" s="8"/>
      <c r="Y406" s="8"/>
      <c r="Z406" s="8"/>
      <c r="AA406" s="8"/>
      <c r="AB406" s="110"/>
      <c r="AC406" s="117">
        <f t="shared" si="72"/>
        <v>0</v>
      </c>
      <c r="AD406" s="117">
        <f t="shared" si="73"/>
        <v>0</v>
      </c>
      <c r="AE406" s="110"/>
      <c r="AF406" s="118">
        <f t="shared" si="74"/>
        <v>0</v>
      </c>
      <c r="AG406" s="8"/>
      <c r="AH406" s="8"/>
      <c r="AI406" s="8"/>
      <c r="AJ406" s="110"/>
      <c r="AK406" s="117">
        <f t="shared" si="75"/>
        <v>0</v>
      </c>
      <c r="AL406" s="111"/>
      <c r="AM406" s="117">
        <f t="shared" si="76"/>
        <v>0</v>
      </c>
      <c r="AN406" s="8"/>
      <c r="AO406" s="8"/>
      <c r="AP406" s="8"/>
      <c r="AQ406" s="110"/>
      <c r="AR406" s="117">
        <f t="shared" si="77"/>
        <v>0</v>
      </c>
      <c r="AS406" s="111"/>
      <c r="AT406" s="117">
        <f t="shared" si="78"/>
        <v>0</v>
      </c>
      <c r="AU406" s="117">
        <f t="shared" si="79"/>
        <v>0</v>
      </c>
      <c r="AV406" s="8"/>
      <c r="AW406" s="8"/>
      <c r="AX406" s="10"/>
      <c r="AY406" s="8"/>
      <c r="AZ406" s="21"/>
      <c r="BA406" s="21"/>
      <c r="BB406" s="21"/>
      <c r="BC406" s="21"/>
      <c r="BD406" s="21"/>
      <c r="BE406" s="21"/>
      <c r="BF406" s="22"/>
      <c r="BG406" s="23"/>
      <c r="BH406" s="89"/>
      <c r="BJ406" s="55" t="str">
        <f>'Charity details'!AI406</f>
        <v/>
      </c>
    </row>
    <row r="407" spans="1:62" ht="25.5" customHeight="1" thickBot="1" x14ac:dyDescent="0.25">
      <c r="A407" s="117" t="str">
        <f>IF('Charity details'!A407="","",'Charity details'!A407)</f>
        <v/>
      </c>
      <c r="B407" s="117" t="str">
        <f>IF('Charity details'!B407="",IF(A407="","","Complete Sec.A"),'Charity details'!B407)</f>
        <v/>
      </c>
      <c r="C407" s="274" t="str">
        <f>IF('Charity details'!AB407="",IF(A407="","","Complete Sec.A"),'Charity details'!AB407)</f>
        <v/>
      </c>
      <c r="D407" s="271" t="str">
        <f>IF('Charity details'!AI407="",IF(B407="","","Complete Sec.A"),'Charity details'!AI407)</f>
        <v/>
      </c>
      <c r="E407" s="8"/>
      <c r="F407" s="105"/>
      <c r="G407" s="105"/>
      <c r="H407" s="8"/>
      <c r="I407" s="8"/>
      <c r="J407" s="8"/>
      <c r="K407" s="8"/>
      <c r="L407" s="8"/>
      <c r="M407" s="8"/>
      <c r="N407" s="110"/>
      <c r="O407" s="276" t="str">
        <f>IF('Charity details'!AB407="",IF(A407="","","Complete Sec.A"),'Charity details'!AB407)</f>
        <v/>
      </c>
      <c r="P407" s="8"/>
      <c r="Q407" s="8"/>
      <c r="R407" s="8"/>
      <c r="S407" s="8"/>
      <c r="T407" s="8"/>
      <c r="U407" s="117">
        <f t="shared" si="70"/>
        <v>0</v>
      </c>
      <c r="V407" s="110"/>
      <c r="W407" s="117">
        <f t="shared" si="71"/>
        <v>0</v>
      </c>
      <c r="X407" s="8"/>
      <c r="Y407" s="8"/>
      <c r="Z407" s="8"/>
      <c r="AA407" s="8"/>
      <c r="AB407" s="110"/>
      <c r="AC407" s="117">
        <f t="shared" si="72"/>
        <v>0</v>
      </c>
      <c r="AD407" s="117">
        <f t="shared" si="73"/>
        <v>0</v>
      </c>
      <c r="AE407" s="110"/>
      <c r="AF407" s="118">
        <f t="shared" si="74"/>
        <v>0</v>
      </c>
      <c r="AG407" s="8"/>
      <c r="AH407" s="8"/>
      <c r="AI407" s="8"/>
      <c r="AJ407" s="110"/>
      <c r="AK407" s="117">
        <f t="shared" si="75"/>
        <v>0</v>
      </c>
      <c r="AL407" s="111"/>
      <c r="AM407" s="117">
        <f t="shared" si="76"/>
        <v>0</v>
      </c>
      <c r="AN407" s="8"/>
      <c r="AO407" s="8"/>
      <c r="AP407" s="8"/>
      <c r="AQ407" s="110"/>
      <c r="AR407" s="117">
        <f t="shared" si="77"/>
        <v>0</v>
      </c>
      <c r="AS407" s="111"/>
      <c r="AT407" s="117">
        <f t="shared" si="78"/>
        <v>0</v>
      </c>
      <c r="AU407" s="117">
        <f t="shared" si="79"/>
        <v>0</v>
      </c>
      <c r="AV407" s="8"/>
      <c r="AW407" s="8"/>
      <c r="AX407" s="10"/>
      <c r="AY407" s="8"/>
      <c r="AZ407" s="21"/>
      <c r="BA407" s="21"/>
      <c r="BB407" s="21"/>
      <c r="BC407" s="21"/>
      <c r="BD407" s="21"/>
      <c r="BE407" s="21"/>
      <c r="BF407" s="22"/>
      <c r="BG407" s="23"/>
      <c r="BH407" s="89"/>
      <c r="BJ407" s="55" t="str">
        <f>'Charity details'!AI407</f>
        <v/>
      </c>
    </row>
    <row r="408" spans="1:62" ht="25.5" customHeight="1" thickBot="1" x14ac:dyDescent="0.25">
      <c r="A408" s="117" t="str">
        <f>IF('Charity details'!A408="","",'Charity details'!A408)</f>
        <v/>
      </c>
      <c r="B408" s="117" t="str">
        <f>IF('Charity details'!B408="",IF(A408="","","Complete Sec.A"),'Charity details'!B408)</f>
        <v/>
      </c>
      <c r="C408" s="274" t="str">
        <f>IF('Charity details'!AB408="",IF(A408="","","Complete Sec.A"),'Charity details'!AB408)</f>
        <v/>
      </c>
      <c r="D408" s="271" t="str">
        <f>IF('Charity details'!AI408="",IF(B408="","","Complete Sec.A"),'Charity details'!AI408)</f>
        <v/>
      </c>
      <c r="E408" s="8"/>
      <c r="F408" s="105"/>
      <c r="G408" s="105"/>
      <c r="H408" s="8"/>
      <c r="I408" s="8"/>
      <c r="J408" s="8"/>
      <c r="K408" s="8"/>
      <c r="L408" s="8"/>
      <c r="M408" s="8"/>
      <c r="N408" s="110"/>
      <c r="O408" s="276" t="str">
        <f>IF('Charity details'!AB408="",IF(A408="","","Complete Sec.A"),'Charity details'!AB408)</f>
        <v/>
      </c>
      <c r="P408" s="8"/>
      <c r="Q408" s="8"/>
      <c r="R408" s="8"/>
      <c r="S408" s="8"/>
      <c r="T408" s="8"/>
      <c r="U408" s="117">
        <f t="shared" si="70"/>
        <v>0</v>
      </c>
      <c r="V408" s="110"/>
      <c r="W408" s="117">
        <f t="shared" si="71"/>
        <v>0</v>
      </c>
      <c r="X408" s="8"/>
      <c r="Y408" s="8"/>
      <c r="Z408" s="8"/>
      <c r="AA408" s="8"/>
      <c r="AB408" s="110"/>
      <c r="AC408" s="117">
        <f t="shared" si="72"/>
        <v>0</v>
      </c>
      <c r="AD408" s="117">
        <f t="shared" si="73"/>
        <v>0</v>
      </c>
      <c r="AE408" s="110"/>
      <c r="AF408" s="118">
        <f t="shared" si="74"/>
        <v>0</v>
      </c>
      <c r="AG408" s="8"/>
      <c r="AH408" s="8"/>
      <c r="AI408" s="8"/>
      <c r="AJ408" s="110"/>
      <c r="AK408" s="117">
        <f t="shared" si="75"/>
        <v>0</v>
      </c>
      <c r="AL408" s="111"/>
      <c r="AM408" s="117">
        <f t="shared" si="76"/>
        <v>0</v>
      </c>
      <c r="AN408" s="8"/>
      <c r="AO408" s="8"/>
      <c r="AP408" s="8"/>
      <c r="AQ408" s="110"/>
      <c r="AR408" s="117">
        <f t="shared" si="77"/>
        <v>0</v>
      </c>
      <c r="AS408" s="111"/>
      <c r="AT408" s="117">
        <f t="shared" si="78"/>
        <v>0</v>
      </c>
      <c r="AU408" s="117">
        <f t="shared" si="79"/>
        <v>0</v>
      </c>
      <c r="AV408" s="8"/>
      <c r="AW408" s="8"/>
      <c r="AX408" s="10"/>
      <c r="AY408" s="8"/>
      <c r="AZ408" s="21"/>
      <c r="BA408" s="21"/>
      <c r="BB408" s="21"/>
      <c r="BC408" s="21"/>
      <c r="BD408" s="21"/>
      <c r="BE408" s="21"/>
      <c r="BF408" s="22"/>
      <c r="BG408" s="23"/>
      <c r="BH408" s="89"/>
      <c r="BJ408" s="55" t="str">
        <f>'Charity details'!AI408</f>
        <v/>
      </c>
    </row>
    <row r="409" spans="1:62" ht="25.5" customHeight="1" thickBot="1" x14ac:dyDescent="0.25">
      <c r="A409" s="117" t="str">
        <f>IF('Charity details'!A409="","",'Charity details'!A409)</f>
        <v/>
      </c>
      <c r="B409" s="117" t="str">
        <f>IF('Charity details'!B409="",IF(A409="","","Complete Sec.A"),'Charity details'!B409)</f>
        <v/>
      </c>
      <c r="C409" s="274" t="str">
        <f>IF('Charity details'!AB409="",IF(A409="","","Complete Sec.A"),'Charity details'!AB409)</f>
        <v/>
      </c>
      <c r="D409" s="271" t="str">
        <f>IF('Charity details'!AI409="",IF(B409="","","Complete Sec.A"),'Charity details'!AI409)</f>
        <v/>
      </c>
      <c r="E409" s="8"/>
      <c r="F409" s="105"/>
      <c r="G409" s="105"/>
      <c r="H409" s="8"/>
      <c r="I409" s="8"/>
      <c r="J409" s="8"/>
      <c r="K409" s="8"/>
      <c r="L409" s="8"/>
      <c r="M409" s="8"/>
      <c r="N409" s="110"/>
      <c r="O409" s="276" t="str">
        <f>IF('Charity details'!AB409="",IF(A409="","","Complete Sec.A"),'Charity details'!AB409)</f>
        <v/>
      </c>
      <c r="P409" s="8"/>
      <c r="Q409" s="8"/>
      <c r="R409" s="8"/>
      <c r="S409" s="8"/>
      <c r="T409" s="8"/>
      <c r="U409" s="117">
        <f t="shared" si="70"/>
        <v>0</v>
      </c>
      <c r="V409" s="110"/>
      <c r="W409" s="117">
        <f t="shared" si="71"/>
        <v>0</v>
      </c>
      <c r="X409" s="8"/>
      <c r="Y409" s="8"/>
      <c r="Z409" s="8"/>
      <c r="AA409" s="8"/>
      <c r="AB409" s="110"/>
      <c r="AC409" s="117">
        <f t="shared" si="72"/>
        <v>0</v>
      </c>
      <c r="AD409" s="117">
        <f t="shared" si="73"/>
        <v>0</v>
      </c>
      <c r="AE409" s="110"/>
      <c r="AF409" s="118">
        <f t="shared" si="74"/>
        <v>0</v>
      </c>
      <c r="AG409" s="8"/>
      <c r="AH409" s="8"/>
      <c r="AI409" s="8"/>
      <c r="AJ409" s="110"/>
      <c r="AK409" s="117">
        <f t="shared" si="75"/>
        <v>0</v>
      </c>
      <c r="AL409" s="111"/>
      <c r="AM409" s="117">
        <f t="shared" si="76"/>
        <v>0</v>
      </c>
      <c r="AN409" s="8"/>
      <c r="AO409" s="8"/>
      <c r="AP409" s="8"/>
      <c r="AQ409" s="110"/>
      <c r="AR409" s="117">
        <f t="shared" si="77"/>
        <v>0</v>
      </c>
      <c r="AS409" s="111"/>
      <c r="AT409" s="117">
        <f t="shared" si="78"/>
        <v>0</v>
      </c>
      <c r="AU409" s="117">
        <f t="shared" si="79"/>
        <v>0</v>
      </c>
      <c r="AV409" s="8"/>
      <c r="AW409" s="8"/>
      <c r="AX409" s="10"/>
      <c r="AY409" s="8"/>
      <c r="AZ409" s="21"/>
      <c r="BA409" s="21"/>
      <c r="BB409" s="21"/>
      <c r="BC409" s="21"/>
      <c r="BD409" s="21"/>
      <c r="BE409" s="21"/>
      <c r="BF409" s="22"/>
      <c r="BG409" s="23"/>
      <c r="BH409" s="89"/>
      <c r="BJ409" s="55" t="str">
        <f>'Charity details'!AI409</f>
        <v/>
      </c>
    </row>
    <row r="410" spans="1:62" ht="25.5" customHeight="1" thickBot="1" x14ac:dyDescent="0.25">
      <c r="A410" s="117" t="str">
        <f>IF('Charity details'!A410="","",'Charity details'!A410)</f>
        <v/>
      </c>
      <c r="B410" s="117" t="str">
        <f>IF('Charity details'!B410="",IF(A410="","","Complete Sec.A"),'Charity details'!B410)</f>
        <v/>
      </c>
      <c r="C410" s="274" t="str">
        <f>IF('Charity details'!AB410="",IF(A410="","","Complete Sec.A"),'Charity details'!AB410)</f>
        <v/>
      </c>
      <c r="D410" s="271" t="str">
        <f>IF('Charity details'!AI410="",IF(B410="","","Complete Sec.A"),'Charity details'!AI410)</f>
        <v/>
      </c>
      <c r="E410" s="8"/>
      <c r="F410" s="105"/>
      <c r="G410" s="105"/>
      <c r="H410" s="8"/>
      <c r="I410" s="8"/>
      <c r="J410" s="8"/>
      <c r="K410" s="8"/>
      <c r="L410" s="8"/>
      <c r="M410" s="8"/>
      <c r="N410" s="110"/>
      <c r="O410" s="276" t="str">
        <f>IF('Charity details'!AB410="",IF(A410="","","Complete Sec.A"),'Charity details'!AB410)</f>
        <v/>
      </c>
      <c r="P410" s="8"/>
      <c r="Q410" s="8"/>
      <c r="R410" s="8"/>
      <c r="S410" s="8"/>
      <c r="T410" s="8"/>
      <c r="U410" s="117">
        <f t="shared" si="70"/>
        <v>0</v>
      </c>
      <c r="V410" s="110"/>
      <c r="W410" s="117">
        <f t="shared" si="71"/>
        <v>0</v>
      </c>
      <c r="X410" s="8"/>
      <c r="Y410" s="8"/>
      <c r="Z410" s="8"/>
      <c r="AA410" s="8"/>
      <c r="AB410" s="110"/>
      <c r="AC410" s="117">
        <f t="shared" si="72"/>
        <v>0</v>
      </c>
      <c r="AD410" s="117">
        <f t="shared" si="73"/>
        <v>0</v>
      </c>
      <c r="AE410" s="110"/>
      <c r="AF410" s="118">
        <f t="shared" si="74"/>
        <v>0</v>
      </c>
      <c r="AG410" s="8"/>
      <c r="AH410" s="8"/>
      <c r="AI410" s="8"/>
      <c r="AJ410" s="110"/>
      <c r="AK410" s="117">
        <f t="shared" si="75"/>
        <v>0</v>
      </c>
      <c r="AL410" s="111"/>
      <c r="AM410" s="117">
        <f t="shared" si="76"/>
        <v>0</v>
      </c>
      <c r="AN410" s="8"/>
      <c r="AO410" s="8"/>
      <c r="AP410" s="8"/>
      <c r="AQ410" s="110"/>
      <c r="AR410" s="117">
        <f t="shared" si="77"/>
        <v>0</v>
      </c>
      <c r="AS410" s="111"/>
      <c r="AT410" s="117">
        <f t="shared" si="78"/>
        <v>0</v>
      </c>
      <c r="AU410" s="117">
        <f t="shared" si="79"/>
        <v>0</v>
      </c>
      <c r="AV410" s="8"/>
      <c r="AW410" s="8"/>
      <c r="AX410" s="10"/>
      <c r="AY410" s="8"/>
      <c r="AZ410" s="21"/>
      <c r="BA410" s="21"/>
      <c r="BB410" s="21"/>
      <c r="BC410" s="21"/>
      <c r="BD410" s="21"/>
      <c r="BE410" s="21"/>
      <c r="BF410" s="22"/>
      <c r="BG410" s="23"/>
      <c r="BH410" s="89"/>
      <c r="BJ410" s="55" t="str">
        <f>'Charity details'!AI410</f>
        <v/>
      </c>
    </row>
    <row r="411" spans="1:62" ht="25.5" customHeight="1" thickBot="1" x14ac:dyDescent="0.25">
      <c r="A411" s="117" t="str">
        <f>IF('Charity details'!A411="","",'Charity details'!A411)</f>
        <v/>
      </c>
      <c r="B411" s="117" t="str">
        <f>IF('Charity details'!B411="",IF(A411="","","Complete Sec.A"),'Charity details'!B411)</f>
        <v/>
      </c>
      <c r="C411" s="274" t="str">
        <f>IF('Charity details'!AB411="",IF(A411="","","Complete Sec.A"),'Charity details'!AB411)</f>
        <v/>
      </c>
      <c r="D411" s="271" t="str">
        <f>IF('Charity details'!AI411="",IF(B411="","","Complete Sec.A"),'Charity details'!AI411)</f>
        <v/>
      </c>
      <c r="E411" s="8"/>
      <c r="F411" s="105"/>
      <c r="G411" s="105"/>
      <c r="H411" s="8"/>
      <c r="I411" s="8"/>
      <c r="J411" s="8"/>
      <c r="K411" s="8"/>
      <c r="L411" s="8"/>
      <c r="M411" s="8"/>
      <c r="N411" s="110"/>
      <c r="O411" s="276" t="str">
        <f>IF('Charity details'!AB411="",IF(A411="","","Complete Sec.A"),'Charity details'!AB411)</f>
        <v/>
      </c>
      <c r="P411" s="8"/>
      <c r="Q411" s="8"/>
      <c r="R411" s="8"/>
      <c r="S411" s="8"/>
      <c r="T411" s="8"/>
      <c r="U411" s="117">
        <f t="shared" si="70"/>
        <v>0</v>
      </c>
      <c r="V411" s="110"/>
      <c r="W411" s="117">
        <f t="shared" si="71"/>
        <v>0</v>
      </c>
      <c r="X411" s="8"/>
      <c r="Y411" s="8"/>
      <c r="Z411" s="8"/>
      <c r="AA411" s="8"/>
      <c r="AB411" s="110"/>
      <c r="AC411" s="117">
        <f t="shared" si="72"/>
        <v>0</v>
      </c>
      <c r="AD411" s="117">
        <f t="shared" si="73"/>
        <v>0</v>
      </c>
      <c r="AE411" s="110"/>
      <c r="AF411" s="118">
        <f t="shared" si="74"/>
        <v>0</v>
      </c>
      <c r="AG411" s="8"/>
      <c r="AH411" s="8"/>
      <c r="AI411" s="8"/>
      <c r="AJ411" s="110"/>
      <c r="AK411" s="117">
        <f t="shared" si="75"/>
        <v>0</v>
      </c>
      <c r="AL411" s="111"/>
      <c r="AM411" s="117">
        <f t="shared" si="76"/>
        <v>0</v>
      </c>
      <c r="AN411" s="8"/>
      <c r="AO411" s="8"/>
      <c r="AP411" s="8"/>
      <c r="AQ411" s="110"/>
      <c r="AR411" s="117">
        <f t="shared" si="77"/>
        <v>0</v>
      </c>
      <c r="AS411" s="111"/>
      <c r="AT411" s="117">
        <f t="shared" si="78"/>
        <v>0</v>
      </c>
      <c r="AU411" s="117">
        <f t="shared" si="79"/>
        <v>0</v>
      </c>
      <c r="AV411" s="8"/>
      <c r="AW411" s="8"/>
      <c r="AX411" s="10"/>
      <c r="AY411" s="8"/>
      <c r="AZ411" s="21"/>
      <c r="BA411" s="21"/>
      <c r="BB411" s="21"/>
      <c r="BC411" s="21"/>
      <c r="BD411" s="21"/>
      <c r="BE411" s="21"/>
      <c r="BF411" s="22"/>
      <c r="BG411" s="23"/>
      <c r="BH411" s="89"/>
      <c r="BJ411" s="55" t="str">
        <f>'Charity details'!AI411</f>
        <v/>
      </c>
    </row>
    <row r="412" spans="1:62" ht="25.5" customHeight="1" thickBot="1" x14ac:dyDescent="0.25">
      <c r="A412" s="117" t="str">
        <f>IF('Charity details'!A412="","",'Charity details'!A412)</f>
        <v/>
      </c>
      <c r="B412" s="117" t="str">
        <f>IF('Charity details'!B412="",IF(A412="","","Complete Sec.A"),'Charity details'!B412)</f>
        <v/>
      </c>
      <c r="C412" s="274" t="str">
        <f>IF('Charity details'!AB412="",IF(A412="","","Complete Sec.A"),'Charity details'!AB412)</f>
        <v/>
      </c>
      <c r="D412" s="271" t="str">
        <f>IF('Charity details'!AI412="",IF(B412="","","Complete Sec.A"),'Charity details'!AI412)</f>
        <v/>
      </c>
      <c r="E412" s="8"/>
      <c r="F412" s="105"/>
      <c r="G412" s="105"/>
      <c r="H412" s="8"/>
      <c r="I412" s="8"/>
      <c r="J412" s="8"/>
      <c r="K412" s="8"/>
      <c r="L412" s="8"/>
      <c r="M412" s="8"/>
      <c r="N412" s="110"/>
      <c r="O412" s="276" t="str">
        <f>IF('Charity details'!AB412="",IF(A412="","","Complete Sec.A"),'Charity details'!AB412)</f>
        <v/>
      </c>
      <c r="P412" s="8"/>
      <c r="Q412" s="8"/>
      <c r="R412" s="8"/>
      <c r="S412" s="8"/>
      <c r="T412" s="8"/>
      <c r="U412" s="117">
        <f t="shared" si="70"/>
        <v>0</v>
      </c>
      <c r="V412" s="110"/>
      <c r="W412" s="117">
        <f t="shared" si="71"/>
        <v>0</v>
      </c>
      <c r="X412" s="8"/>
      <c r="Y412" s="8"/>
      <c r="Z412" s="8"/>
      <c r="AA412" s="8"/>
      <c r="AB412" s="110"/>
      <c r="AC412" s="117">
        <f t="shared" si="72"/>
        <v>0</v>
      </c>
      <c r="AD412" s="117">
        <f t="shared" si="73"/>
        <v>0</v>
      </c>
      <c r="AE412" s="110"/>
      <c r="AF412" s="118">
        <f t="shared" si="74"/>
        <v>0</v>
      </c>
      <c r="AG412" s="8"/>
      <c r="AH412" s="8"/>
      <c r="AI412" s="8"/>
      <c r="AJ412" s="110"/>
      <c r="AK412" s="117">
        <f t="shared" si="75"/>
        <v>0</v>
      </c>
      <c r="AL412" s="111"/>
      <c r="AM412" s="117">
        <f t="shared" si="76"/>
        <v>0</v>
      </c>
      <c r="AN412" s="8"/>
      <c r="AO412" s="8"/>
      <c r="AP412" s="8"/>
      <c r="AQ412" s="110"/>
      <c r="AR412" s="117">
        <f t="shared" si="77"/>
        <v>0</v>
      </c>
      <c r="AS412" s="111"/>
      <c r="AT412" s="117">
        <f t="shared" si="78"/>
        <v>0</v>
      </c>
      <c r="AU412" s="117">
        <f t="shared" si="79"/>
        <v>0</v>
      </c>
      <c r="AV412" s="8"/>
      <c r="AW412" s="8"/>
      <c r="AX412" s="10"/>
      <c r="AY412" s="8"/>
      <c r="AZ412" s="21"/>
      <c r="BA412" s="21"/>
      <c r="BB412" s="21"/>
      <c r="BC412" s="21"/>
      <c r="BD412" s="21"/>
      <c r="BE412" s="21"/>
      <c r="BF412" s="22"/>
      <c r="BG412" s="23"/>
      <c r="BH412" s="89"/>
      <c r="BJ412" s="55" t="str">
        <f>'Charity details'!AI412</f>
        <v/>
      </c>
    </row>
    <row r="413" spans="1:62" ht="25.5" customHeight="1" thickBot="1" x14ac:dyDescent="0.25">
      <c r="A413" s="117" t="str">
        <f>IF('Charity details'!A413="","",'Charity details'!A413)</f>
        <v/>
      </c>
      <c r="B413" s="117" t="str">
        <f>IF('Charity details'!B413="",IF(A413="","","Complete Sec.A"),'Charity details'!B413)</f>
        <v/>
      </c>
      <c r="C413" s="274" t="str">
        <f>IF('Charity details'!AB413="",IF(A413="","","Complete Sec.A"),'Charity details'!AB413)</f>
        <v/>
      </c>
      <c r="D413" s="271" t="str">
        <f>IF('Charity details'!AI413="",IF(B413="","","Complete Sec.A"),'Charity details'!AI413)</f>
        <v/>
      </c>
      <c r="E413" s="8"/>
      <c r="F413" s="105"/>
      <c r="G413" s="105"/>
      <c r="H413" s="8"/>
      <c r="I413" s="8"/>
      <c r="J413" s="8"/>
      <c r="K413" s="8"/>
      <c r="L413" s="8"/>
      <c r="M413" s="8"/>
      <c r="N413" s="110"/>
      <c r="O413" s="276" t="str">
        <f>IF('Charity details'!AB413="",IF(A413="","","Complete Sec.A"),'Charity details'!AB413)</f>
        <v/>
      </c>
      <c r="P413" s="8"/>
      <c r="Q413" s="8"/>
      <c r="R413" s="8"/>
      <c r="S413" s="8"/>
      <c r="T413" s="8"/>
      <c r="U413" s="117">
        <f t="shared" si="70"/>
        <v>0</v>
      </c>
      <c r="V413" s="110"/>
      <c r="W413" s="117">
        <f t="shared" si="71"/>
        <v>0</v>
      </c>
      <c r="X413" s="8"/>
      <c r="Y413" s="8"/>
      <c r="Z413" s="8"/>
      <c r="AA413" s="8"/>
      <c r="AB413" s="110"/>
      <c r="AC413" s="117">
        <f t="shared" si="72"/>
        <v>0</v>
      </c>
      <c r="AD413" s="117">
        <f t="shared" si="73"/>
        <v>0</v>
      </c>
      <c r="AE413" s="110"/>
      <c r="AF413" s="118">
        <f t="shared" si="74"/>
        <v>0</v>
      </c>
      <c r="AG413" s="8"/>
      <c r="AH413" s="8"/>
      <c r="AI413" s="8"/>
      <c r="AJ413" s="110"/>
      <c r="AK413" s="117">
        <f t="shared" si="75"/>
        <v>0</v>
      </c>
      <c r="AL413" s="111"/>
      <c r="AM413" s="117">
        <f t="shared" si="76"/>
        <v>0</v>
      </c>
      <c r="AN413" s="8"/>
      <c r="AO413" s="8"/>
      <c r="AP413" s="8"/>
      <c r="AQ413" s="110"/>
      <c r="AR413" s="117">
        <f t="shared" si="77"/>
        <v>0</v>
      </c>
      <c r="AS413" s="111"/>
      <c r="AT413" s="117">
        <f t="shared" si="78"/>
        <v>0</v>
      </c>
      <c r="AU413" s="117">
        <f t="shared" si="79"/>
        <v>0</v>
      </c>
      <c r="AV413" s="8"/>
      <c r="AW413" s="8"/>
      <c r="AX413" s="10"/>
      <c r="AY413" s="8"/>
      <c r="AZ413" s="21"/>
      <c r="BA413" s="21"/>
      <c r="BB413" s="21"/>
      <c r="BC413" s="21"/>
      <c r="BD413" s="21"/>
      <c r="BE413" s="21"/>
      <c r="BF413" s="22"/>
      <c r="BG413" s="23"/>
      <c r="BH413" s="89"/>
      <c r="BJ413" s="55" t="str">
        <f>'Charity details'!AI413</f>
        <v/>
      </c>
    </row>
    <row r="414" spans="1:62" ht="25.5" customHeight="1" thickBot="1" x14ac:dyDescent="0.25">
      <c r="A414" s="117" t="str">
        <f>IF('Charity details'!A414="","",'Charity details'!A414)</f>
        <v/>
      </c>
      <c r="B414" s="117" t="str">
        <f>IF('Charity details'!B414="",IF(A414="","","Complete Sec.A"),'Charity details'!B414)</f>
        <v/>
      </c>
      <c r="C414" s="274" t="str">
        <f>IF('Charity details'!AB414="",IF(A414="","","Complete Sec.A"),'Charity details'!AB414)</f>
        <v/>
      </c>
      <c r="D414" s="271" t="str">
        <f>IF('Charity details'!AI414="",IF(B414="","","Complete Sec.A"),'Charity details'!AI414)</f>
        <v/>
      </c>
      <c r="E414" s="8"/>
      <c r="F414" s="105"/>
      <c r="G414" s="105"/>
      <c r="H414" s="8"/>
      <c r="I414" s="8"/>
      <c r="J414" s="8"/>
      <c r="K414" s="8"/>
      <c r="L414" s="8"/>
      <c r="M414" s="8"/>
      <c r="N414" s="110"/>
      <c r="O414" s="276" t="str">
        <f>IF('Charity details'!AB414="",IF(A414="","","Complete Sec.A"),'Charity details'!AB414)</f>
        <v/>
      </c>
      <c r="P414" s="8"/>
      <c r="Q414" s="8"/>
      <c r="R414" s="8"/>
      <c r="S414" s="8"/>
      <c r="T414" s="8"/>
      <c r="U414" s="117">
        <f t="shared" si="70"/>
        <v>0</v>
      </c>
      <c r="V414" s="110"/>
      <c r="W414" s="117">
        <f t="shared" si="71"/>
        <v>0</v>
      </c>
      <c r="X414" s="8"/>
      <c r="Y414" s="8"/>
      <c r="Z414" s="8"/>
      <c r="AA414" s="8"/>
      <c r="AB414" s="110"/>
      <c r="AC414" s="117">
        <f t="shared" si="72"/>
        <v>0</v>
      </c>
      <c r="AD414" s="117">
        <f t="shared" si="73"/>
        <v>0</v>
      </c>
      <c r="AE414" s="110"/>
      <c r="AF414" s="118">
        <f t="shared" si="74"/>
        <v>0</v>
      </c>
      <c r="AG414" s="8"/>
      <c r="AH414" s="8"/>
      <c r="AI414" s="8"/>
      <c r="AJ414" s="110"/>
      <c r="AK414" s="117">
        <f t="shared" si="75"/>
        <v>0</v>
      </c>
      <c r="AL414" s="111"/>
      <c r="AM414" s="117">
        <f t="shared" si="76"/>
        <v>0</v>
      </c>
      <c r="AN414" s="8"/>
      <c r="AO414" s="8"/>
      <c r="AP414" s="8"/>
      <c r="AQ414" s="110"/>
      <c r="AR414" s="117">
        <f t="shared" si="77"/>
        <v>0</v>
      </c>
      <c r="AS414" s="111"/>
      <c r="AT414" s="117">
        <f t="shared" si="78"/>
        <v>0</v>
      </c>
      <c r="AU414" s="117">
        <f t="shared" si="79"/>
        <v>0</v>
      </c>
      <c r="AV414" s="8"/>
      <c r="AW414" s="8"/>
      <c r="AX414" s="10"/>
      <c r="AY414" s="8"/>
      <c r="AZ414" s="21"/>
      <c r="BA414" s="21"/>
      <c r="BB414" s="21"/>
      <c r="BC414" s="21"/>
      <c r="BD414" s="21"/>
      <c r="BE414" s="21"/>
      <c r="BF414" s="22"/>
      <c r="BG414" s="23"/>
      <c r="BH414" s="89"/>
      <c r="BJ414" s="55" t="str">
        <f>'Charity details'!AI414</f>
        <v/>
      </c>
    </row>
    <row r="415" spans="1:62" ht="25.5" customHeight="1" thickBot="1" x14ac:dyDescent="0.25">
      <c r="A415" s="117" t="str">
        <f>IF('Charity details'!A415="","",'Charity details'!A415)</f>
        <v/>
      </c>
      <c r="B415" s="117" t="str">
        <f>IF('Charity details'!B415="",IF(A415="","","Complete Sec.A"),'Charity details'!B415)</f>
        <v/>
      </c>
      <c r="C415" s="274" t="str">
        <f>IF('Charity details'!AB415="",IF(A415="","","Complete Sec.A"),'Charity details'!AB415)</f>
        <v/>
      </c>
      <c r="D415" s="271" t="str">
        <f>IF('Charity details'!AI415="",IF(B415="","","Complete Sec.A"),'Charity details'!AI415)</f>
        <v/>
      </c>
      <c r="E415" s="8"/>
      <c r="F415" s="105"/>
      <c r="G415" s="105"/>
      <c r="H415" s="8"/>
      <c r="I415" s="8"/>
      <c r="J415" s="8"/>
      <c r="K415" s="8"/>
      <c r="L415" s="8"/>
      <c r="M415" s="8"/>
      <c r="N415" s="110"/>
      <c r="O415" s="276" t="str">
        <f>IF('Charity details'!AB415="",IF(A415="","","Complete Sec.A"),'Charity details'!AB415)</f>
        <v/>
      </c>
      <c r="P415" s="8"/>
      <c r="Q415" s="8"/>
      <c r="R415" s="8"/>
      <c r="S415" s="8"/>
      <c r="T415" s="8"/>
      <c r="U415" s="117">
        <f t="shared" si="70"/>
        <v>0</v>
      </c>
      <c r="V415" s="110"/>
      <c r="W415" s="117">
        <f t="shared" si="71"/>
        <v>0</v>
      </c>
      <c r="X415" s="8"/>
      <c r="Y415" s="8"/>
      <c r="Z415" s="8"/>
      <c r="AA415" s="8"/>
      <c r="AB415" s="110"/>
      <c r="AC415" s="117">
        <f t="shared" si="72"/>
        <v>0</v>
      </c>
      <c r="AD415" s="117">
        <f t="shared" si="73"/>
        <v>0</v>
      </c>
      <c r="AE415" s="110"/>
      <c r="AF415" s="118">
        <f t="shared" si="74"/>
        <v>0</v>
      </c>
      <c r="AG415" s="8"/>
      <c r="AH415" s="8"/>
      <c r="AI415" s="8"/>
      <c r="AJ415" s="110"/>
      <c r="AK415" s="117">
        <f t="shared" si="75"/>
        <v>0</v>
      </c>
      <c r="AL415" s="111"/>
      <c r="AM415" s="117">
        <f t="shared" si="76"/>
        <v>0</v>
      </c>
      <c r="AN415" s="8"/>
      <c r="AO415" s="8"/>
      <c r="AP415" s="8"/>
      <c r="AQ415" s="110"/>
      <c r="AR415" s="117">
        <f t="shared" si="77"/>
        <v>0</v>
      </c>
      <c r="AS415" s="111"/>
      <c r="AT415" s="117">
        <f t="shared" si="78"/>
        <v>0</v>
      </c>
      <c r="AU415" s="117">
        <f t="shared" si="79"/>
        <v>0</v>
      </c>
      <c r="AV415" s="8"/>
      <c r="AW415" s="8"/>
      <c r="AX415" s="10"/>
      <c r="AY415" s="8"/>
      <c r="AZ415" s="21"/>
      <c r="BA415" s="21"/>
      <c r="BB415" s="21"/>
      <c r="BC415" s="21"/>
      <c r="BD415" s="21"/>
      <c r="BE415" s="21"/>
      <c r="BF415" s="22"/>
      <c r="BG415" s="23"/>
      <c r="BH415" s="89"/>
      <c r="BJ415" s="55" t="str">
        <f>'Charity details'!AI415</f>
        <v/>
      </c>
    </row>
    <row r="416" spans="1:62" ht="25.5" customHeight="1" thickBot="1" x14ac:dyDescent="0.25">
      <c r="A416" s="117" t="str">
        <f>IF('Charity details'!A416="","",'Charity details'!A416)</f>
        <v/>
      </c>
      <c r="B416" s="117" t="str">
        <f>IF('Charity details'!B416="",IF(A416="","","Complete Sec.A"),'Charity details'!B416)</f>
        <v/>
      </c>
      <c r="C416" s="274" t="str">
        <f>IF('Charity details'!AB416="",IF(A416="","","Complete Sec.A"),'Charity details'!AB416)</f>
        <v/>
      </c>
      <c r="D416" s="271" t="str">
        <f>IF('Charity details'!AI416="",IF(B416="","","Complete Sec.A"),'Charity details'!AI416)</f>
        <v/>
      </c>
      <c r="E416" s="8"/>
      <c r="F416" s="105"/>
      <c r="G416" s="105"/>
      <c r="H416" s="8"/>
      <c r="I416" s="8"/>
      <c r="J416" s="8"/>
      <c r="K416" s="8"/>
      <c r="L416" s="8"/>
      <c r="M416" s="8"/>
      <c r="N416" s="110"/>
      <c r="O416" s="276" t="str">
        <f>IF('Charity details'!AB416="",IF(A416="","","Complete Sec.A"),'Charity details'!AB416)</f>
        <v/>
      </c>
      <c r="P416" s="8"/>
      <c r="Q416" s="8"/>
      <c r="R416" s="8"/>
      <c r="S416" s="8"/>
      <c r="T416" s="8"/>
      <c r="U416" s="117">
        <f t="shared" si="70"/>
        <v>0</v>
      </c>
      <c r="V416" s="110"/>
      <c r="W416" s="117">
        <f t="shared" si="71"/>
        <v>0</v>
      </c>
      <c r="X416" s="8"/>
      <c r="Y416" s="8"/>
      <c r="Z416" s="8"/>
      <c r="AA416" s="8"/>
      <c r="AB416" s="110"/>
      <c r="AC416" s="117">
        <f t="shared" si="72"/>
        <v>0</v>
      </c>
      <c r="AD416" s="117">
        <f t="shared" si="73"/>
        <v>0</v>
      </c>
      <c r="AE416" s="110"/>
      <c r="AF416" s="118">
        <f t="shared" si="74"/>
        <v>0</v>
      </c>
      <c r="AG416" s="8"/>
      <c r="AH416" s="8"/>
      <c r="AI416" s="8"/>
      <c r="AJ416" s="110"/>
      <c r="AK416" s="117">
        <f t="shared" si="75"/>
        <v>0</v>
      </c>
      <c r="AL416" s="111"/>
      <c r="AM416" s="117">
        <f t="shared" si="76"/>
        <v>0</v>
      </c>
      <c r="AN416" s="8"/>
      <c r="AO416" s="8"/>
      <c r="AP416" s="8"/>
      <c r="AQ416" s="110"/>
      <c r="AR416" s="117">
        <f t="shared" si="77"/>
        <v>0</v>
      </c>
      <c r="AS416" s="111"/>
      <c r="AT416" s="117">
        <f t="shared" si="78"/>
        <v>0</v>
      </c>
      <c r="AU416" s="117">
        <f t="shared" si="79"/>
        <v>0</v>
      </c>
      <c r="AV416" s="8"/>
      <c r="AW416" s="8"/>
      <c r="AX416" s="10"/>
      <c r="AY416" s="8"/>
      <c r="AZ416" s="21"/>
      <c r="BA416" s="21"/>
      <c r="BB416" s="21"/>
      <c r="BC416" s="21"/>
      <c r="BD416" s="21"/>
      <c r="BE416" s="21"/>
      <c r="BF416" s="22"/>
      <c r="BG416" s="23"/>
      <c r="BH416" s="89"/>
      <c r="BJ416" s="55" t="str">
        <f>'Charity details'!AI416</f>
        <v/>
      </c>
    </row>
    <row r="417" spans="1:62" ht="25.5" customHeight="1" thickBot="1" x14ac:dyDescent="0.25">
      <c r="A417" s="117" t="str">
        <f>IF('Charity details'!A417="","",'Charity details'!A417)</f>
        <v/>
      </c>
      <c r="B417" s="117" t="str">
        <f>IF('Charity details'!B417="",IF(A417="","","Complete Sec.A"),'Charity details'!B417)</f>
        <v/>
      </c>
      <c r="C417" s="274" t="str">
        <f>IF('Charity details'!AB417="",IF(A417="","","Complete Sec.A"),'Charity details'!AB417)</f>
        <v/>
      </c>
      <c r="D417" s="271" t="str">
        <f>IF('Charity details'!AI417="",IF(B417="","","Complete Sec.A"),'Charity details'!AI417)</f>
        <v/>
      </c>
      <c r="E417" s="8"/>
      <c r="F417" s="105"/>
      <c r="G417" s="105"/>
      <c r="H417" s="8"/>
      <c r="I417" s="8"/>
      <c r="J417" s="8"/>
      <c r="K417" s="8"/>
      <c r="L417" s="8"/>
      <c r="M417" s="8"/>
      <c r="N417" s="110"/>
      <c r="O417" s="276" t="str">
        <f>IF('Charity details'!AB417="",IF(A417="","","Complete Sec.A"),'Charity details'!AB417)</f>
        <v/>
      </c>
      <c r="P417" s="8"/>
      <c r="Q417" s="8"/>
      <c r="R417" s="8"/>
      <c r="S417" s="8"/>
      <c r="T417" s="8"/>
      <c r="U417" s="117">
        <f t="shared" si="70"/>
        <v>0</v>
      </c>
      <c r="V417" s="110"/>
      <c r="W417" s="117">
        <f t="shared" si="71"/>
        <v>0</v>
      </c>
      <c r="X417" s="8"/>
      <c r="Y417" s="8"/>
      <c r="Z417" s="8"/>
      <c r="AA417" s="8"/>
      <c r="AB417" s="110"/>
      <c r="AC417" s="117">
        <f t="shared" si="72"/>
        <v>0</v>
      </c>
      <c r="AD417" s="117">
        <f t="shared" si="73"/>
        <v>0</v>
      </c>
      <c r="AE417" s="110"/>
      <c r="AF417" s="118">
        <f t="shared" si="74"/>
        <v>0</v>
      </c>
      <c r="AG417" s="8"/>
      <c r="AH417" s="8"/>
      <c r="AI417" s="8"/>
      <c r="AJ417" s="110"/>
      <c r="AK417" s="117">
        <f t="shared" si="75"/>
        <v>0</v>
      </c>
      <c r="AL417" s="111"/>
      <c r="AM417" s="117">
        <f t="shared" si="76"/>
        <v>0</v>
      </c>
      <c r="AN417" s="8"/>
      <c r="AO417" s="8"/>
      <c r="AP417" s="8"/>
      <c r="AQ417" s="110"/>
      <c r="AR417" s="117">
        <f t="shared" si="77"/>
        <v>0</v>
      </c>
      <c r="AS417" s="111"/>
      <c r="AT417" s="117">
        <f t="shared" si="78"/>
        <v>0</v>
      </c>
      <c r="AU417" s="117">
        <f t="shared" si="79"/>
        <v>0</v>
      </c>
      <c r="AV417" s="8"/>
      <c r="AW417" s="8"/>
      <c r="AX417" s="10"/>
      <c r="AY417" s="8"/>
      <c r="AZ417" s="21"/>
      <c r="BA417" s="21"/>
      <c r="BB417" s="21"/>
      <c r="BC417" s="21"/>
      <c r="BD417" s="21"/>
      <c r="BE417" s="21"/>
      <c r="BF417" s="22"/>
      <c r="BG417" s="23"/>
      <c r="BH417" s="89"/>
      <c r="BJ417" s="55" t="str">
        <f>'Charity details'!AI417</f>
        <v/>
      </c>
    </row>
    <row r="418" spans="1:62" ht="25.5" customHeight="1" thickBot="1" x14ac:dyDescent="0.25">
      <c r="A418" s="117" t="str">
        <f>IF('Charity details'!A418="","",'Charity details'!A418)</f>
        <v/>
      </c>
      <c r="B418" s="117" t="str">
        <f>IF('Charity details'!B418="",IF(A418="","","Complete Sec.A"),'Charity details'!B418)</f>
        <v/>
      </c>
      <c r="C418" s="274" t="str">
        <f>IF('Charity details'!AB418="",IF(A418="","","Complete Sec.A"),'Charity details'!AB418)</f>
        <v/>
      </c>
      <c r="D418" s="271" t="str">
        <f>IF('Charity details'!AI418="",IF(B418="","","Complete Sec.A"),'Charity details'!AI418)</f>
        <v/>
      </c>
      <c r="E418" s="8"/>
      <c r="F418" s="105"/>
      <c r="G418" s="105"/>
      <c r="H418" s="8"/>
      <c r="I418" s="8"/>
      <c r="J418" s="8"/>
      <c r="K418" s="8"/>
      <c r="L418" s="8"/>
      <c r="M418" s="8"/>
      <c r="N418" s="110"/>
      <c r="O418" s="276" t="str">
        <f>IF('Charity details'!AB418="",IF(A418="","","Complete Sec.A"),'Charity details'!AB418)</f>
        <v/>
      </c>
      <c r="P418" s="8"/>
      <c r="Q418" s="8"/>
      <c r="R418" s="8"/>
      <c r="S418" s="8"/>
      <c r="T418" s="8"/>
      <c r="U418" s="117">
        <f t="shared" si="70"/>
        <v>0</v>
      </c>
      <c r="V418" s="110"/>
      <c r="W418" s="117">
        <f t="shared" si="71"/>
        <v>0</v>
      </c>
      <c r="X418" s="8"/>
      <c r="Y418" s="8"/>
      <c r="Z418" s="8"/>
      <c r="AA418" s="8"/>
      <c r="AB418" s="110"/>
      <c r="AC418" s="117">
        <f t="shared" si="72"/>
        <v>0</v>
      </c>
      <c r="AD418" s="117">
        <f t="shared" si="73"/>
        <v>0</v>
      </c>
      <c r="AE418" s="110"/>
      <c r="AF418" s="118">
        <f t="shared" si="74"/>
        <v>0</v>
      </c>
      <c r="AG418" s="8"/>
      <c r="AH418" s="8"/>
      <c r="AI418" s="8"/>
      <c r="AJ418" s="110"/>
      <c r="AK418" s="117">
        <f t="shared" si="75"/>
        <v>0</v>
      </c>
      <c r="AL418" s="111"/>
      <c r="AM418" s="117">
        <f t="shared" si="76"/>
        <v>0</v>
      </c>
      <c r="AN418" s="8"/>
      <c r="AO418" s="8"/>
      <c r="AP418" s="8"/>
      <c r="AQ418" s="110"/>
      <c r="AR418" s="117">
        <f t="shared" si="77"/>
        <v>0</v>
      </c>
      <c r="AS418" s="111"/>
      <c r="AT418" s="117">
        <f t="shared" si="78"/>
        <v>0</v>
      </c>
      <c r="AU418" s="117">
        <f t="shared" si="79"/>
        <v>0</v>
      </c>
      <c r="AV418" s="8"/>
      <c r="AW418" s="8"/>
      <c r="AX418" s="10"/>
      <c r="AY418" s="8"/>
      <c r="AZ418" s="21"/>
      <c r="BA418" s="21"/>
      <c r="BB418" s="21"/>
      <c r="BC418" s="21"/>
      <c r="BD418" s="21"/>
      <c r="BE418" s="21"/>
      <c r="BF418" s="22"/>
      <c r="BG418" s="23"/>
      <c r="BH418" s="89"/>
      <c r="BJ418" s="55" t="str">
        <f>'Charity details'!AI418</f>
        <v/>
      </c>
    </row>
    <row r="419" spans="1:62" ht="25.5" customHeight="1" thickBot="1" x14ac:dyDescent="0.25">
      <c r="A419" s="117" t="str">
        <f>IF('Charity details'!A419="","",'Charity details'!A419)</f>
        <v/>
      </c>
      <c r="B419" s="117" t="str">
        <f>IF('Charity details'!B419="",IF(A419="","","Complete Sec.A"),'Charity details'!B419)</f>
        <v/>
      </c>
      <c r="C419" s="274" t="str">
        <f>IF('Charity details'!AB419="",IF(A419="","","Complete Sec.A"),'Charity details'!AB419)</f>
        <v/>
      </c>
      <c r="D419" s="271" t="str">
        <f>IF('Charity details'!AI419="",IF(B419="","","Complete Sec.A"),'Charity details'!AI419)</f>
        <v/>
      </c>
      <c r="E419" s="8"/>
      <c r="F419" s="105"/>
      <c r="G419" s="105"/>
      <c r="H419" s="8"/>
      <c r="I419" s="8"/>
      <c r="J419" s="8"/>
      <c r="K419" s="8"/>
      <c r="L419" s="8"/>
      <c r="M419" s="8"/>
      <c r="N419" s="110"/>
      <c r="O419" s="276" t="str">
        <f>IF('Charity details'!AB419="",IF(A419="","","Complete Sec.A"),'Charity details'!AB419)</f>
        <v/>
      </c>
      <c r="P419" s="8"/>
      <c r="Q419" s="8"/>
      <c r="R419" s="8"/>
      <c r="S419" s="8"/>
      <c r="T419" s="8"/>
      <c r="U419" s="117">
        <f>SUM(P419:T419)</f>
        <v>0</v>
      </c>
      <c r="V419" s="110"/>
      <c r="W419" s="117">
        <f>SUM(U419:V419)</f>
        <v>0</v>
      </c>
      <c r="X419" s="8"/>
      <c r="Y419" s="8"/>
      <c r="Z419" s="8"/>
      <c r="AA419" s="8"/>
      <c r="AB419" s="110"/>
      <c r="AC419" s="117">
        <f>SUM(X419:AB419)</f>
        <v>0</v>
      </c>
      <c r="AD419" s="117">
        <f>W419-AC419</f>
        <v>0</v>
      </c>
      <c r="AE419" s="110"/>
      <c r="AF419" s="118">
        <f>SUM(AD419:AE419)</f>
        <v>0</v>
      </c>
      <c r="AG419" s="8"/>
      <c r="AH419" s="8"/>
      <c r="AI419" s="8"/>
      <c r="AJ419" s="110"/>
      <c r="AK419" s="117">
        <f>SUM(AH419:AJ419)</f>
        <v>0</v>
      </c>
      <c r="AL419" s="111"/>
      <c r="AM419" s="117">
        <f>AG419+AK419+AL419</f>
        <v>0</v>
      </c>
      <c r="AN419" s="8"/>
      <c r="AO419" s="8"/>
      <c r="AP419" s="8"/>
      <c r="AQ419" s="110"/>
      <c r="AR419" s="117">
        <f>SUM(AO419:AQ419)</f>
        <v>0</v>
      </c>
      <c r="AS419" s="111"/>
      <c r="AT419" s="117">
        <f>AN419+AR419+AS419</f>
        <v>0</v>
      </c>
      <c r="AU419" s="117">
        <f>AM419-AT419</f>
        <v>0</v>
      </c>
      <c r="AV419" s="8"/>
      <c r="AW419" s="8"/>
      <c r="AX419" s="10"/>
      <c r="AY419" s="8"/>
      <c r="AZ419" s="21"/>
      <c r="BA419" s="21"/>
      <c r="BB419" s="21"/>
      <c r="BC419" s="21"/>
      <c r="BD419" s="21"/>
      <c r="BE419" s="21"/>
      <c r="BF419" s="22"/>
      <c r="BG419" s="23"/>
      <c r="BH419" s="89"/>
      <c r="BJ419" s="55" t="str">
        <f>'Charity details'!AI419</f>
        <v/>
      </c>
    </row>
    <row r="420" spans="1:62" ht="25.5" hidden="1" customHeight="1" x14ac:dyDescent="0.2"/>
  </sheetData>
  <sheetProtection password="D760" sheet="1" autoFilter="0"/>
  <mergeCells count="34">
    <mergeCell ref="A1:BG3"/>
    <mergeCell ref="BG6:BG8"/>
    <mergeCell ref="J5:J8"/>
    <mergeCell ref="X5:AC5"/>
    <mergeCell ref="P5:W5"/>
    <mergeCell ref="N5:N8"/>
    <mergeCell ref="I4:N4"/>
    <mergeCell ref="AV6:AV8"/>
    <mergeCell ref="AV4:BG4"/>
    <mergeCell ref="O4:AF4"/>
    <mergeCell ref="AN5:AT5"/>
    <mergeCell ref="AE5:AF5"/>
    <mergeCell ref="C4:C8"/>
    <mergeCell ref="D4:D8"/>
    <mergeCell ref="B4:B8"/>
    <mergeCell ref="A4:A8"/>
    <mergeCell ref="F5:G7"/>
    <mergeCell ref="F4:G4"/>
    <mergeCell ref="E5:E8"/>
    <mergeCell ref="AG4:AU4"/>
    <mergeCell ref="AO7:AP7"/>
    <mergeCell ref="L5:L8"/>
    <mergeCell ref="AY6:BF7"/>
    <mergeCell ref="AV5:BG5"/>
    <mergeCell ref="AX6:AX8"/>
    <mergeCell ref="AG5:AM5"/>
    <mergeCell ref="H5:H8"/>
    <mergeCell ref="AH7:AI7"/>
    <mergeCell ref="M5:M8"/>
    <mergeCell ref="AE8:AK8"/>
    <mergeCell ref="K5:K8"/>
    <mergeCell ref="AN8:AR8"/>
    <mergeCell ref="I5:I8"/>
    <mergeCell ref="AW6:AW8"/>
  </mergeCells>
  <conditionalFormatting sqref="A9:BG419">
    <cfRule type="expression" dxfId="93" priority="1521" stopIfTrue="1">
      <formula>MOD(ROW(),2)=1</formula>
    </cfRule>
  </conditionalFormatting>
  <conditionalFormatting sqref="O9:O419">
    <cfRule type="expression" dxfId="92" priority="11" stopIfTrue="1">
      <formula>AND($A9&lt;&gt;"",O9="Complete Sec.A")</formula>
    </cfRule>
  </conditionalFormatting>
  <conditionalFormatting sqref="B9:B419">
    <cfRule type="expression" dxfId="91" priority="14" stopIfTrue="1">
      <formula>AND($A9&lt;&gt;"",$B9="Complete Sec.A")</formula>
    </cfRule>
  </conditionalFormatting>
  <conditionalFormatting sqref="H9:H419">
    <cfRule type="expression" dxfId="90" priority="583" stopIfTrue="1">
      <formula>AND($A9&lt;&gt;"",$C9&lt;&gt;"",$C9&lt;&gt;"Small",$C9&lt;&gt;"Complete Sec.A")</formula>
    </cfRule>
  </conditionalFormatting>
  <conditionalFormatting sqref="I9:N419 AG9:AJ419 AN9:AQ419 Y9:Y419 AE9:AE419">
    <cfRule type="expression" dxfId="89" priority="1516" stopIfTrue="1">
      <formula>AND($A9&lt;&gt;"",$O9="Small")</formula>
    </cfRule>
  </conditionalFormatting>
  <conditionalFormatting sqref="AH9:AI419 AL9:AL419 AO9:AP419 AS9:AS419 Y9:Y419">
    <cfRule type="expression" dxfId="88" priority="1515" stopIfTrue="1">
      <formula>AND($A9&lt;&gt;"",$O9="Medium")</formula>
    </cfRule>
  </conditionalFormatting>
  <conditionalFormatting sqref="F9:G419 I9:N419 AN9:AP419 AV9:AX419 P9:AI419">
    <cfRule type="expression" dxfId="87" priority="90" stopIfTrue="1">
      <formula>AND($A9&lt;&gt;"",$O9="Large",F9="")</formula>
    </cfRule>
  </conditionalFormatting>
  <conditionalFormatting sqref="F9:G419 I9:N419 AJ9:AJ419 AN9:AN419 AQ9:AQ419 AT9:AX419 P9:T419 V9:V419 Z9:AB419 X9:X419 AE9:AG419">
    <cfRule type="expression" dxfId="86" priority="153" stopIfTrue="1">
      <formula>AND($A9&lt;&gt;"",$O9="Medium",F9="")</formula>
    </cfRule>
  </conditionalFormatting>
  <conditionalFormatting sqref="V9:V419">
    <cfRule type="cellIs" dxfId="85" priority="13" stopIfTrue="1" operator="lessThan">
      <formula>0</formula>
    </cfRule>
  </conditionalFormatting>
  <conditionalFormatting sqref="AL9:AL419 AS9:AS419 P9:T419 V9:V419 Z9:AB419 X9:X419 H9:H419">
    <cfRule type="expression" dxfId="84" priority="20" stopIfTrue="1">
      <formula>AND($A9&lt;&gt;"",$C9="Small",H9="")</formula>
    </cfRule>
  </conditionalFormatting>
  <conditionalFormatting sqref="U9:U419">
    <cfRule type="expression" dxfId="83" priority="18" stopIfTrue="1">
      <formula>OR(AND($C9="Small",$U9&gt;249999),AND($C9="Medium",$U9&gt;999999),AND($C9="Medium",$U9&lt;250000),AND($C9="Large",$U9&lt;1000000))</formula>
    </cfRule>
  </conditionalFormatting>
  <conditionalFormatting sqref="L9:L419">
    <cfRule type="expression" dxfId="82" priority="26" stopIfTrue="1">
      <formula>AND($A9&lt;&gt;"",$C9&lt;&gt;"Small",$K9="N")</formula>
    </cfRule>
    <cfRule type="expression" dxfId="81" priority="576" stopIfTrue="1">
      <formula>AND($A9&lt;&gt;"",$C9&lt;&gt;"Small",$K9="Y",$L9="")</formula>
    </cfRule>
  </conditionalFormatting>
  <conditionalFormatting sqref="AJ9:AJ419 AL9:AL419 AQ9:AQ419 AS9:AS419">
    <cfRule type="expression" dxfId="80" priority="1358" stopIfTrue="1">
      <formula>AND($A9&lt;&gt;"",$O9="Large")</formula>
    </cfRule>
  </conditionalFormatting>
  <conditionalFormatting sqref="F9:BG419">
    <cfRule type="expression" dxfId="79" priority="8" stopIfTrue="1">
      <formula>AND($A9&lt;&gt;"",$D9="Y",$E9="N")</formula>
    </cfRule>
  </conditionalFormatting>
  <conditionalFormatting sqref="AY9:BF419">
    <cfRule type="expression" dxfId="78" priority="567" stopIfTrue="1">
      <formula>AND($A9&lt;&gt;"",$AX9="Y",COUNTIF($AY9:$BF9,"Y")=0)</formula>
    </cfRule>
  </conditionalFormatting>
  <conditionalFormatting sqref="AY9:BG419">
    <cfRule type="expression" dxfId="77" priority="1520" stopIfTrue="1">
      <formula>AND($A9&lt;&gt;"",$AX9&lt;&gt;"Y")</formula>
    </cfRule>
  </conditionalFormatting>
  <conditionalFormatting sqref="BG9:BG419">
    <cfRule type="expression" dxfId="76" priority="573" stopIfTrue="1">
      <formula>AND($A9&lt;&gt;"",$AX9="Y",BG9="")</formula>
    </cfRule>
  </conditionalFormatting>
  <conditionalFormatting sqref="E9:E419">
    <cfRule type="expression" dxfId="75" priority="17" stopIfTrue="1">
      <formula>AND($A9&lt;&gt;"",$D9="Y",$E9="")</formula>
    </cfRule>
    <cfRule type="expression" dxfId="74" priority="1519" stopIfTrue="1">
      <formula>AND($A9&lt;&gt;"",$BJ9="N")</formula>
    </cfRule>
  </conditionalFormatting>
  <conditionalFormatting sqref="C9:C419 O8:O419 U8:U419">
    <cfRule type="expression" dxfId="73" priority="15" stopIfTrue="1">
      <formula>OR(AND($C8="Small",$U8&gt;249999),AND($C8="Medium",$U8&gt;999999),AND($C8="Medium",$U8&lt;250000),AND($C8="Large",$U8&lt;1000000))</formula>
    </cfRule>
  </conditionalFormatting>
  <conditionalFormatting sqref="C9:D419">
    <cfRule type="expression" dxfId="72" priority="1" stopIfTrue="1">
      <formula>AND($A9&lt;&gt;"",C9="Complete Sec.A")</formula>
    </cfRule>
  </conditionalFormatting>
  <conditionalFormatting sqref="O7 U7">
    <cfRule type="expression" dxfId="71" priority="1819" stopIfTrue="1">
      <formula>OR(AND($C4="Small",$U7&gt;249999),AND($C4="Medium",$U7&gt;999999),AND($C4="Medium",$U7&lt;250000),AND($C4="Large",$U7&lt;1000000))</formula>
    </cfRule>
  </conditionalFormatting>
  <dataValidations count="17">
    <dataValidation type="whole" allowBlank="1" showInputMessage="1" showErrorMessage="1" errorTitle="Error detected" error="This cell accepts numeric value only. It does not accept decimal points, please round it to the whole number." sqref="AS9:AS419">
      <formula1>0</formula1>
      <formula2>9.99999999999999E+28</formula2>
    </dataValidation>
    <dataValidation type="list" allowBlank="1" showInputMessage="1" showErrorMessage="1" errorTitle="Error detected" error="There are two options_x000a__x000a_   - General purpose financial statements; or_x000a_   - Special purpose financial statements._x000a__x000a_Please select from drop-down list._x000a_" sqref="I9:I419">
      <formula1>FinStatements</formula1>
    </dataValidation>
    <dataValidation type="list" allowBlank="1" showInputMessage="1" showErrorMessage="1" errorTitle="Error detected" error="There are two options:_x000a__x000a_   - enter &quot;Y&quot;: or_x000a_   - enter &quot;N&quot;._x000a__x000a_Please select from drop-down list._x000a_" sqref="AV9:AX419">
      <formula1>YesNo</formula1>
    </dataValidation>
    <dataValidation type="list" allowBlank="1" showInputMessage="1" showErrorMessage="1" errorTitle="Eror detected" error="There are two options_x000a__x000a_   - &quot;Y&quot;; or_x000a_   - &quot;N&quot;._x000a__x000a_Please select from drop-down list._x000a_" sqref="E9:E419">
      <formula1>YesNo</formula1>
    </dataValidation>
    <dataValidation type="list" allowBlank="1" showInputMessage="1" showErrorMessage="1" errorTitle="Error detected" error="There are two options_x000a__x000a_   - &quot;Y&quot;; or_x000a_   - &quot;N&quot;._x000a__x000a_Please select from drop-down list._x000a_" sqref="M9:N419 J9:K419">
      <formula1>YesNo</formula1>
    </dataValidation>
    <dataValidation type="list" allowBlank="1" showInputMessage="1" showErrorMessage="1" errorTitle="Error detected" error="There are three options_x000a__x000a_   - Qualified/qualification; or_x000a_   - Adverse; or_x000a_   - Disclaimed/disclaimer._x000a__x000a_Please select from drop-down list._x000a_" sqref="L9:L419">
      <formula1>Modification</formula1>
    </dataValidation>
    <dataValidation type="list" showInputMessage="1" showErrorMessage="1" errorTitle="Error detected" error="There are three options:_x000a__x000a_   - enter &quot;an incorporated association&quot;:_x000a_   - enter &quot;a cooperation&quot;: or_x000a_   - enter &quot;a charitable fundraising organisation&quot;._x000a__x000a_Please select from drop-down list._x000a_" sqref="BG10:BG419">
      <formula1>CharityType</formula1>
    </dataValidation>
    <dataValidation type="list" showInputMessage="1" showErrorMessage="1" errorTitle="Error detected" error="There are two options:_x000a__x000a_   - enter &quot;Y&quot;; or _x000a_   - leave blank._x000a__x000a_Please select from drop-down list._x000a_" sqref="AY9:BF419">
      <formula1>YesBlank</formula1>
    </dataValidation>
    <dataValidation type="date" allowBlank="1" showInputMessage="1" showErrorMessage="1" errorTitle="Incorrect entry" error="An error has been detected._x000a__x000a_Please enter a valid date for the 2016 financial report._x000a_ _x000a_Using format:      dd/mm/yyyy_x000a__x000a_where dd=day, mm=month, yyyy=year (all numeric)_x000a_Eg.  01/07/2015_x000a_" sqref="G10:G419">
      <formula1>$BL$3</formula1>
      <formula2>$BL$4</formula2>
    </dataValidation>
    <dataValidation type="whole" allowBlank="1" showInputMessage="1" showErrorMessage="1" errorTitle="Error detected" error="This cell accepts numeric value only. It does not accept decimal points, please round it to the whole number." sqref="P9:T419">
      <formula1>0</formula1>
      <formula2>9999999999999990000</formula2>
    </dataValidation>
    <dataValidation type="whole" allowBlank="1" showInputMessage="1" showErrorMessage="1" errorTitle="Error detected" error="This cell accepts numeric value only. It does not accept decimal points, please round it to the whole number." sqref="V9:V419">
      <formula1>-9.99999999999999E+33</formula1>
      <formula2>9.99999999999999E+28</formula2>
    </dataValidation>
    <dataValidation type="whole" allowBlank="1" showInputMessage="1" showErrorMessage="1" errorTitle="Error detected" error="This cell accepts numeric value only. It does not accept decimal points, please round it to the whole number." sqref="X9:AB419 AG9:AJ419 AL9:AL419 AN9:AQ419">
      <formula1>0</formula1>
      <formula2>9.99999999999999E+28</formula2>
    </dataValidation>
    <dataValidation type="whole" allowBlank="1" showInputMessage="1" showErrorMessage="1" errorTitle="Error detected" error="This cell accepts numeric value only. It does not accept decimal points, please round it to the whole number." sqref="AE9:AE419">
      <formula1>-999999999999999000000</formula1>
      <formula2>9.99999999999999E+28</formula2>
    </dataValidation>
    <dataValidation type="list" allowBlank="1" showInputMessage="1" showErrorMessage="1" errorTitle="Error detected" error="There are two options_x000a__x000a_   - Cash; or_x000a_   - Accrual._x000a__x000a_Please select from drop-down list." sqref="H9:H419">
      <formula1>CashAccrual</formula1>
    </dataValidation>
    <dataValidation type="date" allowBlank="1" showInputMessage="1" showErrorMessage="1" errorTitle="Incorrect entry" error="An error has been detected._x000a__x000a_Please enter a valid date for the 2019 financial report._x000a_ _x000a_Using format:      dd/mm/yyyy_x000a__x000a_where dd=day, mm=month, yyyy=year (all numeric)_x000a_Eg.  01/01/2019_x000a_" sqref="F9:F419">
      <formula1>$BL$3</formula1>
      <formula2>$BL$4</formula2>
    </dataValidation>
    <dataValidation type="date" allowBlank="1" showInputMessage="1" showErrorMessage="1" errorTitle="Incorrect entry" error="An error has been detected._x000a__x000a_Please enter a valid date for the 2019 financial report._x000a_ _x000a_Using format:      dd/mm/yyyy_x000a__x000a_where dd=day, mm=month, yyyy=year (all numeric)_x000a_Eg.  31/12/2019_x000a_" sqref="G9">
      <formula1>$BL$3</formula1>
      <formula2>$BL$4</formula2>
    </dataValidation>
    <dataValidation type="list" showInputMessage="1" showErrorMessage="1" errorTitle="Error detected" error="There are three options:_x000a_- enter &quot;My charity is an incorporated association&quot;: or_x000a_- enter &quot;My charity is a cooperation&quot;: or_x000a_- enter &quot;My charity is a charitable fundraising organisation&quot;._x000a__x000a_Please select from drop-down list._x000a_" sqref="BG9">
      <formula1>CharityType</formula1>
    </dataValidation>
  </dataValidations>
  <pageMargins left="0.7" right="0.7" top="0.75" bottom="0.75" header="0.3" footer="0.3"/>
  <pageSetup paperSize="9" scale="11" fitToHeight="0" orientation="landscape" verticalDpi="599"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XFC420"/>
  <sheetViews>
    <sheetView showGridLines="0" zoomScale="70" zoomScaleNormal="70" workbookViewId="0">
      <pane xSplit="2" ySplit="8" topLeftCell="C9" activePane="bottomRight" state="frozen"/>
      <selection pane="topRight"/>
      <selection pane="bottomLeft"/>
      <selection pane="bottomRight" sqref="A1:AY3"/>
    </sheetView>
  </sheetViews>
  <sheetFormatPr defaultColWidth="0" defaultRowHeight="12.75" zeroHeight="1" x14ac:dyDescent="0.2"/>
  <cols>
    <col min="1" max="1" width="14.7109375" style="71" customWidth="1"/>
    <col min="2" max="2" width="43.42578125" style="71" customWidth="1"/>
    <col min="3" max="3" width="27.7109375" customWidth="1"/>
    <col min="4" max="4" width="7.7109375" customWidth="1"/>
    <col min="5" max="5" width="14.85546875" bestFit="1" customWidth="1"/>
    <col min="6" max="6" width="21.140625" customWidth="1"/>
    <col min="7" max="7" width="20.140625" customWidth="1"/>
    <col min="8" max="8" width="7.7109375" customWidth="1"/>
    <col min="9" max="9" width="14" customWidth="1"/>
    <col min="10" max="10" width="13.5703125" customWidth="1"/>
    <col min="11" max="11" width="19.7109375" customWidth="1"/>
    <col min="12" max="12" width="21.42578125" customWidth="1"/>
    <col min="13" max="13" width="25.28515625" customWidth="1"/>
    <col min="14" max="14" width="32.42578125" style="193" customWidth="1"/>
    <col min="15" max="15" width="33.85546875" customWidth="1"/>
    <col min="16" max="16" width="32.85546875" customWidth="1"/>
    <col min="17" max="17" width="17.85546875" customWidth="1"/>
    <col min="18" max="18" width="12.28515625" customWidth="1"/>
    <col min="19" max="19" width="14.28515625" customWidth="1"/>
    <col min="20" max="20" width="15.42578125" customWidth="1"/>
    <col min="21" max="21" width="18.140625" customWidth="1"/>
    <col min="22" max="22" width="15.42578125" customWidth="1"/>
    <col min="23" max="23" width="17.85546875" customWidth="1"/>
    <col min="24" max="24" width="7.7109375" customWidth="1"/>
    <col min="25" max="25" width="16.140625" customWidth="1"/>
    <col min="26" max="26" width="20.5703125" customWidth="1"/>
    <col min="27" max="27" width="7.7109375" customWidth="1"/>
    <col min="28" max="28" width="17.7109375" customWidth="1"/>
    <col min="29" max="29" width="19.5703125" customWidth="1"/>
    <col min="30" max="30" width="7.7109375" customWidth="1"/>
    <col min="31" max="31" width="17.5703125" customWidth="1"/>
    <col min="32" max="32" width="7.7109375" customWidth="1"/>
    <col min="33" max="33" width="18" customWidth="1"/>
    <col min="34" max="34" width="7.7109375" customWidth="1"/>
    <col min="35" max="35" width="23" customWidth="1"/>
    <col min="36" max="36" width="19" customWidth="1"/>
    <col min="37" max="37" width="22" customWidth="1"/>
    <col min="38" max="45" width="19" customWidth="1"/>
    <col min="46" max="46" width="23.140625" customWidth="1"/>
    <col min="47" max="47" width="26.85546875" customWidth="1"/>
    <col min="48" max="48" width="7.7109375" customWidth="1"/>
    <col min="49" max="49" width="19.85546875" customWidth="1"/>
    <col min="50" max="50" width="20.140625" customWidth="1"/>
    <col min="51" max="51" width="21" customWidth="1"/>
    <col min="52" max="53" width="9.140625" customWidth="1"/>
    <col min="54" max="55" width="9.140625" hidden="1"/>
    <col min="56" max="56" width="20.140625" hidden="1"/>
    <col min="57" max="16383" width="9.140625" hidden="1"/>
    <col min="16384" max="16384" width="2" hidden="1"/>
  </cols>
  <sheetData>
    <row r="1" spans="1:56" ht="12.75" customHeight="1" x14ac:dyDescent="0.2">
      <c r="A1" s="296" t="s">
        <v>833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row>
    <row r="2" spans="1:56" ht="45" customHeight="1" x14ac:dyDescent="0.2">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row>
    <row r="3" spans="1:56" ht="21" customHeight="1" thickBot="1" x14ac:dyDescent="0.25">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BC3" s="122"/>
      <c r="BD3" s="123"/>
    </row>
    <row r="4" spans="1:56" ht="63" customHeight="1" x14ac:dyDescent="0.3">
      <c r="A4" s="377" t="s">
        <v>893</v>
      </c>
      <c r="B4" s="377" t="s">
        <v>891</v>
      </c>
      <c r="C4" s="475" t="s">
        <v>910</v>
      </c>
      <c r="D4" s="456" t="s">
        <v>812</v>
      </c>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8"/>
      <c r="BC4" s="121"/>
      <c r="BD4" s="124"/>
    </row>
    <row r="5" spans="1:56" ht="18" customHeight="1" x14ac:dyDescent="0.3">
      <c r="A5" s="454"/>
      <c r="B5" s="440"/>
      <c r="C5" s="476"/>
      <c r="D5" s="459"/>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1"/>
      <c r="BC5" s="121"/>
      <c r="BD5" s="124"/>
    </row>
    <row r="6" spans="1:56" ht="53.25" customHeight="1" x14ac:dyDescent="0.2">
      <c r="A6" s="454"/>
      <c r="B6" s="440"/>
      <c r="C6" s="477"/>
      <c r="D6" s="462" t="s">
        <v>394</v>
      </c>
      <c r="E6" s="463"/>
      <c r="F6" s="463"/>
      <c r="G6" s="464"/>
      <c r="H6" s="465" t="s">
        <v>797</v>
      </c>
      <c r="I6" s="466"/>
      <c r="J6" s="466"/>
      <c r="K6" s="466"/>
      <c r="L6" s="466"/>
      <c r="M6" s="466"/>
      <c r="N6" s="466"/>
      <c r="O6" s="466"/>
      <c r="P6" s="466"/>
      <c r="Q6" s="466"/>
      <c r="R6" s="466"/>
      <c r="S6" s="466"/>
      <c r="T6" s="466"/>
      <c r="U6" s="466"/>
      <c r="V6" s="466"/>
      <c r="W6" s="467"/>
      <c r="X6" s="468" t="s">
        <v>396</v>
      </c>
      <c r="Y6" s="463"/>
      <c r="Z6" s="464"/>
      <c r="AA6" s="465" t="s">
        <v>397</v>
      </c>
      <c r="AB6" s="466"/>
      <c r="AC6" s="467"/>
      <c r="AD6" s="468" t="s">
        <v>398</v>
      </c>
      <c r="AE6" s="464"/>
      <c r="AF6" s="465" t="s">
        <v>399</v>
      </c>
      <c r="AG6" s="467"/>
      <c r="AH6" s="468" t="s">
        <v>798</v>
      </c>
      <c r="AI6" s="463"/>
      <c r="AJ6" s="463"/>
      <c r="AK6" s="463"/>
      <c r="AL6" s="463"/>
      <c r="AM6" s="463"/>
      <c r="AN6" s="463"/>
      <c r="AO6" s="463"/>
      <c r="AP6" s="463"/>
      <c r="AQ6" s="463"/>
      <c r="AR6" s="463"/>
      <c r="AS6" s="463"/>
      <c r="AT6" s="463"/>
      <c r="AU6" s="464"/>
      <c r="AV6" s="465" t="s">
        <v>401</v>
      </c>
      <c r="AW6" s="466"/>
      <c r="AX6" s="466"/>
      <c r="AY6" s="469"/>
    </row>
    <row r="7" spans="1:56" ht="24" customHeight="1" thickBot="1" x14ac:dyDescent="0.25">
      <c r="A7" s="454"/>
      <c r="B7" s="440"/>
      <c r="C7" s="452" t="s">
        <v>911</v>
      </c>
      <c r="D7" s="470" t="s">
        <v>747</v>
      </c>
      <c r="E7" s="443" t="s">
        <v>742</v>
      </c>
      <c r="F7" s="450" t="s">
        <v>741</v>
      </c>
      <c r="G7" s="445" t="s">
        <v>710</v>
      </c>
      <c r="H7" s="445" t="s">
        <v>747</v>
      </c>
      <c r="I7" s="445" t="s">
        <v>742</v>
      </c>
      <c r="J7" s="254"/>
      <c r="K7" s="254"/>
      <c r="L7" s="254"/>
      <c r="M7" s="254"/>
      <c r="N7" s="447" t="s">
        <v>795</v>
      </c>
      <c r="O7" s="448"/>
      <c r="P7" s="448"/>
      <c r="Q7" s="448"/>
      <c r="R7" s="448"/>
      <c r="S7" s="448"/>
      <c r="T7" s="449"/>
      <c r="U7" s="445" t="s">
        <v>743</v>
      </c>
      <c r="V7" s="445" t="s">
        <v>913</v>
      </c>
      <c r="W7" s="445" t="s">
        <v>914</v>
      </c>
      <c r="X7" s="445" t="s">
        <v>747</v>
      </c>
      <c r="Y7" s="445" t="s">
        <v>742</v>
      </c>
      <c r="Z7" s="445" t="s">
        <v>915</v>
      </c>
      <c r="AA7" s="445" t="s">
        <v>747</v>
      </c>
      <c r="AB7" s="445" t="s">
        <v>742</v>
      </c>
      <c r="AC7" s="445" t="s">
        <v>915</v>
      </c>
      <c r="AD7" s="445" t="s">
        <v>747</v>
      </c>
      <c r="AE7" s="445" t="s">
        <v>742</v>
      </c>
      <c r="AF7" s="445" t="s">
        <v>747</v>
      </c>
      <c r="AG7" s="445" t="s">
        <v>742</v>
      </c>
      <c r="AH7" s="445" t="s">
        <v>747</v>
      </c>
      <c r="AI7" s="445" t="s">
        <v>742</v>
      </c>
      <c r="AJ7" s="445" t="s">
        <v>915</v>
      </c>
      <c r="AK7" s="445" t="s">
        <v>820</v>
      </c>
      <c r="AL7" s="445" t="s">
        <v>916</v>
      </c>
      <c r="AM7" s="472" t="s">
        <v>799</v>
      </c>
      <c r="AN7" s="473"/>
      <c r="AO7" s="473"/>
      <c r="AP7" s="473"/>
      <c r="AQ7" s="473"/>
      <c r="AR7" s="473"/>
      <c r="AS7" s="474"/>
      <c r="AT7" s="472" t="s">
        <v>807</v>
      </c>
      <c r="AU7" s="474"/>
      <c r="AV7" s="445" t="s">
        <v>747</v>
      </c>
      <c r="AW7" s="445" t="s">
        <v>742</v>
      </c>
      <c r="AX7" s="445" t="s">
        <v>915</v>
      </c>
      <c r="AY7" s="470" t="s">
        <v>917</v>
      </c>
    </row>
    <row r="8" spans="1:56" ht="77.25" customHeight="1" thickBot="1" x14ac:dyDescent="0.25">
      <c r="A8" s="455"/>
      <c r="B8" s="378"/>
      <c r="C8" s="453"/>
      <c r="D8" s="471"/>
      <c r="E8" s="444"/>
      <c r="F8" s="451"/>
      <c r="G8" s="446"/>
      <c r="H8" s="446"/>
      <c r="I8" s="446"/>
      <c r="J8" s="172" t="s">
        <v>402</v>
      </c>
      <c r="K8" s="172" t="s">
        <v>865</v>
      </c>
      <c r="L8" s="172" t="s">
        <v>866</v>
      </c>
      <c r="M8" s="172" t="s">
        <v>867</v>
      </c>
      <c r="N8" s="173" t="s">
        <v>554</v>
      </c>
      <c r="O8" s="172" t="s">
        <v>912</v>
      </c>
      <c r="P8" s="172" t="s">
        <v>506</v>
      </c>
      <c r="Q8" s="172" t="s">
        <v>549</v>
      </c>
      <c r="R8" s="172" t="s">
        <v>796</v>
      </c>
      <c r="S8" s="172" t="s">
        <v>551</v>
      </c>
      <c r="T8" s="173" t="s">
        <v>552</v>
      </c>
      <c r="U8" s="446"/>
      <c r="V8" s="446"/>
      <c r="W8" s="446"/>
      <c r="X8" s="446"/>
      <c r="Y8" s="446"/>
      <c r="Z8" s="446"/>
      <c r="AA8" s="446"/>
      <c r="AB8" s="446"/>
      <c r="AC8" s="446"/>
      <c r="AD8" s="446"/>
      <c r="AE8" s="446"/>
      <c r="AF8" s="446"/>
      <c r="AG8" s="446"/>
      <c r="AH8" s="446"/>
      <c r="AI8" s="446"/>
      <c r="AJ8" s="446"/>
      <c r="AK8" s="446"/>
      <c r="AL8" s="446"/>
      <c r="AM8" s="185" t="s">
        <v>800</v>
      </c>
      <c r="AN8" s="185" t="s">
        <v>801</v>
      </c>
      <c r="AO8" s="185" t="s">
        <v>802</v>
      </c>
      <c r="AP8" s="185" t="s">
        <v>803</v>
      </c>
      <c r="AQ8" s="185" t="s">
        <v>804</v>
      </c>
      <c r="AR8" s="185" t="s">
        <v>805</v>
      </c>
      <c r="AS8" s="185" t="s">
        <v>806</v>
      </c>
      <c r="AT8" s="185" t="s">
        <v>808</v>
      </c>
      <c r="AU8" s="185" t="s">
        <v>809</v>
      </c>
      <c r="AV8" s="446"/>
      <c r="AW8" s="446"/>
      <c r="AX8" s="446"/>
      <c r="AY8" s="471"/>
    </row>
    <row r="9" spans="1:56" ht="25.5" customHeight="1" thickBot="1" x14ac:dyDescent="0.25">
      <c r="A9" s="117" t="str">
        <f>IF('Charity details'!A9="","",'Charity details'!A9)</f>
        <v/>
      </c>
      <c r="B9" s="129" t="str">
        <f>IF('Charity details'!B9="",IF(A9="","","Complete Sec.A"),'Charity details'!B9)</f>
        <v/>
      </c>
      <c r="C9" s="132"/>
      <c r="D9" s="132"/>
      <c r="E9" s="255"/>
      <c r="F9" s="279"/>
      <c r="G9" s="256"/>
      <c r="H9" s="256"/>
      <c r="I9" s="255"/>
      <c r="J9" s="255"/>
      <c r="K9" s="255"/>
      <c r="L9" s="255"/>
      <c r="M9" s="255"/>
      <c r="N9" s="255"/>
      <c r="O9" s="255"/>
      <c r="P9" s="255"/>
      <c r="Q9" s="255"/>
      <c r="R9" s="255"/>
      <c r="S9" s="255"/>
      <c r="T9" s="255"/>
      <c r="U9" s="279"/>
      <c r="V9" s="255"/>
      <c r="W9" s="255"/>
      <c r="X9" s="132"/>
      <c r="Y9" s="255"/>
      <c r="Z9" s="279"/>
      <c r="AA9" s="132"/>
      <c r="AB9" s="255"/>
      <c r="AC9" s="279"/>
      <c r="AD9" s="132"/>
      <c r="AE9" s="255"/>
      <c r="AF9" s="132"/>
      <c r="AG9" s="255"/>
      <c r="AH9" s="132"/>
      <c r="AI9" s="255"/>
      <c r="AJ9" s="279"/>
      <c r="AK9" s="255"/>
      <c r="AL9" s="255"/>
      <c r="AM9" s="255"/>
      <c r="AN9" s="255"/>
      <c r="AO9" s="255"/>
      <c r="AP9" s="255"/>
      <c r="AQ9" s="255"/>
      <c r="AR9" s="255"/>
      <c r="AS9" s="255"/>
      <c r="AT9" s="132"/>
      <c r="AU9" s="255"/>
      <c r="AV9" s="132"/>
      <c r="AW9" s="255"/>
      <c r="AX9" s="279"/>
      <c r="AY9" s="255"/>
    </row>
    <row r="10" spans="1:56" ht="25.5" customHeight="1" thickBot="1" x14ac:dyDescent="0.25">
      <c r="A10" s="117" t="str">
        <f>IF('Charity details'!A10="","",'Charity details'!A10)</f>
        <v/>
      </c>
      <c r="B10" s="129" t="str">
        <f>IF('Charity details'!B10="",IF(A10="","","Complete Sec.A"),'Charity details'!B10)</f>
        <v/>
      </c>
      <c r="C10" s="132"/>
      <c r="D10" s="132"/>
      <c r="E10" s="132"/>
      <c r="F10" s="280"/>
      <c r="G10" s="132"/>
      <c r="H10" s="132"/>
      <c r="I10" s="132"/>
      <c r="J10" s="132"/>
      <c r="K10" s="132"/>
      <c r="L10" s="132"/>
      <c r="M10" s="132"/>
      <c r="N10" s="132"/>
      <c r="O10" s="132"/>
      <c r="P10" s="132"/>
      <c r="Q10" s="132"/>
      <c r="R10" s="132"/>
      <c r="S10" s="132"/>
      <c r="T10" s="132"/>
      <c r="U10" s="280"/>
      <c r="V10" s="132"/>
      <c r="W10" s="132"/>
      <c r="X10" s="132"/>
      <c r="Y10" s="132"/>
      <c r="Z10" s="280"/>
      <c r="AA10" s="132"/>
      <c r="AB10" s="132"/>
      <c r="AC10" s="280"/>
      <c r="AD10" s="132"/>
      <c r="AE10" s="132"/>
      <c r="AF10" s="132"/>
      <c r="AG10" s="132"/>
      <c r="AH10" s="132"/>
      <c r="AI10" s="132"/>
      <c r="AJ10" s="280"/>
      <c r="AK10" s="132"/>
      <c r="AL10" s="132"/>
      <c r="AM10" s="132"/>
      <c r="AN10" s="132"/>
      <c r="AO10" s="132"/>
      <c r="AP10" s="132"/>
      <c r="AQ10" s="132"/>
      <c r="AR10" s="132"/>
      <c r="AS10" s="132"/>
      <c r="AT10" s="132"/>
      <c r="AU10" s="132"/>
      <c r="AV10" s="132"/>
      <c r="AW10" s="132"/>
      <c r="AX10" s="280"/>
      <c r="AY10" s="132"/>
    </row>
    <row r="11" spans="1:56" ht="25.5" customHeight="1" thickBot="1" x14ac:dyDescent="0.25">
      <c r="A11" s="117" t="str">
        <f>IF('Charity details'!A11="","",'Charity details'!A11)</f>
        <v/>
      </c>
      <c r="B11" s="129" t="str">
        <f>IF('Charity details'!B11="",IF(A11="","","Complete Sec.A"),'Charity details'!B11)</f>
        <v/>
      </c>
      <c r="C11" s="132"/>
      <c r="D11" s="132"/>
      <c r="E11" s="132"/>
      <c r="F11" s="280"/>
      <c r="G11" s="132"/>
      <c r="H11" s="132"/>
      <c r="I11" s="132"/>
      <c r="J11" s="132"/>
      <c r="K11" s="132"/>
      <c r="L11" s="132"/>
      <c r="M11" s="132"/>
      <c r="N11" s="132"/>
      <c r="O11" s="132"/>
      <c r="P11" s="132"/>
      <c r="Q11" s="132"/>
      <c r="R11" s="132"/>
      <c r="S11" s="132"/>
      <c r="T11" s="132"/>
      <c r="U11" s="280"/>
      <c r="V11" s="132"/>
      <c r="W11" s="132"/>
      <c r="X11" s="132"/>
      <c r="Y11" s="132"/>
      <c r="Z11" s="280"/>
      <c r="AA11" s="132"/>
      <c r="AB11" s="132"/>
      <c r="AC11" s="280"/>
      <c r="AD11" s="132"/>
      <c r="AE11" s="132"/>
      <c r="AF11" s="132"/>
      <c r="AG11" s="132"/>
      <c r="AH11" s="132"/>
      <c r="AI11" s="132"/>
      <c r="AJ11" s="280"/>
      <c r="AK11" s="132"/>
      <c r="AL11" s="132"/>
      <c r="AM11" s="132"/>
      <c r="AN11" s="132"/>
      <c r="AO11" s="132"/>
      <c r="AP11" s="132"/>
      <c r="AQ11" s="132"/>
      <c r="AR11" s="132"/>
      <c r="AS11" s="132"/>
      <c r="AT11" s="132"/>
      <c r="AU11" s="132"/>
      <c r="AV11" s="132"/>
      <c r="AW11" s="132"/>
      <c r="AX11" s="280"/>
      <c r="AY11" s="132"/>
    </row>
    <row r="12" spans="1:56" ht="25.5" customHeight="1" thickBot="1" x14ac:dyDescent="0.25">
      <c r="A12" s="117" t="str">
        <f>IF('Charity details'!A12="","",'Charity details'!A12)</f>
        <v/>
      </c>
      <c r="B12" s="129" t="str">
        <f>IF('Charity details'!B12="",IF(A12="","","Complete Sec.A"),'Charity details'!B12)</f>
        <v/>
      </c>
      <c r="C12" s="132"/>
      <c r="D12" s="132"/>
      <c r="E12" s="132"/>
      <c r="F12" s="280"/>
      <c r="G12" s="132"/>
      <c r="H12" s="132"/>
      <c r="I12" s="132"/>
      <c r="J12" s="132"/>
      <c r="K12" s="132"/>
      <c r="L12" s="132"/>
      <c r="M12" s="132"/>
      <c r="N12" s="132"/>
      <c r="O12" s="132"/>
      <c r="P12" s="132"/>
      <c r="Q12" s="132"/>
      <c r="R12" s="132"/>
      <c r="S12" s="132"/>
      <c r="T12" s="132"/>
      <c r="U12" s="280"/>
      <c r="V12" s="132"/>
      <c r="W12" s="132"/>
      <c r="X12" s="132"/>
      <c r="Y12" s="132"/>
      <c r="Z12" s="280"/>
      <c r="AA12" s="132"/>
      <c r="AB12" s="132"/>
      <c r="AC12" s="280"/>
      <c r="AD12" s="132"/>
      <c r="AE12" s="132"/>
      <c r="AF12" s="132"/>
      <c r="AG12" s="132"/>
      <c r="AH12" s="132"/>
      <c r="AI12" s="132"/>
      <c r="AJ12" s="280"/>
      <c r="AK12" s="132"/>
      <c r="AL12" s="132"/>
      <c r="AM12" s="132"/>
      <c r="AN12" s="132"/>
      <c r="AO12" s="132"/>
      <c r="AP12" s="132"/>
      <c r="AQ12" s="132"/>
      <c r="AR12" s="132"/>
      <c r="AS12" s="132"/>
      <c r="AT12" s="132"/>
      <c r="AU12" s="132"/>
      <c r="AV12" s="132"/>
      <c r="AW12" s="132"/>
      <c r="AX12" s="280"/>
      <c r="AY12" s="132"/>
    </row>
    <row r="13" spans="1:56" ht="25.5" customHeight="1" thickBot="1" x14ac:dyDescent="0.25">
      <c r="A13" s="117" t="str">
        <f>IF('Charity details'!A13="","",'Charity details'!A13)</f>
        <v/>
      </c>
      <c r="B13" s="129" t="str">
        <f>IF('Charity details'!B13="",IF(A13="","","Complete Sec.A"),'Charity details'!B13)</f>
        <v/>
      </c>
      <c r="C13" s="132"/>
      <c r="D13" s="132"/>
      <c r="E13" s="132"/>
      <c r="F13" s="280"/>
      <c r="G13" s="132"/>
      <c r="H13" s="132"/>
      <c r="I13" s="132"/>
      <c r="J13" s="132"/>
      <c r="K13" s="132"/>
      <c r="L13" s="132"/>
      <c r="M13" s="132"/>
      <c r="N13" s="132"/>
      <c r="O13" s="132"/>
      <c r="P13" s="132"/>
      <c r="Q13" s="132"/>
      <c r="R13" s="132"/>
      <c r="S13" s="132"/>
      <c r="T13" s="132"/>
      <c r="U13" s="280"/>
      <c r="V13" s="132"/>
      <c r="W13" s="132"/>
      <c r="X13" s="132"/>
      <c r="Y13" s="132"/>
      <c r="Z13" s="280"/>
      <c r="AA13" s="132"/>
      <c r="AB13" s="132"/>
      <c r="AC13" s="280"/>
      <c r="AD13" s="132"/>
      <c r="AE13" s="132"/>
      <c r="AF13" s="132"/>
      <c r="AG13" s="132"/>
      <c r="AH13" s="132"/>
      <c r="AI13" s="132"/>
      <c r="AJ13" s="280"/>
      <c r="AK13" s="132"/>
      <c r="AL13" s="132"/>
      <c r="AM13" s="132"/>
      <c r="AN13" s="132"/>
      <c r="AO13" s="132"/>
      <c r="AP13" s="132"/>
      <c r="AQ13" s="132"/>
      <c r="AR13" s="132"/>
      <c r="AS13" s="132"/>
      <c r="AT13" s="132"/>
      <c r="AU13" s="132"/>
      <c r="AV13" s="132"/>
      <c r="AW13" s="132"/>
      <c r="AX13" s="280"/>
      <c r="AY13" s="132"/>
    </row>
    <row r="14" spans="1:56" ht="25.5" customHeight="1" thickBot="1" x14ac:dyDescent="0.25">
      <c r="A14" s="117" t="str">
        <f>IF('Charity details'!A14="","",'Charity details'!A14)</f>
        <v/>
      </c>
      <c r="B14" s="129" t="str">
        <f>IF('Charity details'!B14="",IF(A14="","","Complete Sec.A"),'Charity details'!B14)</f>
        <v/>
      </c>
      <c r="C14" s="132"/>
      <c r="D14" s="132"/>
      <c r="E14" s="132"/>
      <c r="F14" s="280"/>
      <c r="G14" s="132"/>
      <c r="H14" s="132"/>
      <c r="I14" s="132"/>
      <c r="J14" s="132"/>
      <c r="K14" s="132"/>
      <c r="L14" s="132"/>
      <c r="M14" s="132"/>
      <c r="N14" s="132"/>
      <c r="O14" s="132"/>
      <c r="P14" s="132"/>
      <c r="Q14" s="132"/>
      <c r="R14" s="132"/>
      <c r="S14" s="132"/>
      <c r="T14" s="132"/>
      <c r="U14" s="280"/>
      <c r="V14" s="132"/>
      <c r="W14" s="132"/>
      <c r="X14" s="132"/>
      <c r="Y14" s="132"/>
      <c r="Z14" s="280"/>
      <c r="AA14" s="132"/>
      <c r="AB14" s="132"/>
      <c r="AC14" s="280"/>
      <c r="AD14" s="132"/>
      <c r="AE14" s="132"/>
      <c r="AF14" s="132"/>
      <c r="AG14" s="132"/>
      <c r="AH14" s="132"/>
      <c r="AI14" s="132"/>
      <c r="AJ14" s="280"/>
      <c r="AK14" s="132"/>
      <c r="AL14" s="132"/>
      <c r="AM14" s="132"/>
      <c r="AN14" s="132"/>
      <c r="AO14" s="132"/>
      <c r="AP14" s="132"/>
      <c r="AQ14" s="132"/>
      <c r="AR14" s="132"/>
      <c r="AS14" s="132"/>
      <c r="AT14" s="132"/>
      <c r="AU14" s="132"/>
      <c r="AV14" s="132"/>
      <c r="AW14" s="132"/>
      <c r="AX14" s="280"/>
      <c r="AY14" s="132"/>
    </row>
    <row r="15" spans="1:56" ht="25.5" customHeight="1" thickBot="1" x14ac:dyDescent="0.25">
      <c r="A15" s="117" t="str">
        <f>IF('Charity details'!A15="","",'Charity details'!A15)</f>
        <v/>
      </c>
      <c r="B15" s="129" t="str">
        <f>IF('Charity details'!B15="",IF(A15="","","Complete Sec.A"),'Charity details'!B15)</f>
        <v/>
      </c>
      <c r="C15" s="132"/>
      <c r="D15" s="132"/>
      <c r="E15" s="132"/>
      <c r="F15" s="280"/>
      <c r="G15" s="132"/>
      <c r="H15" s="132"/>
      <c r="I15" s="132"/>
      <c r="J15" s="132"/>
      <c r="K15" s="132"/>
      <c r="L15" s="132"/>
      <c r="M15" s="132"/>
      <c r="N15" s="132"/>
      <c r="O15" s="132"/>
      <c r="P15" s="132"/>
      <c r="Q15" s="132"/>
      <c r="R15" s="132"/>
      <c r="S15" s="132"/>
      <c r="T15" s="132"/>
      <c r="U15" s="280"/>
      <c r="V15" s="132"/>
      <c r="W15" s="132"/>
      <c r="X15" s="132"/>
      <c r="Y15" s="132"/>
      <c r="Z15" s="280"/>
      <c r="AA15" s="132"/>
      <c r="AB15" s="132"/>
      <c r="AC15" s="280"/>
      <c r="AD15" s="132"/>
      <c r="AE15" s="132"/>
      <c r="AF15" s="132"/>
      <c r="AG15" s="132"/>
      <c r="AH15" s="132"/>
      <c r="AI15" s="132"/>
      <c r="AJ15" s="280"/>
      <c r="AK15" s="132"/>
      <c r="AL15" s="132"/>
      <c r="AM15" s="132"/>
      <c r="AN15" s="132"/>
      <c r="AO15" s="132"/>
      <c r="AP15" s="132"/>
      <c r="AQ15" s="132"/>
      <c r="AR15" s="132"/>
      <c r="AS15" s="132"/>
      <c r="AT15" s="132"/>
      <c r="AU15" s="132"/>
      <c r="AV15" s="132"/>
      <c r="AW15" s="132"/>
      <c r="AX15" s="280"/>
      <c r="AY15" s="132"/>
    </row>
    <row r="16" spans="1:56" ht="25.5" customHeight="1" thickBot="1" x14ac:dyDescent="0.25">
      <c r="A16" s="117" t="str">
        <f>IF('Charity details'!A16="","",'Charity details'!A16)</f>
        <v/>
      </c>
      <c r="B16" s="129" t="str">
        <f>IF('Charity details'!B16="",IF(A16="","","Complete Sec.A"),'Charity details'!B16)</f>
        <v/>
      </c>
      <c r="C16" s="132"/>
      <c r="D16" s="132"/>
      <c r="E16" s="132"/>
      <c r="F16" s="280"/>
      <c r="G16" s="132"/>
      <c r="H16" s="132"/>
      <c r="I16" s="132"/>
      <c r="J16" s="132"/>
      <c r="K16" s="132"/>
      <c r="L16" s="132"/>
      <c r="M16" s="132"/>
      <c r="N16" s="132"/>
      <c r="O16" s="132"/>
      <c r="P16" s="132"/>
      <c r="Q16" s="132"/>
      <c r="R16" s="132"/>
      <c r="S16" s="132"/>
      <c r="T16" s="132"/>
      <c r="U16" s="280"/>
      <c r="V16" s="132"/>
      <c r="W16" s="132"/>
      <c r="X16" s="132"/>
      <c r="Y16" s="132"/>
      <c r="Z16" s="280"/>
      <c r="AA16" s="132"/>
      <c r="AB16" s="132"/>
      <c r="AC16" s="280"/>
      <c r="AD16" s="132"/>
      <c r="AE16" s="132"/>
      <c r="AF16" s="132"/>
      <c r="AG16" s="132"/>
      <c r="AH16" s="132"/>
      <c r="AI16" s="132"/>
      <c r="AJ16" s="280"/>
      <c r="AK16" s="132"/>
      <c r="AL16" s="132"/>
      <c r="AM16" s="132"/>
      <c r="AN16" s="132"/>
      <c r="AO16" s="132"/>
      <c r="AP16" s="132"/>
      <c r="AQ16" s="132"/>
      <c r="AR16" s="132"/>
      <c r="AS16" s="132"/>
      <c r="AT16" s="132"/>
      <c r="AU16" s="132"/>
      <c r="AV16" s="132"/>
      <c r="AW16" s="132"/>
      <c r="AX16" s="280"/>
      <c r="AY16" s="132"/>
    </row>
    <row r="17" spans="1:51" ht="25.5" customHeight="1" thickBot="1" x14ac:dyDescent="0.25">
      <c r="A17" s="117" t="str">
        <f>IF('Charity details'!A17="","",'Charity details'!A17)</f>
        <v/>
      </c>
      <c r="B17" s="129" t="str">
        <f>IF('Charity details'!B17="",IF(A17="","","Complete Sec.A"),'Charity details'!B17)</f>
        <v/>
      </c>
      <c r="C17" s="132"/>
      <c r="D17" s="132"/>
      <c r="E17" s="132"/>
      <c r="F17" s="280"/>
      <c r="G17" s="132"/>
      <c r="H17" s="132"/>
      <c r="I17" s="132"/>
      <c r="J17" s="132"/>
      <c r="K17" s="132"/>
      <c r="L17" s="132"/>
      <c r="M17" s="132"/>
      <c r="N17" s="132"/>
      <c r="O17" s="132"/>
      <c r="P17" s="132"/>
      <c r="Q17" s="132"/>
      <c r="R17" s="132"/>
      <c r="S17" s="132"/>
      <c r="T17" s="132"/>
      <c r="U17" s="280"/>
      <c r="V17" s="132"/>
      <c r="W17" s="132"/>
      <c r="X17" s="132"/>
      <c r="Y17" s="132"/>
      <c r="Z17" s="280"/>
      <c r="AA17" s="132"/>
      <c r="AB17" s="132"/>
      <c r="AC17" s="280"/>
      <c r="AD17" s="132"/>
      <c r="AE17" s="132"/>
      <c r="AF17" s="132"/>
      <c r="AG17" s="132"/>
      <c r="AH17" s="132"/>
      <c r="AI17" s="132"/>
      <c r="AJ17" s="280"/>
      <c r="AK17" s="132"/>
      <c r="AL17" s="132"/>
      <c r="AM17" s="132"/>
      <c r="AN17" s="132"/>
      <c r="AO17" s="132"/>
      <c r="AP17" s="132"/>
      <c r="AQ17" s="132"/>
      <c r="AR17" s="132"/>
      <c r="AS17" s="132"/>
      <c r="AT17" s="132"/>
      <c r="AU17" s="132"/>
      <c r="AV17" s="132"/>
      <c r="AW17" s="132"/>
      <c r="AX17" s="280"/>
      <c r="AY17" s="132"/>
    </row>
    <row r="18" spans="1:51" ht="25.5" customHeight="1" thickBot="1" x14ac:dyDescent="0.25">
      <c r="A18" s="117" t="str">
        <f>IF('Charity details'!A18="","",'Charity details'!A18)</f>
        <v/>
      </c>
      <c r="B18" s="129" t="str">
        <f>IF('Charity details'!B18="",IF(A18="","","Complete Sec.A"),'Charity details'!B18)</f>
        <v/>
      </c>
      <c r="C18" s="132"/>
      <c r="D18" s="132"/>
      <c r="E18" s="132"/>
      <c r="F18" s="280"/>
      <c r="G18" s="132"/>
      <c r="H18" s="132"/>
      <c r="I18" s="132"/>
      <c r="J18" s="132"/>
      <c r="K18" s="132"/>
      <c r="L18" s="132"/>
      <c r="M18" s="132"/>
      <c r="N18" s="132"/>
      <c r="O18" s="132"/>
      <c r="P18" s="132"/>
      <c r="Q18" s="132"/>
      <c r="R18" s="132"/>
      <c r="S18" s="132"/>
      <c r="T18" s="132"/>
      <c r="U18" s="280"/>
      <c r="V18" s="132"/>
      <c r="W18" s="132"/>
      <c r="X18" s="132"/>
      <c r="Y18" s="132"/>
      <c r="Z18" s="280"/>
      <c r="AA18" s="132"/>
      <c r="AB18" s="132"/>
      <c r="AC18" s="280"/>
      <c r="AD18" s="132"/>
      <c r="AE18" s="132"/>
      <c r="AF18" s="132"/>
      <c r="AG18" s="132"/>
      <c r="AH18" s="132"/>
      <c r="AI18" s="132"/>
      <c r="AJ18" s="280"/>
      <c r="AK18" s="132"/>
      <c r="AL18" s="132"/>
      <c r="AM18" s="132"/>
      <c r="AN18" s="132"/>
      <c r="AO18" s="132"/>
      <c r="AP18" s="132"/>
      <c r="AQ18" s="132"/>
      <c r="AR18" s="132"/>
      <c r="AS18" s="132"/>
      <c r="AT18" s="132"/>
      <c r="AU18" s="132"/>
      <c r="AV18" s="132"/>
      <c r="AW18" s="132"/>
      <c r="AX18" s="280"/>
      <c r="AY18" s="132"/>
    </row>
    <row r="19" spans="1:51" ht="25.5" customHeight="1" thickBot="1" x14ac:dyDescent="0.25">
      <c r="A19" s="117" t="str">
        <f>IF('Charity details'!A19="","",'Charity details'!A19)</f>
        <v/>
      </c>
      <c r="B19" s="129" t="str">
        <f>IF('Charity details'!B19="",IF(A19="","","Complete Sec.A"),'Charity details'!B19)</f>
        <v/>
      </c>
      <c r="C19" s="132"/>
      <c r="D19" s="132"/>
      <c r="E19" s="132"/>
      <c r="F19" s="280"/>
      <c r="G19" s="132"/>
      <c r="H19" s="132"/>
      <c r="I19" s="132"/>
      <c r="J19" s="132"/>
      <c r="K19" s="132"/>
      <c r="L19" s="132"/>
      <c r="M19" s="132"/>
      <c r="N19" s="132"/>
      <c r="O19" s="132"/>
      <c r="P19" s="132"/>
      <c r="Q19" s="132"/>
      <c r="R19" s="132"/>
      <c r="S19" s="132"/>
      <c r="T19" s="132"/>
      <c r="U19" s="280"/>
      <c r="V19" s="132"/>
      <c r="W19" s="132"/>
      <c r="X19" s="132"/>
      <c r="Y19" s="132"/>
      <c r="Z19" s="280"/>
      <c r="AA19" s="132"/>
      <c r="AB19" s="132"/>
      <c r="AC19" s="280"/>
      <c r="AD19" s="132"/>
      <c r="AE19" s="132"/>
      <c r="AF19" s="132"/>
      <c r="AG19" s="132"/>
      <c r="AH19" s="132"/>
      <c r="AI19" s="132"/>
      <c r="AJ19" s="280"/>
      <c r="AK19" s="132"/>
      <c r="AL19" s="132"/>
      <c r="AM19" s="132"/>
      <c r="AN19" s="132"/>
      <c r="AO19" s="132"/>
      <c r="AP19" s="132"/>
      <c r="AQ19" s="132"/>
      <c r="AR19" s="132"/>
      <c r="AS19" s="132"/>
      <c r="AT19" s="132"/>
      <c r="AU19" s="132"/>
      <c r="AV19" s="132"/>
      <c r="AW19" s="132"/>
      <c r="AX19" s="280"/>
      <c r="AY19" s="132"/>
    </row>
    <row r="20" spans="1:51" ht="25.5" customHeight="1" thickBot="1" x14ac:dyDescent="0.25">
      <c r="A20" s="117" t="str">
        <f>IF('Charity details'!A20="","",'Charity details'!A20)</f>
        <v/>
      </c>
      <c r="B20" s="129" t="str">
        <f>IF('Charity details'!B20="",IF(A20="","","Complete Sec.A"),'Charity details'!B20)</f>
        <v/>
      </c>
      <c r="C20" s="132"/>
      <c r="D20" s="132"/>
      <c r="E20" s="132"/>
      <c r="F20" s="280"/>
      <c r="G20" s="132"/>
      <c r="H20" s="132"/>
      <c r="I20" s="132"/>
      <c r="J20" s="132"/>
      <c r="K20" s="132"/>
      <c r="L20" s="132"/>
      <c r="M20" s="132"/>
      <c r="N20" s="132"/>
      <c r="O20" s="132"/>
      <c r="P20" s="132"/>
      <c r="Q20" s="132"/>
      <c r="R20" s="132"/>
      <c r="S20" s="132"/>
      <c r="T20" s="132"/>
      <c r="U20" s="280"/>
      <c r="V20" s="132"/>
      <c r="W20" s="132"/>
      <c r="X20" s="132"/>
      <c r="Y20" s="132"/>
      <c r="Z20" s="280"/>
      <c r="AA20" s="132"/>
      <c r="AB20" s="132"/>
      <c r="AC20" s="280"/>
      <c r="AD20" s="132"/>
      <c r="AE20" s="132"/>
      <c r="AF20" s="132"/>
      <c r="AG20" s="132"/>
      <c r="AH20" s="132"/>
      <c r="AI20" s="132"/>
      <c r="AJ20" s="280"/>
      <c r="AK20" s="132"/>
      <c r="AL20" s="132"/>
      <c r="AM20" s="132"/>
      <c r="AN20" s="132"/>
      <c r="AO20" s="132"/>
      <c r="AP20" s="132"/>
      <c r="AQ20" s="132"/>
      <c r="AR20" s="132"/>
      <c r="AS20" s="132"/>
      <c r="AT20" s="132"/>
      <c r="AU20" s="132"/>
      <c r="AV20" s="132"/>
      <c r="AW20" s="132"/>
      <c r="AX20" s="280"/>
      <c r="AY20" s="132"/>
    </row>
    <row r="21" spans="1:51" ht="25.5" customHeight="1" thickBot="1" x14ac:dyDescent="0.25">
      <c r="A21" s="117" t="str">
        <f>IF('Charity details'!A21="","",'Charity details'!A21)</f>
        <v/>
      </c>
      <c r="B21" s="129" t="str">
        <f>IF('Charity details'!B21="",IF(A21="","","Complete Sec.A"),'Charity details'!B21)</f>
        <v/>
      </c>
      <c r="C21" s="132"/>
      <c r="D21" s="132"/>
      <c r="E21" s="132"/>
      <c r="F21" s="280"/>
      <c r="G21" s="132"/>
      <c r="H21" s="132"/>
      <c r="I21" s="132"/>
      <c r="J21" s="132"/>
      <c r="K21" s="132"/>
      <c r="L21" s="132"/>
      <c r="M21" s="132"/>
      <c r="N21" s="132"/>
      <c r="O21" s="132"/>
      <c r="P21" s="132"/>
      <c r="Q21" s="132"/>
      <c r="R21" s="132"/>
      <c r="S21" s="132"/>
      <c r="T21" s="132"/>
      <c r="U21" s="280"/>
      <c r="V21" s="132"/>
      <c r="W21" s="132"/>
      <c r="X21" s="132"/>
      <c r="Y21" s="132"/>
      <c r="Z21" s="280"/>
      <c r="AA21" s="132"/>
      <c r="AB21" s="132"/>
      <c r="AC21" s="280"/>
      <c r="AD21" s="132"/>
      <c r="AE21" s="132"/>
      <c r="AF21" s="132"/>
      <c r="AG21" s="132"/>
      <c r="AH21" s="132"/>
      <c r="AI21" s="132"/>
      <c r="AJ21" s="280"/>
      <c r="AK21" s="132"/>
      <c r="AL21" s="132"/>
      <c r="AM21" s="132"/>
      <c r="AN21" s="132"/>
      <c r="AO21" s="132"/>
      <c r="AP21" s="132"/>
      <c r="AQ21" s="132"/>
      <c r="AR21" s="132"/>
      <c r="AS21" s="132"/>
      <c r="AT21" s="132"/>
      <c r="AU21" s="132"/>
      <c r="AV21" s="132"/>
      <c r="AW21" s="132"/>
      <c r="AX21" s="280"/>
      <c r="AY21" s="132"/>
    </row>
    <row r="22" spans="1:51" ht="25.5" customHeight="1" thickBot="1" x14ac:dyDescent="0.25">
      <c r="A22" s="117" t="str">
        <f>IF('Charity details'!A22="","",'Charity details'!A22)</f>
        <v/>
      </c>
      <c r="B22" s="129" t="str">
        <f>IF('Charity details'!B22="",IF(A22="","","Complete Sec.A"),'Charity details'!B22)</f>
        <v/>
      </c>
      <c r="C22" s="132"/>
      <c r="D22" s="132"/>
      <c r="E22" s="132"/>
      <c r="F22" s="280"/>
      <c r="G22" s="132"/>
      <c r="H22" s="132"/>
      <c r="I22" s="132"/>
      <c r="J22" s="132"/>
      <c r="K22" s="132"/>
      <c r="L22" s="132"/>
      <c r="M22" s="132"/>
      <c r="N22" s="132"/>
      <c r="O22" s="132"/>
      <c r="P22" s="132"/>
      <c r="Q22" s="132"/>
      <c r="R22" s="132"/>
      <c r="S22" s="132"/>
      <c r="T22" s="132"/>
      <c r="U22" s="280"/>
      <c r="V22" s="132"/>
      <c r="W22" s="132"/>
      <c r="X22" s="132"/>
      <c r="Y22" s="132"/>
      <c r="Z22" s="280"/>
      <c r="AA22" s="132"/>
      <c r="AB22" s="132"/>
      <c r="AC22" s="280"/>
      <c r="AD22" s="132"/>
      <c r="AE22" s="132"/>
      <c r="AF22" s="132"/>
      <c r="AG22" s="132"/>
      <c r="AH22" s="132"/>
      <c r="AI22" s="132"/>
      <c r="AJ22" s="280"/>
      <c r="AK22" s="132"/>
      <c r="AL22" s="132"/>
      <c r="AM22" s="132"/>
      <c r="AN22" s="132"/>
      <c r="AO22" s="132"/>
      <c r="AP22" s="132"/>
      <c r="AQ22" s="132"/>
      <c r="AR22" s="132"/>
      <c r="AS22" s="132"/>
      <c r="AT22" s="132"/>
      <c r="AU22" s="132"/>
      <c r="AV22" s="132"/>
      <c r="AW22" s="132"/>
      <c r="AX22" s="280"/>
      <c r="AY22" s="132"/>
    </row>
    <row r="23" spans="1:51" ht="25.5" customHeight="1" thickBot="1" x14ac:dyDescent="0.25">
      <c r="A23" s="117" t="str">
        <f>IF('Charity details'!A23="","",'Charity details'!A23)</f>
        <v/>
      </c>
      <c r="B23" s="129" t="str">
        <f>IF('Charity details'!B23="",IF(A23="","","Complete Sec.A"),'Charity details'!B23)</f>
        <v/>
      </c>
      <c r="C23" s="132"/>
      <c r="D23" s="132"/>
      <c r="E23" s="132"/>
      <c r="F23" s="280"/>
      <c r="G23" s="132"/>
      <c r="H23" s="132"/>
      <c r="I23" s="132"/>
      <c r="J23" s="132"/>
      <c r="K23" s="132"/>
      <c r="L23" s="132"/>
      <c r="M23" s="132"/>
      <c r="N23" s="132"/>
      <c r="O23" s="132"/>
      <c r="P23" s="132"/>
      <c r="Q23" s="132"/>
      <c r="R23" s="132"/>
      <c r="S23" s="132"/>
      <c r="T23" s="132"/>
      <c r="U23" s="280"/>
      <c r="V23" s="132"/>
      <c r="W23" s="132"/>
      <c r="X23" s="132"/>
      <c r="Y23" s="132"/>
      <c r="Z23" s="280"/>
      <c r="AA23" s="132"/>
      <c r="AB23" s="132"/>
      <c r="AC23" s="280"/>
      <c r="AD23" s="132"/>
      <c r="AE23" s="132"/>
      <c r="AF23" s="132"/>
      <c r="AG23" s="132"/>
      <c r="AH23" s="132"/>
      <c r="AI23" s="132"/>
      <c r="AJ23" s="280"/>
      <c r="AK23" s="132"/>
      <c r="AL23" s="132"/>
      <c r="AM23" s="132"/>
      <c r="AN23" s="132"/>
      <c r="AO23" s="132"/>
      <c r="AP23" s="132"/>
      <c r="AQ23" s="132"/>
      <c r="AR23" s="132"/>
      <c r="AS23" s="132"/>
      <c r="AT23" s="132"/>
      <c r="AU23" s="132"/>
      <c r="AV23" s="132"/>
      <c r="AW23" s="132"/>
      <c r="AX23" s="280"/>
      <c r="AY23" s="132"/>
    </row>
    <row r="24" spans="1:51" ht="25.5" customHeight="1" thickBot="1" x14ac:dyDescent="0.25">
      <c r="A24" s="117" t="str">
        <f>IF('Charity details'!A24="","",'Charity details'!A24)</f>
        <v/>
      </c>
      <c r="B24" s="129" t="str">
        <f>IF('Charity details'!B24="",IF(A24="","","Complete Sec.A"),'Charity details'!B24)</f>
        <v/>
      </c>
      <c r="C24" s="132"/>
      <c r="D24" s="132"/>
      <c r="E24" s="132"/>
      <c r="F24" s="280"/>
      <c r="G24" s="132"/>
      <c r="H24" s="132"/>
      <c r="I24" s="132"/>
      <c r="J24" s="132"/>
      <c r="K24" s="132"/>
      <c r="L24" s="132"/>
      <c r="M24" s="132"/>
      <c r="N24" s="132"/>
      <c r="O24" s="132"/>
      <c r="P24" s="132"/>
      <c r="Q24" s="132"/>
      <c r="R24" s="132"/>
      <c r="S24" s="132"/>
      <c r="T24" s="132"/>
      <c r="U24" s="280"/>
      <c r="V24" s="132"/>
      <c r="W24" s="132"/>
      <c r="X24" s="132"/>
      <c r="Y24" s="132"/>
      <c r="Z24" s="280"/>
      <c r="AA24" s="132"/>
      <c r="AB24" s="132"/>
      <c r="AC24" s="280"/>
      <c r="AD24" s="132"/>
      <c r="AE24" s="132"/>
      <c r="AF24" s="132"/>
      <c r="AG24" s="132"/>
      <c r="AH24" s="132"/>
      <c r="AI24" s="132"/>
      <c r="AJ24" s="280"/>
      <c r="AK24" s="132"/>
      <c r="AL24" s="132"/>
      <c r="AM24" s="132"/>
      <c r="AN24" s="132"/>
      <c r="AO24" s="132"/>
      <c r="AP24" s="132"/>
      <c r="AQ24" s="132"/>
      <c r="AR24" s="132"/>
      <c r="AS24" s="132"/>
      <c r="AT24" s="132"/>
      <c r="AU24" s="132"/>
      <c r="AV24" s="132"/>
      <c r="AW24" s="132"/>
      <c r="AX24" s="280"/>
      <c r="AY24" s="132"/>
    </row>
    <row r="25" spans="1:51" ht="25.5" customHeight="1" thickBot="1" x14ac:dyDescent="0.25">
      <c r="A25" s="117" t="str">
        <f>IF('Charity details'!A25="","",'Charity details'!A25)</f>
        <v/>
      </c>
      <c r="B25" s="129" t="str">
        <f>IF('Charity details'!B25="",IF(A25="","","Complete Sec.A"),'Charity details'!B25)</f>
        <v/>
      </c>
      <c r="C25" s="132"/>
      <c r="D25" s="132"/>
      <c r="E25" s="132"/>
      <c r="F25" s="280"/>
      <c r="G25" s="132"/>
      <c r="H25" s="132"/>
      <c r="I25" s="132"/>
      <c r="J25" s="132"/>
      <c r="K25" s="132"/>
      <c r="L25" s="132"/>
      <c r="M25" s="132"/>
      <c r="N25" s="132"/>
      <c r="O25" s="132"/>
      <c r="P25" s="132"/>
      <c r="Q25" s="132"/>
      <c r="R25" s="132"/>
      <c r="S25" s="132"/>
      <c r="T25" s="132"/>
      <c r="U25" s="280"/>
      <c r="V25" s="132"/>
      <c r="W25" s="132"/>
      <c r="X25" s="132"/>
      <c r="Y25" s="132"/>
      <c r="Z25" s="280"/>
      <c r="AA25" s="132"/>
      <c r="AB25" s="132"/>
      <c r="AC25" s="280"/>
      <c r="AD25" s="132"/>
      <c r="AE25" s="132"/>
      <c r="AF25" s="132"/>
      <c r="AG25" s="132"/>
      <c r="AH25" s="132"/>
      <c r="AI25" s="132"/>
      <c r="AJ25" s="280"/>
      <c r="AK25" s="132"/>
      <c r="AL25" s="132"/>
      <c r="AM25" s="132"/>
      <c r="AN25" s="132"/>
      <c r="AO25" s="132"/>
      <c r="AP25" s="132"/>
      <c r="AQ25" s="132"/>
      <c r="AR25" s="132"/>
      <c r="AS25" s="132"/>
      <c r="AT25" s="132"/>
      <c r="AU25" s="132"/>
      <c r="AV25" s="132"/>
      <c r="AW25" s="132"/>
      <c r="AX25" s="280"/>
      <c r="AY25" s="132"/>
    </row>
    <row r="26" spans="1:51" ht="25.5" customHeight="1" thickBot="1" x14ac:dyDescent="0.25">
      <c r="A26" s="117" t="str">
        <f>IF('Charity details'!A26="","",'Charity details'!A26)</f>
        <v/>
      </c>
      <c r="B26" s="129" t="str">
        <f>IF('Charity details'!B26="",IF(A26="","","Complete Sec.A"),'Charity details'!B26)</f>
        <v/>
      </c>
      <c r="C26" s="132"/>
      <c r="D26" s="132"/>
      <c r="E26" s="132"/>
      <c r="F26" s="280"/>
      <c r="G26" s="132"/>
      <c r="H26" s="132"/>
      <c r="I26" s="132"/>
      <c r="J26" s="132"/>
      <c r="K26" s="132"/>
      <c r="L26" s="132"/>
      <c r="M26" s="132"/>
      <c r="N26" s="132"/>
      <c r="O26" s="132"/>
      <c r="P26" s="132"/>
      <c r="Q26" s="132"/>
      <c r="R26" s="132"/>
      <c r="S26" s="132"/>
      <c r="T26" s="132"/>
      <c r="U26" s="280"/>
      <c r="V26" s="132"/>
      <c r="W26" s="132"/>
      <c r="X26" s="132"/>
      <c r="Y26" s="132"/>
      <c r="Z26" s="280"/>
      <c r="AA26" s="132"/>
      <c r="AB26" s="132"/>
      <c r="AC26" s="280"/>
      <c r="AD26" s="132"/>
      <c r="AE26" s="132"/>
      <c r="AF26" s="132"/>
      <c r="AG26" s="132"/>
      <c r="AH26" s="132"/>
      <c r="AI26" s="132"/>
      <c r="AJ26" s="280"/>
      <c r="AK26" s="132"/>
      <c r="AL26" s="132"/>
      <c r="AM26" s="132"/>
      <c r="AN26" s="132"/>
      <c r="AO26" s="132"/>
      <c r="AP26" s="132"/>
      <c r="AQ26" s="132"/>
      <c r="AR26" s="132"/>
      <c r="AS26" s="132"/>
      <c r="AT26" s="132"/>
      <c r="AU26" s="132"/>
      <c r="AV26" s="132"/>
      <c r="AW26" s="132"/>
      <c r="AX26" s="280"/>
      <c r="AY26" s="132"/>
    </row>
    <row r="27" spans="1:51" ht="25.5" customHeight="1" thickBot="1" x14ac:dyDescent="0.25">
      <c r="A27" s="117" t="str">
        <f>IF('Charity details'!A27="","",'Charity details'!A27)</f>
        <v/>
      </c>
      <c r="B27" s="129" t="str">
        <f>IF('Charity details'!B27="",IF(A27="","","Complete Sec.A"),'Charity details'!B27)</f>
        <v/>
      </c>
      <c r="C27" s="132"/>
      <c r="D27" s="132"/>
      <c r="E27" s="132"/>
      <c r="F27" s="280"/>
      <c r="G27" s="132"/>
      <c r="H27" s="132"/>
      <c r="I27" s="132"/>
      <c r="J27" s="132"/>
      <c r="K27" s="132"/>
      <c r="L27" s="132"/>
      <c r="M27" s="132"/>
      <c r="N27" s="132"/>
      <c r="O27" s="132"/>
      <c r="P27" s="132"/>
      <c r="Q27" s="132"/>
      <c r="R27" s="132"/>
      <c r="S27" s="132"/>
      <c r="T27" s="132"/>
      <c r="U27" s="280"/>
      <c r="V27" s="132"/>
      <c r="W27" s="132"/>
      <c r="X27" s="132"/>
      <c r="Y27" s="132"/>
      <c r="Z27" s="280"/>
      <c r="AA27" s="132"/>
      <c r="AB27" s="132"/>
      <c r="AC27" s="280"/>
      <c r="AD27" s="132"/>
      <c r="AE27" s="132"/>
      <c r="AF27" s="132"/>
      <c r="AG27" s="132"/>
      <c r="AH27" s="132"/>
      <c r="AI27" s="132"/>
      <c r="AJ27" s="280"/>
      <c r="AK27" s="132"/>
      <c r="AL27" s="132"/>
      <c r="AM27" s="132"/>
      <c r="AN27" s="132"/>
      <c r="AO27" s="132"/>
      <c r="AP27" s="132"/>
      <c r="AQ27" s="132"/>
      <c r="AR27" s="132"/>
      <c r="AS27" s="132"/>
      <c r="AT27" s="132"/>
      <c r="AU27" s="132"/>
      <c r="AV27" s="132"/>
      <c r="AW27" s="132"/>
      <c r="AX27" s="280"/>
      <c r="AY27" s="132"/>
    </row>
    <row r="28" spans="1:51" ht="25.5" customHeight="1" thickBot="1" x14ac:dyDescent="0.25">
      <c r="A28" s="117" t="str">
        <f>IF('Charity details'!A28="","",'Charity details'!A28)</f>
        <v/>
      </c>
      <c r="B28" s="129" t="str">
        <f>IF('Charity details'!B28="",IF(A28="","","Complete Sec.A"),'Charity details'!B28)</f>
        <v/>
      </c>
      <c r="C28" s="132"/>
      <c r="D28" s="132"/>
      <c r="E28" s="132"/>
      <c r="F28" s="280"/>
      <c r="G28" s="132"/>
      <c r="H28" s="132"/>
      <c r="I28" s="132"/>
      <c r="J28" s="132"/>
      <c r="K28" s="132"/>
      <c r="L28" s="132"/>
      <c r="M28" s="132"/>
      <c r="N28" s="132"/>
      <c r="O28" s="132"/>
      <c r="P28" s="132"/>
      <c r="Q28" s="132"/>
      <c r="R28" s="132"/>
      <c r="S28" s="132"/>
      <c r="T28" s="132"/>
      <c r="U28" s="280"/>
      <c r="V28" s="132"/>
      <c r="W28" s="132"/>
      <c r="X28" s="132"/>
      <c r="Y28" s="132"/>
      <c r="Z28" s="280"/>
      <c r="AA28" s="132"/>
      <c r="AB28" s="132"/>
      <c r="AC28" s="280"/>
      <c r="AD28" s="132"/>
      <c r="AE28" s="132"/>
      <c r="AF28" s="132"/>
      <c r="AG28" s="132"/>
      <c r="AH28" s="132"/>
      <c r="AI28" s="132"/>
      <c r="AJ28" s="280"/>
      <c r="AK28" s="132"/>
      <c r="AL28" s="132"/>
      <c r="AM28" s="132"/>
      <c r="AN28" s="132"/>
      <c r="AO28" s="132"/>
      <c r="AP28" s="132"/>
      <c r="AQ28" s="132"/>
      <c r="AR28" s="132"/>
      <c r="AS28" s="132"/>
      <c r="AT28" s="132"/>
      <c r="AU28" s="132"/>
      <c r="AV28" s="132"/>
      <c r="AW28" s="132"/>
      <c r="AX28" s="280"/>
      <c r="AY28" s="132"/>
    </row>
    <row r="29" spans="1:51" ht="25.5" customHeight="1" thickBot="1" x14ac:dyDescent="0.25">
      <c r="A29" s="117" t="str">
        <f>IF('Charity details'!A29="","",'Charity details'!A29)</f>
        <v/>
      </c>
      <c r="B29" s="129" t="str">
        <f>IF('Charity details'!B29="",IF(A29="","","Complete Sec.A"),'Charity details'!B29)</f>
        <v/>
      </c>
      <c r="C29" s="132"/>
      <c r="D29" s="132"/>
      <c r="E29" s="132"/>
      <c r="F29" s="280"/>
      <c r="G29" s="132"/>
      <c r="H29" s="132"/>
      <c r="I29" s="132"/>
      <c r="J29" s="132"/>
      <c r="K29" s="132"/>
      <c r="L29" s="132"/>
      <c r="M29" s="132"/>
      <c r="N29" s="132"/>
      <c r="O29" s="132"/>
      <c r="P29" s="132"/>
      <c r="Q29" s="132"/>
      <c r="R29" s="132"/>
      <c r="S29" s="132"/>
      <c r="T29" s="132"/>
      <c r="U29" s="280"/>
      <c r="V29" s="132"/>
      <c r="W29" s="132"/>
      <c r="X29" s="132"/>
      <c r="Y29" s="132"/>
      <c r="Z29" s="280"/>
      <c r="AA29" s="132"/>
      <c r="AB29" s="132"/>
      <c r="AC29" s="280"/>
      <c r="AD29" s="132"/>
      <c r="AE29" s="132"/>
      <c r="AF29" s="132"/>
      <c r="AG29" s="132"/>
      <c r="AH29" s="132"/>
      <c r="AI29" s="132"/>
      <c r="AJ29" s="280"/>
      <c r="AK29" s="132"/>
      <c r="AL29" s="132"/>
      <c r="AM29" s="132"/>
      <c r="AN29" s="132"/>
      <c r="AO29" s="132"/>
      <c r="AP29" s="132"/>
      <c r="AQ29" s="132"/>
      <c r="AR29" s="132"/>
      <c r="AS29" s="132"/>
      <c r="AT29" s="132"/>
      <c r="AU29" s="132"/>
      <c r="AV29" s="132"/>
      <c r="AW29" s="132"/>
      <c r="AX29" s="280"/>
      <c r="AY29" s="132"/>
    </row>
    <row r="30" spans="1:51" ht="25.5" customHeight="1" thickBot="1" x14ac:dyDescent="0.25">
      <c r="A30" s="117" t="str">
        <f>IF('Charity details'!A30="","",'Charity details'!A30)</f>
        <v/>
      </c>
      <c r="B30" s="129" t="str">
        <f>IF('Charity details'!B30="",IF(A30="","","Complete Sec.A"),'Charity details'!B30)</f>
        <v/>
      </c>
      <c r="C30" s="132"/>
      <c r="D30" s="132"/>
      <c r="E30" s="132"/>
      <c r="F30" s="280"/>
      <c r="G30" s="132"/>
      <c r="H30" s="132"/>
      <c r="I30" s="132"/>
      <c r="J30" s="132"/>
      <c r="K30" s="132"/>
      <c r="L30" s="132"/>
      <c r="M30" s="132"/>
      <c r="N30" s="132"/>
      <c r="O30" s="132"/>
      <c r="P30" s="132"/>
      <c r="Q30" s="132"/>
      <c r="R30" s="132"/>
      <c r="S30" s="132"/>
      <c r="T30" s="132"/>
      <c r="U30" s="280"/>
      <c r="V30" s="132"/>
      <c r="W30" s="132"/>
      <c r="X30" s="132"/>
      <c r="Y30" s="132"/>
      <c r="Z30" s="280"/>
      <c r="AA30" s="132"/>
      <c r="AB30" s="132"/>
      <c r="AC30" s="280"/>
      <c r="AD30" s="132"/>
      <c r="AE30" s="132"/>
      <c r="AF30" s="132"/>
      <c r="AG30" s="132"/>
      <c r="AH30" s="132"/>
      <c r="AI30" s="132"/>
      <c r="AJ30" s="280"/>
      <c r="AK30" s="132"/>
      <c r="AL30" s="132"/>
      <c r="AM30" s="132"/>
      <c r="AN30" s="132"/>
      <c r="AO30" s="132"/>
      <c r="AP30" s="132"/>
      <c r="AQ30" s="132"/>
      <c r="AR30" s="132"/>
      <c r="AS30" s="132"/>
      <c r="AT30" s="132"/>
      <c r="AU30" s="132"/>
      <c r="AV30" s="132"/>
      <c r="AW30" s="132"/>
      <c r="AX30" s="280"/>
      <c r="AY30" s="132"/>
    </row>
    <row r="31" spans="1:51" ht="25.5" customHeight="1" thickBot="1" x14ac:dyDescent="0.25">
      <c r="A31" s="117" t="str">
        <f>IF('Charity details'!A31="","",'Charity details'!A31)</f>
        <v/>
      </c>
      <c r="B31" s="129" t="str">
        <f>IF('Charity details'!B31="",IF(A31="","","Complete Sec.A"),'Charity details'!B31)</f>
        <v/>
      </c>
      <c r="C31" s="132"/>
      <c r="D31" s="132"/>
      <c r="E31" s="132"/>
      <c r="F31" s="280"/>
      <c r="G31" s="132"/>
      <c r="H31" s="132"/>
      <c r="I31" s="132"/>
      <c r="J31" s="132"/>
      <c r="K31" s="132"/>
      <c r="L31" s="132"/>
      <c r="M31" s="132"/>
      <c r="N31" s="132"/>
      <c r="O31" s="132"/>
      <c r="P31" s="132"/>
      <c r="Q31" s="132"/>
      <c r="R31" s="132"/>
      <c r="S31" s="132"/>
      <c r="T31" s="132"/>
      <c r="U31" s="280"/>
      <c r="V31" s="132"/>
      <c r="W31" s="132"/>
      <c r="X31" s="132"/>
      <c r="Y31" s="132"/>
      <c r="Z31" s="280"/>
      <c r="AA31" s="132"/>
      <c r="AB31" s="132"/>
      <c r="AC31" s="280"/>
      <c r="AD31" s="132"/>
      <c r="AE31" s="132"/>
      <c r="AF31" s="132"/>
      <c r="AG31" s="132"/>
      <c r="AH31" s="132"/>
      <c r="AI31" s="132"/>
      <c r="AJ31" s="280"/>
      <c r="AK31" s="132"/>
      <c r="AL31" s="132"/>
      <c r="AM31" s="132"/>
      <c r="AN31" s="132"/>
      <c r="AO31" s="132"/>
      <c r="AP31" s="132"/>
      <c r="AQ31" s="132"/>
      <c r="AR31" s="132"/>
      <c r="AS31" s="132"/>
      <c r="AT31" s="132"/>
      <c r="AU31" s="132"/>
      <c r="AV31" s="132"/>
      <c r="AW31" s="132"/>
      <c r="AX31" s="280"/>
      <c r="AY31" s="132"/>
    </row>
    <row r="32" spans="1:51" ht="25.5" customHeight="1" thickBot="1" x14ac:dyDescent="0.25">
      <c r="A32" s="117" t="str">
        <f>IF('Charity details'!A32="","",'Charity details'!A32)</f>
        <v/>
      </c>
      <c r="B32" s="129" t="str">
        <f>IF('Charity details'!B32="",IF(A32="","","Complete Sec.A"),'Charity details'!B32)</f>
        <v/>
      </c>
      <c r="C32" s="132"/>
      <c r="D32" s="132"/>
      <c r="E32" s="132"/>
      <c r="F32" s="280"/>
      <c r="G32" s="132"/>
      <c r="H32" s="132"/>
      <c r="I32" s="132"/>
      <c r="J32" s="132"/>
      <c r="K32" s="132"/>
      <c r="L32" s="132"/>
      <c r="M32" s="132"/>
      <c r="N32" s="132"/>
      <c r="O32" s="132"/>
      <c r="P32" s="132"/>
      <c r="Q32" s="132"/>
      <c r="R32" s="132"/>
      <c r="S32" s="132"/>
      <c r="T32" s="132"/>
      <c r="U32" s="280"/>
      <c r="V32" s="132"/>
      <c r="W32" s="132"/>
      <c r="X32" s="132"/>
      <c r="Y32" s="132"/>
      <c r="Z32" s="280"/>
      <c r="AA32" s="132"/>
      <c r="AB32" s="132"/>
      <c r="AC32" s="280"/>
      <c r="AD32" s="132"/>
      <c r="AE32" s="132"/>
      <c r="AF32" s="132"/>
      <c r="AG32" s="132"/>
      <c r="AH32" s="132"/>
      <c r="AI32" s="132"/>
      <c r="AJ32" s="280"/>
      <c r="AK32" s="132"/>
      <c r="AL32" s="132"/>
      <c r="AM32" s="132"/>
      <c r="AN32" s="132"/>
      <c r="AO32" s="132"/>
      <c r="AP32" s="132"/>
      <c r="AQ32" s="132"/>
      <c r="AR32" s="132"/>
      <c r="AS32" s="132"/>
      <c r="AT32" s="132"/>
      <c r="AU32" s="132"/>
      <c r="AV32" s="132"/>
      <c r="AW32" s="132"/>
      <c r="AX32" s="280"/>
      <c r="AY32" s="132"/>
    </row>
    <row r="33" spans="1:51" ht="25.5" customHeight="1" thickBot="1" x14ac:dyDescent="0.25">
      <c r="A33" s="117" t="str">
        <f>IF('Charity details'!A33="","",'Charity details'!A33)</f>
        <v/>
      </c>
      <c r="B33" s="129" t="str">
        <f>IF('Charity details'!B33="",IF(A33="","","Complete Sec.A"),'Charity details'!B33)</f>
        <v/>
      </c>
      <c r="C33" s="132"/>
      <c r="D33" s="132"/>
      <c r="E33" s="132"/>
      <c r="F33" s="280"/>
      <c r="G33" s="132"/>
      <c r="H33" s="132"/>
      <c r="I33" s="132"/>
      <c r="J33" s="132"/>
      <c r="K33" s="132"/>
      <c r="L33" s="132"/>
      <c r="M33" s="132"/>
      <c r="N33" s="132"/>
      <c r="O33" s="132"/>
      <c r="P33" s="132"/>
      <c r="Q33" s="132"/>
      <c r="R33" s="132"/>
      <c r="S33" s="132"/>
      <c r="T33" s="132"/>
      <c r="U33" s="280"/>
      <c r="V33" s="132"/>
      <c r="W33" s="132"/>
      <c r="X33" s="132"/>
      <c r="Y33" s="132"/>
      <c r="Z33" s="280"/>
      <c r="AA33" s="132"/>
      <c r="AB33" s="132"/>
      <c r="AC33" s="280"/>
      <c r="AD33" s="132"/>
      <c r="AE33" s="132"/>
      <c r="AF33" s="132"/>
      <c r="AG33" s="132"/>
      <c r="AH33" s="132"/>
      <c r="AI33" s="132"/>
      <c r="AJ33" s="280"/>
      <c r="AK33" s="132"/>
      <c r="AL33" s="132"/>
      <c r="AM33" s="132"/>
      <c r="AN33" s="132"/>
      <c r="AO33" s="132"/>
      <c r="AP33" s="132"/>
      <c r="AQ33" s="132"/>
      <c r="AR33" s="132"/>
      <c r="AS33" s="132"/>
      <c r="AT33" s="132"/>
      <c r="AU33" s="132"/>
      <c r="AV33" s="132"/>
      <c r="AW33" s="132"/>
      <c r="AX33" s="280"/>
      <c r="AY33" s="132"/>
    </row>
    <row r="34" spans="1:51" ht="25.5" customHeight="1" thickBot="1" x14ac:dyDescent="0.25">
      <c r="A34" s="117" t="str">
        <f>IF('Charity details'!A34="","",'Charity details'!A34)</f>
        <v/>
      </c>
      <c r="B34" s="129" t="str">
        <f>IF('Charity details'!B34="",IF(A34="","","Complete Sec.A"),'Charity details'!B34)</f>
        <v/>
      </c>
      <c r="C34" s="132"/>
      <c r="D34" s="132"/>
      <c r="E34" s="132"/>
      <c r="F34" s="280"/>
      <c r="G34" s="132"/>
      <c r="H34" s="132"/>
      <c r="I34" s="132"/>
      <c r="J34" s="132"/>
      <c r="K34" s="132"/>
      <c r="L34" s="132"/>
      <c r="M34" s="132"/>
      <c r="N34" s="132"/>
      <c r="O34" s="132"/>
      <c r="P34" s="132"/>
      <c r="Q34" s="132"/>
      <c r="R34" s="132"/>
      <c r="S34" s="132"/>
      <c r="T34" s="132"/>
      <c r="U34" s="280"/>
      <c r="V34" s="132"/>
      <c r="W34" s="132"/>
      <c r="X34" s="132"/>
      <c r="Y34" s="132"/>
      <c r="Z34" s="280"/>
      <c r="AA34" s="132"/>
      <c r="AB34" s="132"/>
      <c r="AC34" s="280"/>
      <c r="AD34" s="132"/>
      <c r="AE34" s="132"/>
      <c r="AF34" s="132"/>
      <c r="AG34" s="132"/>
      <c r="AH34" s="132"/>
      <c r="AI34" s="132"/>
      <c r="AJ34" s="280"/>
      <c r="AK34" s="132"/>
      <c r="AL34" s="132"/>
      <c r="AM34" s="132"/>
      <c r="AN34" s="132"/>
      <c r="AO34" s="132"/>
      <c r="AP34" s="132"/>
      <c r="AQ34" s="132"/>
      <c r="AR34" s="132"/>
      <c r="AS34" s="132"/>
      <c r="AT34" s="132"/>
      <c r="AU34" s="132"/>
      <c r="AV34" s="132"/>
      <c r="AW34" s="132"/>
      <c r="AX34" s="280"/>
      <c r="AY34" s="132"/>
    </row>
    <row r="35" spans="1:51" ht="25.5" customHeight="1" thickBot="1" x14ac:dyDescent="0.25">
      <c r="A35" s="117" t="str">
        <f>IF('Charity details'!A35="","",'Charity details'!A35)</f>
        <v/>
      </c>
      <c r="B35" s="129" t="str">
        <f>IF('Charity details'!B35="",IF(A35="","","Complete Sec.A"),'Charity details'!B35)</f>
        <v/>
      </c>
      <c r="C35" s="132"/>
      <c r="D35" s="132"/>
      <c r="E35" s="132"/>
      <c r="F35" s="280"/>
      <c r="G35" s="132"/>
      <c r="H35" s="132"/>
      <c r="I35" s="132"/>
      <c r="J35" s="132"/>
      <c r="K35" s="132"/>
      <c r="L35" s="132"/>
      <c r="M35" s="132"/>
      <c r="N35" s="132"/>
      <c r="O35" s="132"/>
      <c r="P35" s="132"/>
      <c r="Q35" s="132"/>
      <c r="R35" s="132"/>
      <c r="S35" s="132"/>
      <c r="T35" s="132"/>
      <c r="U35" s="280"/>
      <c r="V35" s="132"/>
      <c r="W35" s="132"/>
      <c r="X35" s="132"/>
      <c r="Y35" s="132"/>
      <c r="Z35" s="280"/>
      <c r="AA35" s="132"/>
      <c r="AB35" s="132"/>
      <c r="AC35" s="280"/>
      <c r="AD35" s="132"/>
      <c r="AE35" s="132"/>
      <c r="AF35" s="132"/>
      <c r="AG35" s="132"/>
      <c r="AH35" s="132"/>
      <c r="AI35" s="132"/>
      <c r="AJ35" s="280"/>
      <c r="AK35" s="132"/>
      <c r="AL35" s="132"/>
      <c r="AM35" s="132"/>
      <c r="AN35" s="132"/>
      <c r="AO35" s="132"/>
      <c r="AP35" s="132"/>
      <c r="AQ35" s="132"/>
      <c r="AR35" s="132"/>
      <c r="AS35" s="132"/>
      <c r="AT35" s="132"/>
      <c r="AU35" s="132"/>
      <c r="AV35" s="132"/>
      <c r="AW35" s="132"/>
      <c r="AX35" s="280"/>
      <c r="AY35" s="132"/>
    </row>
    <row r="36" spans="1:51" ht="25.5" customHeight="1" thickBot="1" x14ac:dyDescent="0.25">
      <c r="A36" s="117" t="str">
        <f>IF('Charity details'!A36="","",'Charity details'!A36)</f>
        <v/>
      </c>
      <c r="B36" s="129" t="str">
        <f>IF('Charity details'!B36="",IF(A36="","","Complete Sec.A"),'Charity details'!B36)</f>
        <v/>
      </c>
      <c r="C36" s="132"/>
      <c r="D36" s="132"/>
      <c r="E36" s="132"/>
      <c r="F36" s="280"/>
      <c r="G36" s="132"/>
      <c r="H36" s="132"/>
      <c r="I36" s="132"/>
      <c r="J36" s="132"/>
      <c r="K36" s="132"/>
      <c r="L36" s="132"/>
      <c r="M36" s="132"/>
      <c r="N36" s="132"/>
      <c r="O36" s="132"/>
      <c r="P36" s="132"/>
      <c r="Q36" s="132"/>
      <c r="R36" s="132"/>
      <c r="S36" s="132"/>
      <c r="T36" s="132"/>
      <c r="U36" s="280"/>
      <c r="V36" s="132"/>
      <c r="W36" s="132"/>
      <c r="X36" s="132"/>
      <c r="Y36" s="132"/>
      <c r="Z36" s="280"/>
      <c r="AA36" s="132"/>
      <c r="AB36" s="132"/>
      <c r="AC36" s="280"/>
      <c r="AD36" s="132"/>
      <c r="AE36" s="132"/>
      <c r="AF36" s="132"/>
      <c r="AG36" s="132"/>
      <c r="AH36" s="132"/>
      <c r="AI36" s="132"/>
      <c r="AJ36" s="280"/>
      <c r="AK36" s="132"/>
      <c r="AL36" s="132"/>
      <c r="AM36" s="132"/>
      <c r="AN36" s="132"/>
      <c r="AO36" s="132"/>
      <c r="AP36" s="132"/>
      <c r="AQ36" s="132"/>
      <c r="AR36" s="132"/>
      <c r="AS36" s="132"/>
      <c r="AT36" s="132"/>
      <c r="AU36" s="132"/>
      <c r="AV36" s="132"/>
      <c r="AW36" s="132"/>
      <c r="AX36" s="280"/>
      <c r="AY36" s="132"/>
    </row>
    <row r="37" spans="1:51" ht="25.5" customHeight="1" thickBot="1" x14ac:dyDescent="0.25">
      <c r="A37" s="117" t="str">
        <f>IF('Charity details'!A37="","",'Charity details'!A37)</f>
        <v/>
      </c>
      <c r="B37" s="129" t="str">
        <f>IF('Charity details'!B37="",IF(A37="","","Complete Sec.A"),'Charity details'!B37)</f>
        <v/>
      </c>
      <c r="C37" s="132"/>
      <c r="D37" s="132"/>
      <c r="E37" s="132"/>
      <c r="F37" s="280"/>
      <c r="G37" s="132"/>
      <c r="H37" s="132"/>
      <c r="I37" s="132"/>
      <c r="J37" s="132"/>
      <c r="K37" s="132"/>
      <c r="L37" s="132"/>
      <c r="M37" s="132"/>
      <c r="N37" s="132"/>
      <c r="O37" s="132"/>
      <c r="P37" s="132"/>
      <c r="Q37" s="132"/>
      <c r="R37" s="132"/>
      <c r="S37" s="132"/>
      <c r="T37" s="132"/>
      <c r="U37" s="280"/>
      <c r="V37" s="132"/>
      <c r="W37" s="132"/>
      <c r="X37" s="132"/>
      <c r="Y37" s="132"/>
      <c r="Z37" s="280"/>
      <c r="AA37" s="132"/>
      <c r="AB37" s="132"/>
      <c r="AC37" s="280"/>
      <c r="AD37" s="132"/>
      <c r="AE37" s="132"/>
      <c r="AF37" s="132"/>
      <c r="AG37" s="132"/>
      <c r="AH37" s="132"/>
      <c r="AI37" s="132"/>
      <c r="AJ37" s="280"/>
      <c r="AK37" s="132"/>
      <c r="AL37" s="132"/>
      <c r="AM37" s="132"/>
      <c r="AN37" s="132"/>
      <c r="AO37" s="132"/>
      <c r="AP37" s="132"/>
      <c r="AQ37" s="132"/>
      <c r="AR37" s="132"/>
      <c r="AS37" s="132"/>
      <c r="AT37" s="132"/>
      <c r="AU37" s="132"/>
      <c r="AV37" s="132"/>
      <c r="AW37" s="132"/>
      <c r="AX37" s="280"/>
      <c r="AY37" s="132"/>
    </row>
    <row r="38" spans="1:51" ht="25.5" customHeight="1" thickBot="1" x14ac:dyDescent="0.25">
      <c r="A38" s="117" t="str">
        <f>IF('Charity details'!A38="","",'Charity details'!A38)</f>
        <v/>
      </c>
      <c r="B38" s="129" t="str">
        <f>IF('Charity details'!B38="",IF(A38="","","Complete Sec.A"),'Charity details'!B38)</f>
        <v/>
      </c>
      <c r="C38" s="132"/>
      <c r="D38" s="132"/>
      <c r="E38" s="132"/>
      <c r="F38" s="280"/>
      <c r="G38" s="132"/>
      <c r="H38" s="132"/>
      <c r="I38" s="132"/>
      <c r="J38" s="132"/>
      <c r="K38" s="132"/>
      <c r="L38" s="132"/>
      <c r="M38" s="132"/>
      <c r="N38" s="132"/>
      <c r="O38" s="132"/>
      <c r="P38" s="132"/>
      <c r="Q38" s="132"/>
      <c r="R38" s="132"/>
      <c r="S38" s="132"/>
      <c r="T38" s="132"/>
      <c r="U38" s="280"/>
      <c r="V38" s="132"/>
      <c r="W38" s="132"/>
      <c r="X38" s="132"/>
      <c r="Y38" s="132"/>
      <c r="Z38" s="280"/>
      <c r="AA38" s="132"/>
      <c r="AB38" s="132"/>
      <c r="AC38" s="280"/>
      <c r="AD38" s="132"/>
      <c r="AE38" s="132"/>
      <c r="AF38" s="132"/>
      <c r="AG38" s="132"/>
      <c r="AH38" s="132"/>
      <c r="AI38" s="132"/>
      <c r="AJ38" s="280"/>
      <c r="AK38" s="132"/>
      <c r="AL38" s="132"/>
      <c r="AM38" s="132"/>
      <c r="AN38" s="132"/>
      <c r="AO38" s="132"/>
      <c r="AP38" s="132"/>
      <c r="AQ38" s="132"/>
      <c r="AR38" s="132"/>
      <c r="AS38" s="132"/>
      <c r="AT38" s="132"/>
      <c r="AU38" s="132"/>
      <c r="AV38" s="132"/>
      <c r="AW38" s="132"/>
      <c r="AX38" s="280"/>
      <c r="AY38" s="132"/>
    </row>
    <row r="39" spans="1:51" ht="25.5" customHeight="1" thickBot="1" x14ac:dyDescent="0.25">
      <c r="A39" s="117" t="str">
        <f>IF('Charity details'!A39="","",'Charity details'!A39)</f>
        <v/>
      </c>
      <c r="B39" s="129" t="str">
        <f>IF('Charity details'!B39="",IF(A39="","","Complete Sec.A"),'Charity details'!B39)</f>
        <v/>
      </c>
      <c r="C39" s="132"/>
      <c r="D39" s="132"/>
      <c r="E39" s="132"/>
      <c r="F39" s="280"/>
      <c r="G39" s="132"/>
      <c r="H39" s="132"/>
      <c r="I39" s="132"/>
      <c r="J39" s="132"/>
      <c r="K39" s="132"/>
      <c r="L39" s="132"/>
      <c r="M39" s="132"/>
      <c r="N39" s="132"/>
      <c r="O39" s="132"/>
      <c r="P39" s="132"/>
      <c r="Q39" s="132"/>
      <c r="R39" s="132"/>
      <c r="S39" s="132"/>
      <c r="T39" s="132"/>
      <c r="U39" s="280"/>
      <c r="V39" s="132"/>
      <c r="W39" s="132"/>
      <c r="X39" s="132"/>
      <c r="Y39" s="132"/>
      <c r="Z39" s="280"/>
      <c r="AA39" s="132"/>
      <c r="AB39" s="132"/>
      <c r="AC39" s="280"/>
      <c r="AD39" s="132"/>
      <c r="AE39" s="132"/>
      <c r="AF39" s="132"/>
      <c r="AG39" s="132"/>
      <c r="AH39" s="132"/>
      <c r="AI39" s="132"/>
      <c r="AJ39" s="280"/>
      <c r="AK39" s="132"/>
      <c r="AL39" s="132"/>
      <c r="AM39" s="132"/>
      <c r="AN39" s="132"/>
      <c r="AO39" s="132"/>
      <c r="AP39" s="132"/>
      <c r="AQ39" s="132"/>
      <c r="AR39" s="132"/>
      <c r="AS39" s="132"/>
      <c r="AT39" s="132"/>
      <c r="AU39" s="132"/>
      <c r="AV39" s="132"/>
      <c r="AW39" s="132"/>
      <c r="AX39" s="280"/>
      <c r="AY39" s="132"/>
    </row>
    <row r="40" spans="1:51" ht="25.5" customHeight="1" thickBot="1" x14ac:dyDescent="0.25">
      <c r="A40" s="117" t="str">
        <f>IF('Charity details'!A40="","",'Charity details'!A40)</f>
        <v/>
      </c>
      <c r="B40" s="129" t="str">
        <f>IF('Charity details'!B40="",IF(A40="","","Complete Sec.A"),'Charity details'!B40)</f>
        <v/>
      </c>
      <c r="C40" s="132"/>
      <c r="D40" s="132"/>
      <c r="E40" s="132"/>
      <c r="F40" s="280"/>
      <c r="G40" s="132"/>
      <c r="H40" s="132"/>
      <c r="I40" s="132"/>
      <c r="J40" s="132"/>
      <c r="K40" s="132"/>
      <c r="L40" s="132"/>
      <c r="M40" s="132"/>
      <c r="N40" s="132"/>
      <c r="O40" s="132"/>
      <c r="P40" s="132"/>
      <c r="Q40" s="132"/>
      <c r="R40" s="132"/>
      <c r="S40" s="132"/>
      <c r="T40" s="132"/>
      <c r="U40" s="280"/>
      <c r="V40" s="132"/>
      <c r="W40" s="132"/>
      <c r="X40" s="132"/>
      <c r="Y40" s="132"/>
      <c r="Z40" s="280"/>
      <c r="AA40" s="132"/>
      <c r="AB40" s="132"/>
      <c r="AC40" s="280"/>
      <c r="AD40" s="132"/>
      <c r="AE40" s="132"/>
      <c r="AF40" s="132"/>
      <c r="AG40" s="132"/>
      <c r="AH40" s="132"/>
      <c r="AI40" s="132"/>
      <c r="AJ40" s="280"/>
      <c r="AK40" s="132"/>
      <c r="AL40" s="132"/>
      <c r="AM40" s="132"/>
      <c r="AN40" s="132"/>
      <c r="AO40" s="132"/>
      <c r="AP40" s="132"/>
      <c r="AQ40" s="132"/>
      <c r="AR40" s="132"/>
      <c r="AS40" s="132"/>
      <c r="AT40" s="132"/>
      <c r="AU40" s="132"/>
      <c r="AV40" s="132"/>
      <c r="AW40" s="132"/>
      <c r="AX40" s="280"/>
      <c r="AY40" s="132"/>
    </row>
    <row r="41" spans="1:51" ht="25.5" customHeight="1" thickBot="1" x14ac:dyDescent="0.25">
      <c r="A41" s="117" t="str">
        <f>IF('Charity details'!A41="","",'Charity details'!A41)</f>
        <v/>
      </c>
      <c r="B41" s="129" t="str">
        <f>IF('Charity details'!B41="",IF(A41="","","Complete Sec.A"),'Charity details'!B41)</f>
        <v/>
      </c>
      <c r="C41" s="132"/>
      <c r="D41" s="132"/>
      <c r="E41" s="132"/>
      <c r="F41" s="280"/>
      <c r="G41" s="132"/>
      <c r="H41" s="132"/>
      <c r="I41" s="132"/>
      <c r="J41" s="132"/>
      <c r="K41" s="132"/>
      <c r="L41" s="132"/>
      <c r="M41" s="132"/>
      <c r="N41" s="132"/>
      <c r="O41" s="132"/>
      <c r="P41" s="132"/>
      <c r="Q41" s="132"/>
      <c r="R41" s="132"/>
      <c r="S41" s="132"/>
      <c r="T41" s="132"/>
      <c r="U41" s="280"/>
      <c r="V41" s="132"/>
      <c r="W41" s="132"/>
      <c r="X41" s="132"/>
      <c r="Y41" s="132"/>
      <c r="Z41" s="280"/>
      <c r="AA41" s="132"/>
      <c r="AB41" s="132"/>
      <c r="AC41" s="280"/>
      <c r="AD41" s="132"/>
      <c r="AE41" s="132"/>
      <c r="AF41" s="132"/>
      <c r="AG41" s="132"/>
      <c r="AH41" s="132"/>
      <c r="AI41" s="132"/>
      <c r="AJ41" s="280"/>
      <c r="AK41" s="132"/>
      <c r="AL41" s="132"/>
      <c r="AM41" s="132"/>
      <c r="AN41" s="132"/>
      <c r="AO41" s="132"/>
      <c r="AP41" s="132"/>
      <c r="AQ41" s="132"/>
      <c r="AR41" s="132"/>
      <c r="AS41" s="132"/>
      <c r="AT41" s="132"/>
      <c r="AU41" s="132"/>
      <c r="AV41" s="132"/>
      <c r="AW41" s="132"/>
      <c r="AX41" s="280"/>
      <c r="AY41" s="132"/>
    </row>
    <row r="42" spans="1:51" ht="25.5" customHeight="1" thickBot="1" x14ac:dyDescent="0.25">
      <c r="A42" s="117" t="str">
        <f>IF('Charity details'!A42="","",'Charity details'!A42)</f>
        <v/>
      </c>
      <c r="B42" s="129" t="str">
        <f>IF('Charity details'!B42="",IF(A42="","","Complete Sec.A"),'Charity details'!B42)</f>
        <v/>
      </c>
      <c r="C42" s="132"/>
      <c r="D42" s="132"/>
      <c r="E42" s="132"/>
      <c r="F42" s="280"/>
      <c r="G42" s="132"/>
      <c r="H42" s="132"/>
      <c r="I42" s="132"/>
      <c r="J42" s="132"/>
      <c r="K42" s="132"/>
      <c r="L42" s="132"/>
      <c r="M42" s="132"/>
      <c r="N42" s="132"/>
      <c r="O42" s="132"/>
      <c r="P42" s="132"/>
      <c r="Q42" s="132"/>
      <c r="R42" s="132"/>
      <c r="S42" s="132"/>
      <c r="T42" s="132"/>
      <c r="U42" s="280"/>
      <c r="V42" s="132"/>
      <c r="W42" s="132"/>
      <c r="X42" s="132"/>
      <c r="Y42" s="132"/>
      <c r="Z42" s="280"/>
      <c r="AA42" s="132"/>
      <c r="AB42" s="132"/>
      <c r="AC42" s="280"/>
      <c r="AD42" s="132"/>
      <c r="AE42" s="132"/>
      <c r="AF42" s="132"/>
      <c r="AG42" s="132"/>
      <c r="AH42" s="132"/>
      <c r="AI42" s="132"/>
      <c r="AJ42" s="280"/>
      <c r="AK42" s="132"/>
      <c r="AL42" s="132"/>
      <c r="AM42" s="132"/>
      <c r="AN42" s="132"/>
      <c r="AO42" s="132"/>
      <c r="AP42" s="132"/>
      <c r="AQ42" s="132"/>
      <c r="AR42" s="132"/>
      <c r="AS42" s="132"/>
      <c r="AT42" s="132"/>
      <c r="AU42" s="132"/>
      <c r="AV42" s="132"/>
      <c r="AW42" s="132"/>
      <c r="AX42" s="280"/>
      <c r="AY42" s="132"/>
    </row>
    <row r="43" spans="1:51" ht="25.5" customHeight="1" thickBot="1" x14ac:dyDescent="0.25">
      <c r="A43" s="117" t="str">
        <f>IF('Charity details'!A43="","",'Charity details'!A43)</f>
        <v/>
      </c>
      <c r="B43" s="129" t="str">
        <f>IF('Charity details'!B43="",IF(A43="","","Complete Sec.A"),'Charity details'!B43)</f>
        <v/>
      </c>
      <c r="C43" s="132"/>
      <c r="D43" s="132"/>
      <c r="E43" s="132"/>
      <c r="F43" s="280"/>
      <c r="G43" s="132"/>
      <c r="H43" s="132"/>
      <c r="I43" s="132"/>
      <c r="J43" s="132"/>
      <c r="K43" s="132"/>
      <c r="L43" s="132"/>
      <c r="M43" s="132"/>
      <c r="N43" s="132"/>
      <c r="O43" s="132"/>
      <c r="P43" s="132"/>
      <c r="Q43" s="132"/>
      <c r="R43" s="132"/>
      <c r="S43" s="132"/>
      <c r="T43" s="132"/>
      <c r="U43" s="280"/>
      <c r="V43" s="132"/>
      <c r="W43" s="132"/>
      <c r="X43" s="132"/>
      <c r="Y43" s="132"/>
      <c r="Z43" s="280"/>
      <c r="AA43" s="132"/>
      <c r="AB43" s="132"/>
      <c r="AC43" s="280"/>
      <c r="AD43" s="132"/>
      <c r="AE43" s="132"/>
      <c r="AF43" s="132"/>
      <c r="AG43" s="132"/>
      <c r="AH43" s="132"/>
      <c r="AI43" s="132"/>
      <c r="AJ43" s="280"/>
      <c r="AK43" s="132"/>
      <c r="AL43" s="132"/>
      <c r="AM43" s="132"/>
      <c r="AN43" s="132"/>
      <c r="AO43" s="132"/>
      <c r="AP43" s="132"/>
      <c r="AQ43" s="132"/>
      <c r="AR43" s="132"/>
      <c r="AS43" s="132"/>
      <c r="AT43" s="132"/>
      <c r="AU43" s="132"/>
      <c r="AV43" s="132"/>
      <c r="AW43" s="132"/>
      <c r="AX43" s="280"/>
      <c r="AY43" s="132"/>
    </row>
    <row r="44" spans="1:51" ht="25.5" customHeight="1" thickBot="1" x14ac:dyDescent="0.25">
      <c r="A44" s="117" t="str">
        <f>IF('Charity details'!A44="","",'Charity details'!A44)</f>
        <v/>
      </c>
      <c r="B44" s="129" t="str">
        <f>IF('Charity details'!B44="",IF(A44="","","Complete Sec.A"),'Charity details'!B44)</f>
        <v/>
      </c>
      <c r="C44" s="132"/>
      <c r="D44" s="132"/>
      <c r="E44" s="132"/>
      <c r="F44" s="280"/>
      <c r="G44" s="132"/>
      <c r="H44" s="132"/>
      <c r="I44" s="132"/>
      <c r="J44" s="132"/>
      <c r="K44" s="132"/>
      <c r="L44" s="132"/>
      <c r="M44" s="132"/>
      <c r="N44" s="132"/>
      <c r="O44" s="132"/>
      <c r="P44" s="132"/>
      <c r="Q44" s="132"/>
      <c r="R44" s="132"/>
      <c r="S44" s="132"/>
      <c r="T44" s="132"/>
      <c r="U44" s="280"/>
      <c r="V44" s="132"/>
      <c r="W44" s="132"/>
      <c r="X44" s="132"/>
      <c r="Y44" s="132"/>
      <c r="Z44" s="280"/>
      <c r="AA44" s="132"/>
      <c r="AB44" s="132"/>
      <c r="AC44" s="280"/>
      <c r="AD44" s="132"/>
      <c r="AE44" s="132"/>
      <c r="AF44" s="132"/>
      <c r="AG44" s="132"/>
      <c r="AH44" s="132"/>
      <c r="AI44" s="132"/>
      <c r="AJ44" s="280"/>
      <c r="AK44" s="132"/>
      <c r="AL44" s="132"/>
      <c r="AM44" s="132"/>
      <c r="AN44" s="132"/>
      <c r="AO44" s="132"/>
      <c r="AP44" s="132"/>
      <c r="AQ44" s="132"/>
      <c r="AR44" s="132"/>
      <c r="AS44" s="132"/>
      <c r="AT44" s="132"/>
      <c r="AU44" s="132"/>
      <c r="AV44" s="132"/>
      <c r="AW44" s="132"/>
      <c r="AX44" s="280"/>
      <c r="AY44" s="132"/>
    </row>
    <row r="45" spans="1:51" ht="25.5" customHeight="1" thickBot="1" x14ac:dyDescent="0.25">
      <c r="A45" s="117" t="str">
        <f>IF('Charity details'!A45="","",'Charity details'!A45)</f>
        <v/>
      </c>
      <c r="B45" s="129" t="str">
        <f>IF('Charity details'!B45="",IF(A45="","","Complete Sec.A"),'Charity details'!B45)</f>
        <v/>
      </c>
      <c r="C45" s="132"/>
      <c r="D45" s="132"/>
      <c r="E45" s="132"/>
      <c r="F45" s="280"/>
      <c r="G45" s="132"/>
      <c r="H45" s="132"/>
      <c r="I45" s="132"/>
      <c r="J45" s="132"/>
      <c r="K45" s="132"/>
      <c r="L45" s="132"/>
      <c r="M45" s="132"/>
      <c r="N45" s="132"/>
      <c r="O45" s="132"/>
      <c r="P45" s="132"/>
      <c r="Q45" s="132"/>
      <c r="R45" s="132"/>
      <c r="S45" s="132"/>
      <c r="T45" s="132"/>
      <c r="U45" s="280"/>
      <c r="V45" s="132"/>
      <c r="W45" s="132"/>
      <c r="X45" s="132"/>
      <c r="Y45" s="132"/>
      <c r="Z45" s="280"/>
      <c r="AA45" s="132"/>
      <c r="AB45" s="132"/>
      <c r="AC45" s="280"/>
      <c r="AD45" s="132"/>
      <c r="AE45" s="132"/>
      <c r="AF45" s="132"/>
      <c r="AG45" s="132"/>
      <c r="AH45" s="132"/>
      <c r="AI45" s="132"/>
      <c r="AJ45" s="280"/>
      <c r="AK45" s="132"/>
      <c r="AL45" s="132"/>
      <c r="AM45" s="132"/>
      <c r="AN45" s="132"/>
      <c r="AO45" s="132"/>
      <c r="AP45" s="132"/>
      <c r="AQ45" s="132"/>
      <c r="AR45" s="132"/>
      <c r="AS45" s="132"/>
      <c r="AT45" s="132"/>
      <c r="AU45" s="132"/>
      <c r="AV45" s="132"/>
      <c r="AW45" s="132"/>
      <c r="AX45" s="280"/>
      <c r="AY45" s="132"/>
    </row>
    <row r="46" spans="1:51" ht="25.5" customHeight="1" thickBot="1" x14ac:dyDescent="0.25">
      <c r="A46" s="117" t="str">
        <f>IF('Charity details'!A46="","",'Charity details'!A46)</f>
        <v/>
      </c>
      <c r="B46" s="129" t="str">
        <f>IF('Charity details'!B46="",IF(A46="","","Complete Sec.A"),'Charity details'!B46)</f>
        <v/>
      </c>
      <c r="C46" s="132"/>
      <c r="D46" s="132"/>
      <c r="E46" s="132"/>
      <c r="F46" s="280"/>
      <c r="G46" s="132"/>
      <c r="H46" s="132"/>
      <c r="I46" s="132"/>
      <c r="J46" s="132"/>
      <c r="K46" s="132"/>
      <c r="L46" s="132"/>
      <c r="M46" s="132"/>
      <c r="N46" s="132"/>
      <c r="O46" s="132"/>
      <c r="P46" s="132"/>
      <c r="Q46" s="132"/>
      <c r="R46" s="132"/>
      <c r="S46" s="132"/>
      <c r="T46" s="132"/>
      <c r="U46" s="280"/>
      <c r="V46" s="132"/>
      <c r="W46" s="132"/>
      <c r="X46" s="132"/>
      <c r="Y46" s="132"/>
      <c r="Z46" s="280"/>
      <c r="AA46" s="132"/>
      <c r="AB46" s="132"/>
      <c r="AC46" s="280"/>
      <c r="AD46" s="132"/>
      <c r="AE46" s="132"/>
      <c r="AF46" s="132"/>
      <c r="AG46" s="132"/>
      <c r="AH46" s="132"/>
      <c r="AI46" s="132"/>
      <c r="AJ46" s="280"/>
      <c r="AK46" s="132"/>
      <c r="AL46" s="132"/>
      <c r="AM46" s="132"/>
      <c r="AN46" s="132"/>
      <c r="AO46" s="132"/>
      <c r="AP46" s="132"/>
      <c r="AQ46" s="132"/>
      <c r="AR46" s="132"/>
      <c r="AS46" s="132"/>
      <c r="AT46" s="132"/>
      <c r="AU46" s="132"/>
      <c r="AV46" s="132"/>
      <c r="AW46" s="132"/>
      <c r="AX46" s="280"/>
      <c r="AY46" s="132"/>
    </row>
    <row r="47" spans="1:51" ht="25.5" customHeight="1" thickBot="1" x14ac:dyDescent="0.25">
      <c r="A47" s="117" t="str">
        <f>IF('Charity details'!A47="","",'Charity details'!A47)</f>
        <v/>
      </c>
      <c r="B47" s="129" t="str">
        <f>IF('Charity details'!B47="",IF(A47="","","Complete Sec.A"),'Charity details'!B47)</f>
        <v/>
      </c>
      <c r="C47" s="132"/>
      <c r="D47" s="132"/>
      <c r="E47" s="132"/>
      <c r="F47" s="280"/>
      <c r="G47" s="132"/>
      <c r="H47" s="132"/>
      <c r="I47" s="132"/>
      <c r="J47" s="132"/>
      <c r="K47" s="132"/>
      <c r="L47" s="132"/>
      <c r="M47" s="132"/>
      <c r="N47" s="132"/>
      <c r="O47" s="132"/>
      <c r="P47" s="132"/>
      <c r="Q47" s="132"/>
      <c r="R47" s="132"/>
      <c r="S47" s="132"/>
      <c r="T47" s="132"/>
      <c r="U47" s="280"/>
      <c r="V47" s="132"/>
      <c r="W47" s="132"/>
      <c r="X47" s="132"/>
      <c r="Y47" s="132"/>
      <c r="Z47" s="280"/>
      <c r="AA47" s="132"/>
      <c r="AB47" s="132"/>
      <c r="AC47" s="280"/>
      <c r="AD47" s="132"/>
      <c r="AE47" s="132"/>
      <c r="AF47" s="132"/>
      <c r="AG47" s="132"/>
      <c r="AH47" s="132"/>
      <c r="AI47" s="132"/>
      <c r="AJ47" s="280"/>
      <c r="AK47" s="132"/>
      <c r="AL47" s="132"/>
      <c r="AM47" s="132"/>
      <c r="AN47" s="132"/>
      <c r="AO47" s="132"/>
      <c r="AP47" s="132"/>
      <c r="AQ47" s="132"/>
      <c r="AR47" s="132"/>
      <c r="AS47" s="132"/>
      <c r="AT47" s="132"/>
      <c r="AU47" s="132"/>
      <c r="AV47" s="132"/>
      <c r="AW47" s="132"/>
      <c r="AX47" s="280"/>
      <c r="AY47" s="132"/>
    </row>
    <row r="48" spans="1:51" ht="25.5" customHeight="1" thickBot="1" x14ac:dyDescent="0.25">
      <c r="A48" s="117" t="str">
        <f>IF('Charity details'!A48="","",'Charity details'!A48)</f>
        <v/>
      </c>
      <c r="B48" s="129" t="str">
        <f>IF('Charity details'!B48="",IF(A48="","","Complete Sec.A"),'Charity details'!B48)</f>
        <v/>
      </c>
      <c r="C48" s="132"/>
      <c r="D48" s="132"/>
      <c r="E48" s="132"/>
      <c r="F48" s="280"/>
      <c r="G48" s="132"/>
      <c r="H48" s="132"/>
      <c r="I48" s="132"/>
      <c r="J48" s="132"/>
      <c r="K48" s="132"/>
      <c r="L48" s="132"/>
      <c r="M48" s="132"/>
      <c r="N48" s="132"/>
      <c r="O48" s="132"/>
      <c r="P48" s="132"/>
      <c r="Q48" s="132"/>
      <c r="R48" s="132"/>
      <c r="S48" s="132"/>
      <c r="T48" s="132"/>
      <c r="U48" s="280"/>
      <c r="V48" s="132"/>
      <c r="W48" s="132"/>
      <c r="X48" s="132"/>
      <c r="Y48" s="132"/>
      <c r="Z48" s="280"/>
      <c r="AA48" s="132"/>
      <c r="AB48" s="132"/>
      <c r="AC48" s="280"/>
      <c r="AD48" s="132"/>
      <c r="AE48" s="132"/>
      <c r="AF48" s="132"/>
      <c r="AG48" s="132"/>
      <c r="AH48" s="132"/>
      <c r="AI48" s="132"/>
      <c r="AJ48" s="280"/>
      <c r="AK48" s="132"/>
      <c r="AL48" s="132"/>
      <c r="AM48" s="132"/>
      <c r="AN48" s="132"/>
      <c r="AO48" s="132"/>
      <c r="AP48" s="132"/>
      <c r="AQ48" s="132"/>
      <c r="AR48" s="132"/>
      <c r="AS48" s="132"/>
      <c r="AT48" s="132"/>
      <c r="AU48" s="132"/>
      <c r="AV48" s="132"/>
      <c r="AW48" s="132"/>
      <c r="AX48" s="280"/>
      <c r="AY48" s="132"/>
    </row>
    <row r="49" spans="1:51" ht="25.5" customHeight="1" thickBot="1" x14ac:dyDescent="0.25">
      <c r="A49" s="117" t="str">
        <f>IF('Charity details'!A49="","",'Charity details'!A49)</f>
        <v/>
      </c>
      <c r="B49" s="129" t="str">
        <f>IF('Charity details'!B49="",IF(A49="","","Complete Sec.A"),'Charity details'!B49)</f>
        <v/>
      </c>
      <c r="C49" s="132"/>
      <c r="D49" s="132"/>
      <c r="E49" s="132"/>
      <c r="F49" s="280"/>
      <c r="G49" s="132"/>
      <c r="H49" s="132"/>
      <c r="I49" s="132"/>
      <c r="J49" s="132"/>
      <c r="K49" s="132"/>
      <c r="L49" s="132"/>
      <c r="M49" s="132"/>
      <c r="N49" s="132"/>
      <c r="O49" s="132"/>
      <c r="P49" s="132"/>
      <c r="Q49" s="132"/>
      <c r="R49" s="132"/>
      <c r="S49" s="132"/>
      <c r="T49" s="132"/>
      <c r="U49" s="280"/>
      <c r="V49" s="132"/>
      <c r="W49" s="132"/>
      <c r="X49" s="132"/>
      <c r="Y49" s="132"/>
      <c r="Z49" s="280"/>
      <c r="AA49" s="132"/>
      <c r="AB49" s="132"/>
      <c r="AC49" s="280"/>
      <c r="AD49" s="132"/>
      <c r="AE49" s="132"/>
      <c r="AF49" s="132"/>
      <c r="AG49" s="132"/>
      <c r="AH49" s="132"/>
      <c r="AI49" s="132"/>
      <c r="AJ49" s="280"/>
      <c r="AK49" s="132"/>
      <c r="AL49" s="132"/>
      <c r="AM49" s="132"/>
      <c r="AN49" s="132"/>
      <c r="AO49" s="132"/>
      <c r="AP49" s="132"/>
      <c r="AQ49" s="132"/>
      <c r="AR49" s="132"/>
      <c r="AS49" s="132"/>
      <c r="AT49" s="132"/>
      <c r="AU49" s="132"/>
      <c r="AV49" s="132"/>
      <c r="AW49" s="132"/>
      <c r="AX49" s="280"/>
      <c r="AY49" s="132"/>
    </row>
    <row r="50" spans="1:51" ht="25.5" customHeight="1" thickBot="1" x14ac:dyDescent="0.25">
      <c r="A50" s="117" t="str">
        <f>IF('Charity details'!A50="","",'Charity details'!A50)</f>
        <v/>
      </c>
      <c r="B50" s="129" t="str">
        <f>IF('Charity details'!B50="",IF(A50="","","Complete Sec.A"),'Charity details'!B50)</f>
        <v/>
      </c>
      <c r="C50" s="132"/>
      <c r="D50" s="132"/>
      <c r="E50" s="132"/>
      <c r="F50" s="280"/>
      <c r="G50" s="132"/>
      <c r="H50" s="132"/>
      <c r="I50" s="132"/>
      <c r="J50" s="132"/>
      <c r="K50" s="132"/>
      <c r="L50" s="132"/>
      <c r="M50" s="132"/>
      <c r="N50" s="132"/>
      <c r="O50" s="132"/>
      <c r="P50" s="132"/>
      <c r="Q50" s="132"/>
      <c r="R50" s="132"/>
      <c r="S50" s="132"/>
      <c r="T50" s="132"/>
      <c r="U50" s="280"/>
      <c r="V50" s="132"/>
      <c r="W50" s="132"/>
      <c r="X50" s="132"/>
      <c r="Y50" s="132"/>
      <c r="Z50" s="280"/>
      <c r="AA50" s="132"/>
      <c r="AB50" s="132"/>
      <c r="AC50" s="280"/>
      <c r="AD50" s="132"/>
      <c r="AE50" s="132"/>
      <c r="AF50" s="132"/>
      <c r="AG50" s="132"/>
      <c r="AH50" s="132"/>
      <c r="AI50" s="132"/>
      <c r="AJ50" s="280"/>
      <c r="AK50" s="132"/>
      <c r="AL50" s="132"/>
      <c r="AM50" s="132"/>
      <c r="AN50" s="132"/>
      <c r="AO50" s="132"/>
      <c r="AP50" s="132"/>
      <c r="AQ50" s="132"/>
      <c r="AR50" s="132"/>
      <c r="AS50" s="132"/>
      <c r="AT50" s="132"/>
      <c r="AU50" s="132"/>
      <c r="AV50" s="132"/>
      <c r="AW50" s="132"/>
      <c r="AX50" s="280"/>
      <c r="AY50" s="132"/>
    </row>
    <row r="51" spans="1:51" ht="25.5" customHeight="1" thickBot="1" x14ac:dyDescent="0.25">
      <c r="A51" s="117" t="str">
        <f>IF('Charity details'!A51="","",'Charity details'!A51)</f>
        <v/>
      </c>
      <c r="B51" s="129" t="str">
        <f>IF('Charity details'!B51="",IF(A51="","","Complete Sec.A"),'Charity details'!B51)</f>
        <v/>
      </c>
      <c r="C51" s="132"/>
      <c r="D51" s="132"/>
      <c r="E51" s="132"/>
      <c r="F51" s="280"/>
      <c r="G51" s="132"/>
      <c r="H51" s="132"/>
      <c r="I51" s="132"/>
      <c r="J51" s="132"/>
      <c r="K51" s="132"/>
      <c r="L51" s="132"/>
      <c r="M51" s="132"/>
      <c r="N51" s="132"/>
      <c r="O51" s="132"/>
      <c r="P51" s="132"/>
      <c r="Q51" s="132"/>
      <c r="R51" s="132"/>
      <c r="S51" s="132"/>
      <c r="T51" s="132"/>
      <c r="U51" s="280"/>
      <c r="V51" s="132"/>
      <c r="W51" s="132"/>
      <c r="X51" s="132"/>
      <c r="Y51" s="132"/>
      <c r="Z51" s="280"/>
      <c r="AA51" s="132"/>
      <c r="AB51" s="132"/>
      <c r="AC51" s="280"/>
      <c r="AD51" s="132"/>
      <c r="AE51" s="132"/>
      <c r="AF51" s="132"/>
      <c r="AG51" s="132"/>
      <c r="AH51" s="132"/>
      <c r="AI51" s="132"/>
      <c r="AJ51" s="280"/>
      <c r="AK51" s="132"/>
      <c r="AL51" s="132"/>
      <c r="AM51" s="132"/>
      <c r="AN51" s="132"/>
      <c r="AO51" s="132"/>
      <c r="AP51" s="132"/>
      <c r="AQ51" s="132"/>
      <c r="AR51" s="132"/>
      <c r="AS51" s="132"/>
      <c r="AT51" s="132"/>
      <c r="AU51" s="132"/>
      <c r="AV51" s="132"/>
      <c r="AW51" s="132"/>
      <c r="AX51" s="280"/>
      <c r="AY51" s="132"/>
    </row>
    <row r="52" spans="1:51" ht="25.5" customHeight="1" thickBot="1" x14ac:dyDescent="0.25">
      <c r="A52" s="117" t="str">
        <f>IF('Charity details'!A52="","",'Charity details'!A52)</f>
        <v/>
      </c>
      <c r="B52" s="129" t="str">
        <f>IF('Charity details'!B52="",IF(A52="","","Complete Sec.A"),'Charity details'!B52)</f>
        <v/>
      </c>
      <c r="C52" s="132"/>
      <c r="D52" s="132"/>
      <c r="E52" s="132"/>
      <c r="F52" s="280"/>
      <c r="G52" s="132"/>
      <c r="H52" s="132"/>
      <c r="I52" s="132"/>
      <c r="J52" s="132"/>
      <c r="K52" s="132"/>
      <c r="L52" s="132"/>
      <c r="M52" s="132"/>
      <c r="N52" s="132"/>
      <c r="O52" s="132"/>
      <c r="P52" s="132"/>
      <c r="Q52" s="132"/>
      <c r="R52" s="132"/>
      <c r="S52" s="132"/>
      <c r="T52" s="132"/>
      <c r="U52" s="280"/>
      <c r="V52" s="132"/>
      <c r="W52" s="132"/>
      <c r="X52" s="132"/>
      <c r="Y52" s="132"/>
      <c r="Z52" s="280"/>
      <c r="AA52" s="132"/>
      <c r="AB52" s="132"/>
      <c r="AC52" s="280"/>
      <c r="AD52" s="132"/>
      <c r="AE52" s="132"/>
      <c r="AF52" s="132"/>
      <c r="AG52" s="132"/>
      <c r="AH52" s="132"/>
      <c r="AI52" s="132"/>
      <c r="AJ52" s="280"/>
      <c r="AK52" s="132"/>
      <c r="AL52" s="132"/>
      <c r="AM52" s="132"/>
      <c r="AN52" s="132"/>
      <c r="AO52" s="132"/>
      <c r="AP52" s="132"/>
      <c r="AQ52" s="132"/>
      <c r="AR52" s="132"/>
      <c r="AS52" s="132"/>
      <c r="AT52" s="132"/>
      <c r="AU52" s="132"/>
      <c r="AV52" s="132"/>
      <c r="AW52" s="132"/>
      <c r="AX52" s="280"/>
      <c r="AY52" s="132"/>
    </row>
    <row r="53" spans="1:51" ht="25.5" customHeight="1" thickBot="1" x14ac:dyDescent="0.25">
      <c r="A53" s="117" t="str">
        <f>IF('Charity details'!A53="","",'Charity details'!A53)</f>
        <v/>
      </c>
      <c r="B53" s="129" t="str">
        <f>IF('Charity details'!B53="",IF(A53="","","Complete Sec.A"),'Charity details'!B53)</f>
        <v/>
      </c>
      <c r="C53" s="132"/>
      <c r="D53" s="132"/>
      <c r="E53" s="132"/>
      <c r="F53" s="280"/>
      <c r="G53" s="132"/>
      <c r="H53" s="132"/>
      <c r="I53" s="132"/>
      <c r="J53" s="132"/>
      <c r="K53" s="132"/>
      <c r="L53" s="132"/>
      <c r="M53" s="132"/>
      <c r="N53" s="132"/>
      <c r="O53" s="132"/>
      <c r="P53" s="132"/>
      <c r="Q53" s="132"/>
      <c r="R53" s="132"/>
      <c r="S53" s="132"/>
      <c r="T53" s="132"/>
      <c r="U53" s="280"/>
      <c r="V53" s="132"/>
      <c r="W53" s="132"/>
      <c r="X53" s="132"/>
      <c r="Y53" s="132"/>
      <c r="Z53" s="280"/>
      <c r="AA53" s="132"/>
      <c r="AB53" s="132"/>
      <c r="AC53" s="280"/>
      <c r="AD53" s="132"/>
      <c r="AE53" s="132"/>
      <c r="AF53" s="132"/>
      <c r="AG53" s="132"/>
      <c r="AH53" s="132"/>
      <c r="AI53" s="132"/>
      <c r="AJ53" s="280"/>
      <c r="AK53" s="132"/>
      <c r="AL53" s="132"/>
      <c r="AM53" s="132"/>
      <c r="AN53" s="132"/>
      <c r="AO53" s="132"/>
      <c r="AP53" s="132"/>
      <c r="AQ53" s="132"/>
      <c r="AR53" s="132"/>
      <c r="AS53" s="132"/>
      <c r="AT53" s="132"/>
      <c r="AU53" s="132"/>
      <c r="AV53" s="132"/>
      <c r="AW53" s="132"/>
      <c r="AX53" s="280"/>
      <c r="AY53" s="132"/>
    </row>
    <row r="54" spans="1:51" ht="25.5" customHeight="1" thickBot="1" x14ac:dyDescent="0.25">
      <c r="A54" s="117" t="str">
        <f>IF('Charity details'!A54="","",'Charity details'!A54)</f>
        <v/>
      </c>
      <c r="B54" s="129" t="str">
        <f>IF('Charity details'!B54="",IF(A54="","","Complete Sec.A"),'Charity details'!B54)</f>
        <v/>
      </c>
      <c r="C54" s="132"/>
      <c r="D54" s="132"/>
      <c r="E54" s="132"/>
      <c r="F54" s="280"/>
      <c r="G54" s="132"/>
      <c r="H54" s="132"/>
      <c r="I54" s="132"/>
      <c r="J54" s="132"/>
      <c r="K54" s="132"/>
      <c r="L54" s="132"/>
      <c r="M54" s="132"/>
      <c r="N54" s="132"/>
      <c r="O54" s="132"/>
      <c r="P54" s="132"/>
      <c r="Q54" s="132"/>
      <c r="R54" s="132"/>
      <c r="S54" s="132"/>
      <c r="T54" s="132"/>
      <c r="U54" s="280"/>
      <c r="V54" s="132"/>
      <c r="W54" s="132"/>
      <c r="X54" s="132"/>
      <c r="Y54" s="132"/>
      <c r="Z54" s="280"/>
      <c r="AA54" s="132"/>
      <c r="AB54" s="132"/>
      <c r="AC54" s="280"/>
      <c r="AD54" s="132"/>
      <c r="AE54" s="132"/>
      <c r="AF54" s="132"/>
      <c r="AG54" s="132"/>
      <c r="AH54" s="132"/>
      <c r="AI54" s="132"/>
      <c r="AJ54" s="280"/>
      <c r="AK54" s="132"/>
      <c r="AL54" s="132"/>
      <c r="AM54" s="132"/>
      <c r="AN54" s="132"/>
      <c r="AO54" s="132"/>
      <c r="AP54" s="132"/>
      <c r="AQ54" s="132"/>
      <c r="AR54" s="132"/>
      <c r="AS54" s="132"/>
      <c r="AT54" s="132"/>
      <c r="AU54" s="132"/>
      <c r="AV54" s="132"/>
      <c r="AW54" s="132"/>
      <c r="AX54" s="280"/>
      <c r="AY54" s="132"/>
    </row>
    <row r="55" spans="1:51" ht="25.5" customHeight="1" thickBot="1" x14ac:dyDescent="0.25">
      <c r="A55" s="117" t="str">
        <f>IF('Charity details'!A55="","",'Charity details'!A55)</f>
        <v/>
      </c>
      <c r="B55" s="129" t="str">
        <f>IF('Charity details'!B55="",IF(A55="","","Complete Sec.A"),'Charity details'!B55)</f>
        <v/>
      </c>
      <c r="C55" s="132"/>
      <c r="D55" s="132"/>
      <c r="E55" s="132"/>
      <c r="F55" s="280"/>
      <c r="G55" s="132"/>
      <c r="H55" s="132"/>
      <c r="I55" s="132"/>
      <c r="J55" s="132"/>
      <c r="K55" s="132"/>
      <c r="L55" s="132"/>
      <c r="M55" s="132"/>
      <c r="N55" s="132"/>
      <c r="O55" s="132"/>
      <c r="P55" s="132"/>
      <c r="Q55" s="132"/>
      <c r="R55" s="132"/>
      <c r="S55" s="132"/>
      <c r="T55" s="132"/>
      <c r="U55" s="280"/>
      <c r="V55" s="132"/>
      <c r="W55" s="132"/>
      <c r="X55" s="132"/>
      <c r="Y55" s="132"/>
      <c r="Z55" s="280"/>
      <c r="AA55" s="132"/>
      <c r="AB55" s="132"/>
      <c r="AC55" s="280"/>
      <c r="AD55" s="132"/>
      <c r="AE55" s="132"/>
      <c r="AF55" s="132"/>
      <c r="AG55" s="132"/>
      <c r="AH55" s="132"/>
      <c r="AI55" s="132"/>
      <c r="AJ55" s="280"/>
      <c r="AK55" s="132"/>
      <c r="AL55" s="132"/>
      <c r="AM55" s="132"/>
      <c r="AN55" s="132"/>
      <c r="AO55" s="132"/>
      <c r="AP55" s="132"/>
      <c r="AQ55" s="132"/>
      <c r="AR55" s="132"/>
      <c r="AS55" s="132"/>
      <c r="AT55" s="132"/>
      <c r="AU55" s="132"/>
      <c r="AV55" s="132"/>
      <c r="AW55" s="132"/>
      <c r="AX55" s="280"/>
      <c r="AY55" s="132"/>
    </row>
    <row r="56" spans="1:51" ht="25.5" customHeight="1" thickBot="1" x14ac:dyDescent="0.25">
      <c r="A56" s="117" t="str">
        <f>IF('Charity details'!A56="","",'Charity details'!A56)</f>
        <v/>
      </c>
      <c r="B56" s="129" t="str">
        <f>IF('Charity details'!B56="",IF(A56="","","Complete Sec.A"),'Charity details'!B56)</f>
        <v/>
      </c>
      <c r="C56" s="132"/>
      <c r="D56" s="132"/>
      <c r="E56" s="132"/>
      <c r="F56" s="280"/>
      <c r="G56" s="132"/>
      <c r="H56" s="132"/>
      <c r="I56" s="132"/>
      <c r="J56" s="132"/>
      <c r="K56" s="132"/>
      <c r="L56" s="132"/>
      <c r="M56" s="132"/>
      <c r="N56" s="132"/>
      <c r="O56" s="132"/>
      <c r="P56" s="132"/>
      <c r="Q56" s="132"/>
      <c r="R56" s="132"/>
      <c r="S56" s="132"/>
      <c r="T56" s="132"/>
      <c r="U56" s="280"/>
      <c r="V56" s="132"/>
      <c r="W56" s="132"/>
      <c r="X56" s="132"/>
      <c r="Y56" s="132"/>
      <c r="Z56" s="280"/>
      <c r="AA56" s="132"/>
      <c r="AB56" s="132"/>
      <c r="AC56" s="280"/>
      <c r="AD56" s="132"/>
      <c r="AE56" s="132"/>
      <c r="AF56" s="132"/>
      <c r="AG56" s="132"/>
      <c r="AH56" s="132"/>
      <c r="AI56" s="132"/>
      <c r="AJ56" s="280"/>
      <c r="AK56" s="132"/>
      <c r="AL56" s="132"/>
      <c r="AM56" s="132"/>
      <c r="AN56" s="132"/>
      <c r="AO56" s="132"/>
      <c r="AP56" s="132"/>
      <c r="AQ56" s="132"/>
      <c r="AR56" s="132"/>
      <c r="AS56" s="132"/>
      <c r="AT56" s="132"/>
      <c r="AU56" s="132"/>
      <c r="AV56" s="132"/>
      <c r="AW56" s="132"/>
      <c r="AX56" s="280"/>
      <c r="AY56" s="132"/>
    </row>
    <row r="57" spans="1:51" ht="25.5" customHeight="1" thickBot="1" x14ac:dyDescent="0.25">
      <c r="A57" s="117" t="str">
        <f>IF('Charity details'!A57="","",'Charity details'!A57)</f>
        <v/>
      </c>
      <c r="B57" s="129" t="str">
        <f>IF('Charity details'!B57="",IF(A57="","","Complete Sec.A"),'Charity details'!B57)</f>
        <v/>
      </c>
      <c r="C57" s="132"/>
      <c r="D57" s="132"/>
      <c r="E57" s="132"/>
      <c r="F57" s="280"/>
      <c r="G57" s="132"/>
      <c r="H57" s="132"/>
      <c r="I57" s="132"/>
      <c r="J57" s="132"/>
      <c r="K57" s="132"/>
      <c r="L57" s="132"/>
      <c r="M57" s="132"/>
      <c r="N57" s="132"/>
      <c r="O57" s="132"/>
      <c r="P57" s="132"/>
      <c r="Q57" s="132"/>
      <c r="R57" s="132"/>
      <c r="S57" s="132"/>
      <c r="T57" s="132"/>
      <c r="U57" s="280"/>
      <c r="V57" s="132"/>
      <c r="W57" s="132"/>
      <c r="X57" s="132"/>
      <c r="Y57" s="132"/>
      <c r="Z57" s="280"/>
      <c r="AA57" s="132"/>
      <c r="AB57" s="132"/>
      <c r="AC57" s="280"/>
      <c r="AD57" s="132"/>
      <c r="AE57" s="132"/>
      <c r="AF57" s="132"/>
      <c r="AG57" s="132"/>
      <c r="AH57" s="132"/>
      <c r="AI57" s="132"/>
      <c r="AJ57" s="280"/>
      <c r="AK57" s="132"/>
      <c r="AL57" s="132"/>
      <c r="AM57" s="132"/>
      <c r="AN57" s="132"/>
      <c r="AO57" s="132"/>
      <c r="AP57" s="132"/>
      <c r="AQ57" s="132"/>
      <c r="AR57" s="132"/>
      <c r="AS57" s="132"/>
      <c r="AT57" s="132"/>
      <c r="AU57" s="132"/>
      <c r="AV57" s="132"/>
      <c r="AW57" s="132"/>
      <c r="AX57" s="280"/>
      <c r="AY57" s="132"/>
    </row>
    <row r="58" spans="1:51" ht="25.5" customHeight="1" thickBot="1" x14ac:dyDescent="0.25">
      <c r="A58" s="117" t="str">
        <f>IF('Charity details'!A58="","",'Charity details'!A58)</f>
        <v/>
      </c>
      <c r="B58" s="129" t="str">
        <f>IF('Charity details'!B58="",IF(A58="","","Complete Sec.A"),'Charity details'!B58)</f>
        <v/>
      </c>
      <c r="C58" s="132"/>
      <c r="D58" s="132"/>
      <c r="E58" s="132"/>
      <c r="F58" s="280"/>
      <c r="G58" s="132"/>
      <c r="H58" s="132"/>
      <c r="I58" s="132"/>
      <c r="J58" s="132"/>
      <c r="K58" s="132"/>
      <c r="L58" s="132"/>
      <c r="M58" s="132"/>
      <c r="N58" s="132"/>
      <c r="O58" s="132"/>
      <c r="P58" s="132"/>
      <c r="Q58" s="132"/>
      <c r="R58" s="132"/>
      <c r="S58" s="132"/>
      <c r="T58" s="132"/>
      <c r="U58" s="280"/>
      <c r="V58" s="132"/>
      <c r="W58" s="132"/>
      <c r="X58" s="132"/>
      <c r="Y58" s="132"/>
      <c r="Z58" s="280"/>
      <c r="AA58" s="132"/>
      <c r="AB58" s="132"/>
      <c r="AC58" s="280"/>
      <c r="AD58" s="132"/>
      <c r="AE58" s="132"/>
      <c r="AF58" s="132"/>
      <c r="AG58" s="132"/>
      <c r="AH58" s="132"/>
      <c r="AI58" s="132"/>
      <c r="AJ58" s="280"/>
      <c r="AK58" s="132"/>
      <c r="AL58" s="132"/>
      <c r="AM58" s="132"/>
      <c r="AN58" s="132"/>
      <c r="AO58" s="132"/>
      <c r="AP58" s="132"/>
      <c r="AQ58" s="132"/>
      <c r="AR58" s="132"/>
      <c r="AS58" s="132"/>
      <c r="AT58" s="132"/>
      <c r="AU58" s="132"/>
      <c r="AV58" s="132"/>
      <c r="AW58" s="132"/>
      <c r="AX58" s="280"/>
      <c r="AY58" s="132"/>
    </row>
    <row r="59" spans="1:51" ht="25.5" customHeight="1" thickBot="1" x14ac:dyDescent="0.25">
      <c r="A59" s="117" t="str">
        <f>IF('Charity details'!A59="","",'Charity details'!A59)</f>
        <v/>
      </c>
      <c r="B59" s="129" t="str">
        <f>IF('Charity details'!B59="",IF(A59="","","Complete Sec.A"),'Charity details'!B59)</f>
        <v/>
      </c>
      <c r="C59" s="132"/>
      <c r="D59" s="132"/>
      <c r="E59" s="132"/>
      <c r="F59" s="280"/>
      <c r="G59" s="132"/>
      <c r="H59" s="132"/>
      <c r="I59" s="132"/>
      <c r="J59" s="132"/>
      <c r="K59" s="132"/>
      <c r="L59" s="132"/>
      <c r="M59" s="132"/>
      <c r="N59" s="132"/>
      <c r="O59" s="132"/>
      <c r="P59" s="132"/>
      <c r="Q59" s="132"/>
      <c r="R59" s="132"/>
      <c r="S59" s="132"/>
      <c r="T59" s="132"/>
      <c r="U59" s="280"/>
      <c r="V59" s="132"/>
      <c r="W59" s="132"/>
      <c r="X59" s="132"/>
      <c r="Y59" s="132"/>
      <c r="Z59" s="280"/>
      <c r="AA59" s="132"/>
      <c r="AB59" s="132"/>
      <c r="AC59" s="280"/>
      <c r="AD59" s="132"/>
      <c r="AE59" s="132"/>
      <c r="AF59" s="132"/>
      <c r="AG59" s="132"/>
      <c r="AH59" s="132"/>
      <c r="AI59" s="132"/>
      <c r="AJ59" s="280"/>
      <c r="AK59" s="132"/>
      <c r="AL59" s="132"/>
      <c r="AM59" s="132"/>
      <c r="AN59" s="132"/>
      <c r="AO59" s="132"/>
      <c r="AP59" s="132"/>
      <c r="AQ59" s="132"/>
      <c r="AR59" s="132"/>
      <c r="AS59" s="132"/>
      <c r="AT59" s="132"/>
      <c r="AU59" s="132"/>
      <c r="AV59" s="132"/>
      <c r="AW59" s="132"/>
      <c r="AX59" s="280"/>
      <c r="AY59" s="132"/>
    </row>
    <row r="60" spans="1:51" ht="25.5" customHeight="1" thickBot="1" x14ac:dyDescent="0.25">
      <c r="A60" s="117" t="str">
        <f>IF('Charity details'!A60="","",'Charity details'!A60)</f>
        <v/>
      </c>
      <c r="B60" s="129" t="str">
        <f>IF('Charity details'!B60="",IF(A60="","","Complete Sec.A"),'Charity details'!B60)</f>
        <v/>
      </c>
      <c r="C60" s="132"/>
      <c r="D60" s="132"/>
      <c r="E60" s="132"/>
      <c r="F60" s="280"/>
      <c r="G60" s="132"/>
      <c r="H60" s="132"/>
      <c r="I60" s="132"/>
      <c r="J60" s="132"/>
      <c r="K60" s="132"/>
      <c r="L60" s="132"/>
      <c r="M60" s="132"/>
      <c r="N60" s="132"/>
      <c r="O60" s="132"/>
      <c r="P60" s="132"/>
      <c r="Q60" s="132"/>
      <c r="R60" s="132"/>
      <c r="S60" s="132"/>
      <c r="T60" s="132"/>
      <c r="U60" s="280"/>
      <c r="V60" s="132"/>
      <c r="W60" s="132"/>
      <c r="X60" s="132"/>
      <c r="Y60" s="132"/>
      <c r="Z60" s="280"/>
      <c r="AA60" s="132"/>
      <c r="AB60" s="132"/>
      <c r="AC60" s="280"/>
      <c r="AD60" s="132"/>
      <c r="AE60" s="132"/>
      <c r="AF60" s="132"/>
      <c r="AG60" s="132"/>
      <c r="AH60" s="132"/>
      <c r="AI60" s="132"/>
      <c r="AJ60" s="280"/>
      <c r="AK60" s="132"/>
      <c r="AL60" s="132"/>
      <c r="AM60" s="132"/>
      <c r="AN60" s="132"/>
      <c r="AO60" s="132"/>
      <c r="AP60" s="132"/>
      <c r="AQ60" s="132"/>
      <c r="AR60" s="132"/>
      <c r="AS60" s="132"/>
      <c r="AT60" s="132"/>
      <c r="AU60" s="132"/>
      <c r="AV60" s="132"/>
      <c r="AW60" s="132"/>
      <c r="AX60" s="280"/>
      <c r="AY60" s="132"/>
    </row>
    <row r="61" spans="1:51" ht="25.5" customHeight="1" thickBot="1" x14ac:dyDescent="0.25">
      <c r="A61" s="117" t="str">
        <f>IF('Charity details'!A61="","",'Charity details'!A61)</f>
        <v/>
      </c>
      <c r="B61" s="129" t="str">
        <f>IF('Charity details'!B61="",IF(A61="","","Complete Sec.A"),'Charity details'!B61)</f>
        <v/>
      </c>
      <c r="C61" s="132"/>
      <c r="D61" s="132"/>
      <c r="E61" s="132"/>
      <c r="F61" s="280"/>
      <c r="G61" s="132"/>
      <c r="H61" s="132"/>
      <c r="I61" s="132"/>
      <c r="J61" s="132"/>
      <c r="K61" s="132"/>
      <c r="L61" s="132"/>
      <c r="M61" s="132"/>
      <c r="N61" s="132"/>
      <c r="O61" s="132"/>
      <c r="P61" s="132"/>
      <c r="Q61" s="132"/>
      <c r="R61" s="132"/>
      <c r="S61" s="132"/>
      <c r="T61" s="132"/>
      <c r="U61" s="280"/>
      <c r="V61" s="132"/>
      <c r="W61" s="132"/>
      <c r="X61" s="132"/>
      <c r="Y61" s="132"/>
      <c r="Z61" s="280"/>
      <c r="AA61" s="132"/>
      <c r="AB61" s="132"/>
      <c r="AC61" s="280"/>
      <c r="AD61" s="132"/>
      <c r="AE61" s="132"/>
      <c r="AF61" s="132"/>
      <c r="AG61" s="132"/>
      <c r="AH61" s="132"/>
      <c r="AI61" s="132"/>
      <c r="AJ61" s="280"/>
      <c r="AK61" s="132"/>
      <c r="AL61" s="132"/>
      <c r="AM61" s="132"/>
      <c r="AN61" s="132"/>
      <c r="AO61" s="132"/>
      <c r="AP61" s="132"/>
      <c r="AQ61" s="132"/>
      <c r="AR61" s="132"/>
      <c r="AS61" s="132"/>
      <c r="AT61" s="132"/>
      <c r="AU61" s="132"/>
      <c r="AV61" s="132"/>
      <c r="AW61" s="132"/>
      <c r="AX61" s="280"/>
      <c r="AY61" s="132"/>
    </row>
    <row r="62" spans="1:51" ht="25.5" customHeight="1" thickBot="1" x14ac:dyDescent="0.25">
      <c r="A62" s="117" t="str">
        <f>IF('Charity details'!A62="","",'Charity details'!A62)</f>
        <v/>
      </c>
      <c r="B62" s="129" t="str">
        <f>IF('Charity details'!B62="",IF(A62="","","Complete Sec.A"),'Charity details'!B62)</f>
        <v/>
      </c>
      <c r="C62" s="132"/>
      <c r="D62" s="132"/>
      <c r="E62" s="132"/>
      <c r="F62" s="280"/>
      <c r="G62" s="132"/>
      <c r="H62" s="132"/>
      <c r="I62" s="132"/>
      <c r="J62" s="132"/>
      <c r="K62" s="132"/>
      <c r="L62" s="132"/>
      <c r="M62" s="132"/>
      <c r="N62" s="132"/>
      <c r="O62" s="132"/>
      <c r="P62" s="132"/>
      <c r="Q62" s="132"/>
      <c r="R62" s="132"/>
      <c r="S62" s="132"/>
      <c r="T62" s="132"/>
      <c r="U62" s="280"/>
      <c r="V62" s="132"/>
      <c r="W62" s="132"/>
      <c r="X62" s="132"/>
      <c r="Y62" s="132"/>
      <c r="Z62" s="280"/>
      <c r="AA62" s="132"/>
      <c r="AB62" s="132"/>
      <c r="AC62" s="280"/>
      <c r="AD62" s="132"/>
      <c r="AE62" s="132"/>
      <c r="AF62" s="132"/>
      <c r="AG62" s="132"/>
      <c r="AH62" s="132"/>
      <c r="AI62" s="132"/>
      <c r="AJ62" s="280"/>
      <c r="AK62" s="132"/>
      <c r="AL62" s="132"/>
      <c r="AM62" s="132"/>
      <c r="AN62" s="132"/>
      <c r="AO62" s="132"/>
      <c r="AP62" s="132"/>
      <c r="AQ62" s="132"/>
      <c r="AR62" s="132"/>
      <c r="AS62" s="132"/>
      <c r="AT62" s="132"/>
      <c r="AU62" s="132"/>
      <c r="AV62" s="132"/>
      <c r="AW62" s="132"/>
      <c r="AX62" s="280"/>
      <c r="AY62" s="132"/>
    </row>
    <row r="63" spans="1:51" ht="25.5" customHeight="1" thickBot="1" x14ac:dyDescent="0.25">
      <c r="A63" s="117" t="str">
        <f>IF('Charity details'!A63="","",'Charity details'!A63)</f>
        <v/>
      </c>
      <c r="B63" s="129" t="str">
        <f>IF('Charity details'!B63="",IF(A63="","","Complete Sec.A"),'Charity details'!B63)</f>
        <v/>
      </c>
      <c r="C63" s="132"/>
      <c r="D63" s="132"/>
      <c r="E63" s="132"/>
      <c r="F63" s="280"/>
      <c r="G63" s="132"/>
      <c r="H63" s="132"/>
      <c r="I63" s="132"/>
      <c r="J63" s="132"/>
      <c r="K63" s="132"/>
      <c r="L63" s="132"/>
      <c r="M63" s="132"/>
      <c r="N63" s="132"/>
      <c r="O63" s="132"/>
      <c r="P63" s="132"/>
      <c r="Q63" s="132"/>
      <c r="R63" s="132"/>
      <c r="S63" s="132"/>
      <c r="T63" s="132"/>
      <c r="U63" s="280"/>
      <c r="V63" s="132"/>
      <c r="W63" s="132"/>
      <c r="X63" s="132"/>
      <c r="Y63" s="132"/>
      <c r="Z63" s="280"/>
      <c r="AA63" s="132"/>
      <c r="AB63" s="132"/>
      <c r="AC63" s="280"/>
      <c r="AD63" s="132"/>
      <c r="AE63" s="132"/>
      <c r="AF63" s="132"/>
      <c r="AG63" s="132"/>
      <c r="AH63" s="132"/>
      <c r="AI63" s="132"/>
      <c r="AJ63" s="280"/>
      <c r="AK63" s="132"/>
      <c r="AL63" s="132"/>
      <c r="AM63" s="132"/>
      <c r="AN63" s="132"/>
      <c r="AO63" s="132"/>
      <c r="AP63" s="132"/>
      <c r="AQ63" s="132"/>
      <c r="AR63" s="132"/>
      <c r="AS63" s="132"/>
      <c r="AT63" s="132"/>
      <c r="AU63" s="132"/>
      <c r="AV63" s="132"/>
      <c r="AW63" s="132"/>
      <c r="AX63" s="280"/>
      <c r="AY63" s="132"/>
    </row>
    <row r="64" spans="1:51" ht="25.5" customHeight="1" thickBot="1" x14ac:dyDescent="0.25">
      <c r="A64" s="117" t="str">
        <f>IF('Charity details'!A64="","",'Charity details'!A64)</f>
        <v/>
      </c>
      <c r="B64" s="129" t="str">
        <f>IF('Charity details'!B64="",IF(A64="","","Complete Sec.A"),'Charity details'!B64)</f>
        <v/>
      </c>
      <c r="C64" s="132"/>
      <c r="D64" s="132"/>
      <c r="E64" s="132"/>
      <c r="F64" s="280"/>
      <c r="G64" s="132"/>
      <c r="H64" s="132"/>
      <c r="I64" s="132"/>
      <c r="J64" s="132"/>
      <c r="K64" s="132"/>
      <c r="L64" s="132"/>
      <c r="M64" s="132"/>
      <c r="N64" s="132"/>
      <c r="O64" s="132"/>
      <c r="P64" s="132"/>
      <c r="Q64" s="132"/>
      <c r="R64" s="132"/>
      <c r="S64" s="132"/>
      <c r="T64" s="132"/>
      <c r="U64" s="280"/>
      <c r="V64" s="132"/>
      <c r="W64" s="132"/>
      <c r="X64" s="132"/>
      <c r="Y64" s="132"/>
      <c r="Z64" s="280"/>
      <c r="AA64" s="132"/>
      <c r="AB64" s="132"/>
      <c r="AC64" s="280"/>
      <c r="AD64" s="132"/>
      <c r="AE64" s="132"/>
      <c r="AF64" s="132"/>
      <c r="AG64" s="132"/>
      <c r="AH64" s="132"/>
      <c r="AI64" s="132"/>
      <c r="AJ64" s="280"/>
      <c r="AK64" s="132"/>
      <c r="AL64" s="132"/>
      <c r="AM64" s="132"/>
      <c r="AN64" s="132"/>
      <c r="AO64" s="132"/>
      <c r="AP64" s="132"/>
      <c r="AQ64" s="132"/>
      <c r="AR64" s="132"/>
      <c r="AS64" s="132"/>
      <c r="AT64" s="132"/>
      <c r="AU64" s="132"/>
      <c r="AV64" s="132"/>
      <c r="AW64" s="132"/>
      <c r="AX64" s="280"/>
      <c r="AY64" s="132"/>
    </row>
    <row r="65" spans="1:51" ht="25.5" customHeight="1" thickBot="1" x14ac:dyDescent="0.25">
      <c r="A65" s="117" t="str">
        <f>IF('Charity details'!A65="","",'Charity details'!A65)</f>
        <v/>
      </c>
      <c r="B65" s="129" t="str">
        <f>IF('Charity details'!B65="",IF(A65="","","Complete Sec.A"),'Charity details'!B65)</f>
        <v/>
      </c>
      <c r="C65" s="132"/>
      <c r="D65" s="132"/>
      <c r="E65" s="132"/>
      <c r="F65" s="280"/>
      <c r="G65" s="132"/>
      <c r="H65" s="132"/>
      <c r="I65" s="132"/>
      <c r="J65" s="132"/>
      <c r="K65" s="132"/>
      <c r="L65" s="132"/>
      <c r="M65" s="132"/>
      <c r="N65" s="132"/>
      <c r="O65" s="132"/>
      <c r="P65" s="132"/>
      <c r="Q65" s="132"/>
      <c r="R65" s="132"/>
      <c r="S65" s="132"/>
      <c r="T65" s="132"/>
      <c r="U65" s="280"/>
      <c r="V65" s="132"/>
      <c r="W65" s="132"/>
      <c r="X65" s="132"/>
      <c r="Y65" s="132"/>
      <c r="Z65" s="280"/>
      <c r="AA65" s="132"/>
      <c r="AB65" s="132"/>
      <c r="AC65" s="280"/>
      <c r="AD65" s="132"/>
      <c r="AE65" s="132"/>
      <c r="AF65" s="132"/>
      <c r="AG65" s="132"/>
      <c r="AH65" s="132"/>
      <c r="AI65" s="132"/>
      <c r="AJ65" s="280"/>
      <c r="AK65" s="132"/>
      <c r="AL65" s="132"/>
      <c r="AM65" s="132"/>
      <c r="AN65" s="132"/>
      <c r="AO65" s="132"/>
      <c r="AP65" s="132"/>
      <c r="AQ65" s="132"/>
      <c r="AR65" s="132"/>
      <c r="AS65" s="132"/>
      <c r="AT65" s="132"/>
      <c r="AU65" s="132"/>
      <c r="AV65" s="132"/>
      <c r="AW65" s="132"/>
      <c r="AX65" s="280"/>
      <c r="AY65" s="132"/>
    </row>
    <row r="66" spans="1:51" ht="25.5" customHeight="1" thickBot="1" x14ac:dyDescent="0.25">
      <c r="A66" s="117" t="str">
        <f>IF('Charity details'!A66="","",'Charity details'!A66)</f>
        <v/>
      </c>
      <c r="B66" s="129" t="str">
        <f>IF('Charity details'!B66="",IF(A66="","","Complete Sec.A"),'Charity details'!B66)</f>
        <v/>
      </c>
      <c r="C66" s="132"/>
      <c r="D66" s="132"/>
      <c r="E66" s="132"/>
      <c r="F66" s="280"/>
      <c r="G66" s="132"/>
      <c r="H66" s="132"/>
      <c r="I66" s="132"/>
      <c r="J66" s="132"/>
      <c r="K66" s="132"/>
      <c r="L66" s="132"/>
      <c r="M66" s="132"/>
      <c r="N66" s="132"/>
      <c r="O66" s="132"/>
      <c r="P66" s="132"/>
      <c r="Q66" s="132"/>
      <c r="R66" s="132"/>
      <c r="S66" s="132"/>
      <c r="T66" s="132"/>
      <c r="U66" s="280"/>
      <c r="V66" s="132"/>
      <c r="W66" s="132"/>
      <c r="X66" s="132"/>
      <c r="Y66" s="132"/>
      <c r="Z66" s="280"/>
      <c r="AA66" s="132"/>
      <c r="AB66" s="132"/>
      <c r="AC66" s="280"/>
      <c r="AD66" s="132"/>
      <c r="AE66" s="132"/>
      <c r="AF66" s="132"/>
      <c r="AG66" s="132"/>
      <c r="AH66" s="132"/>
      <c r="AI66" s="132"/>
      <c r="AJ66" s="280"/>
      <c r="AK66" s="132"/>
      <c r="AL66" s="132"/>
      <c r="AM66" s="132"/>
      <c r="AN66" s="132"/>
      <c r="AO66" s="132"/>
      <c r="AP66" s="132"/>
      <c r="AQ66" s="132"/>
      <c r="AR66" s="132"/>
      <c r="AS66" s="132"/>
      <c r="AT66" s="132"/>
      <c r="AU66" s="132"/>
      <c r="AV66" s="132"/>
      <c r="AW66" s="132"/>
      <c r="AX66" s="280"/>
      <c r="AY66" s="132"/>
    </row>
    <row r="67" spans="1:51" ht="25.5" customHeight="1" thickBot="1" x14ac:dyDescent="0.25">
      <c r="A67" s="117" t="str">
        <f>IF('Charity details'!A67="","",'Charity details'!A67)</f>
        <v/>
      </c>
      <c r="B67" s="129" t="str">
        <f>IF('Charity details'!B67="",IF(A67="","","Complete Sec.A"),'Charity details'!B67)</f>
        <v/>
      </c>
      <c r="C67" s="132"/>
      <c r="D67" s="132"/>
      <c r="E67" s="132"/>
      <c r="F67" s="280"/>
      <c r="G67" s="132"/>
      <c r="H67" s="132"/>
      <c r="I67" s="132"/>
      <c r="J67" s="132"/>
      <c r="K67" s="132"/>
      <c r="L67" s="132"/>
      <c r="M67" s="132"/>
      <c r="N67" s="132"/>
      <c r="O67" s="132"/>
      <c r="P67" s="132"/>
      <c r="Q67" s="132"/>
      <c r="R67" s="132"/>
      <c r="S67" s="132"/>
      <c r="T67" s="132"/>
      <c r="U67" s="280"/>
      <c r="V67" s="132"/>
      <c r="W67" s="132"/>
      <c r="X67" s="132"/>
      <c r="Y67" s="132"/>
      <c r="Z67" s="280"/>
      <c r="AA67" s="132"/>
      <c r="AB67" s="132"/>
      <c r="AC67" s="280"/>
      <c r="AD67" s="132"/>
      <c r="AE67" s="132"/>
      <c r="AF67" s="132"/>
      <c r="AG67" s="132"/>
      <c r="AH67" s="132"/>
      <c r="AI67" s="132"/>
      <c r="AJ67" s="280"/>
      <c r="AK67" s="132"/>
      <c r="AL67" s="132"/>
      <c r="AM67" s="132"/>
      <c r="AN67" s="132"/>
      <c r="AO67" s="132"/>
      <c r="AP67" s="132"/>
      <c r="AQ67" s="132"/>
      <c r="AR67" s="132"/>
      <c r="AS67" s="132"/>
      <c r="AT67" s="132"/>
      <c r="AU67" s="132"/>
      <c r="AV67" s="132"/>
      <c r="AW67" s="132"/>
      <c r="AX67" s="280"/>
      <c r="AY67" s="132"/>
    </row>
    <row r="68" spans="1:51" ht="25.5" customHeight="1" thickBot="1" x14ac:dyDescent="0.25">
      <c r="A68" s="117" t="str">
        <f>IF('Charity details'!A68="","",'Charity details'!A68)</f>
        <v/>
      </c>
      <c r="B68" s="129" t="str">
        <f>IF('Charity details'!B68="",IF(A68="","","Complete Sec.A"),'Charity details'!B68)</f>
        <v/>
      </c>
      <c r="C68" s="132"/>
      <c r="D68" s="132"/>
      <c r="E68" s="132"/>
      <c r="F68" s="280"/>
      <c r="G68" s="132"/>
      <c r="H68" s="132"/>
      <c r="I68" s="132"/>
      <c r="J68" s="132"/>
      <c r="K68" s="132"/>
      <c r="L68" s="132"/>
      <c r="M68" s="132"/>
      <c r="N68" s="132"/>
      <c r="O68" s="132"/>
      <c r="P68" s="132"/>
      <c r="Q68" s="132"/>
      <c r="R68" s="132"/>
      <c r="S68" s="132"/>
      <c r="T68" s="132"/>
      <c r="U68" s="280"/>
      <c r="V68" s="132"/>
      <c r="W68" s="132"/>
      <c r="X68" s="132"/>
      <c r="Y68" s="132"/>
      <c r="Z68" s="280"/>
      <c r="AA68" s="132"/>
      <c r="AB68" s="132"/>
      <c r="AC68" s="280"/>
      <c r="AD68" s="132"/>
      <c r="AE68" s="132"/>
      <c r="AF68" s="132"/>
      <c r="AG68" s="132"/>
      <c r="AH68" s="132"/>
      <c r="AI68" s="132"/>
      <c r="AJ68" s="280"/>
      <c r="AK68" s="132"/>
      <c r="AL68" s="132"/>
      <c r="AM68" s="132"/>
      <c r="AN68" s="132"/>
      <c r="AO68" s="132"/>
      <c r="AP68" s="132"/>
      <c r="AQ68" s="132"/>
      <c r="AR68" s="132"/>
      <c r="AS68" s="132"/>
      <c r="AT68" s="132"/>
      <c r="AU68" s="132"/>
      <c r="AV68" s="132"/>
      <c r="AW68" s="132"/>
      <c r="AX68" s="280"/>
      <c r="AY68" s="132"/>
    </row>
    <row r="69" spans="1:51" ht="25.5" customHeight="1" thickBot="1" x14ac:dyDescent="0.25">
      <c r="A69" s="117" t="str">
        <f>IF('Charity details'!A69="","",'Charity details'!A69)</f>
        <v/>
      </c>
      <c r="B69" s="129" t="str">
        <f>IF('Charity details'!B69="",IF(A69="","","Complete Sec.A"),'Charity details'!B69)</f>
        <v/>
      </c>
      <c r="C69" s="132"/>
      <c r="D69" s="132"/>
      <c r="E69" s="132"/>
      <c r="F69" s="280"/>
      <c r="G69" s="132"/>
      <c r="H69" s="132"/>
      <c r="I69" s="132"/>
      <c r="J69" s="132"/>
      <c r="K69" s="132"/>
      <c r="L69" s="132"/>
      <c r="M69" s="132"/>
      <c r="N69" s="132"/>
      <c r="O69" s="132"/>
      <c r="P69" s="132"/>
      <c r="Q69" s="132"/>
      <c r="R69" s="132"/>
      <c r="S69" s="132"/>
      <c r="T69" s="132"/>
      <c r="U69" s="280"/>
      <c r="V69" s="132"/>
      <c r="W69" s="132"/>
      <c r="X69" s="132"/>
      <c r="Y69" s="132"/>
      <c r="Z69" s="280"/>
      <c r="AA69" s="132"/>
      <c r="AB69" s="132"/>
      <c r="AC69" s="280"/>
      <c r="AD69" s="132"/>
      <c r="AE69" s="132"/>
      <c r="AF69" s="132"/>
      <c r="AG69" s="132"/>
      <c r="AH69" s="132"/>
      <c r="AI69" s="132"/>
      <c r="AJ69" s="280"/>
      <c r="AK69" s="132"/>
      <c r="AL69" s="132"/>
      <c r="AM69" s="132"/>
      <c r="AN69" s="132"/>
      <c r="AO69" s="132"/>
      <c r="AP69" s="132"/>
      <c r="AQ69" s="132"/>
      <c r="AR69" s="132"/>
      <c r="AS69" s="132"/>
      <c r="AT69" s="132"/>
      <c r="AU69" s="132"/>
      <c r="AV69" s="132"/>
      <c r="AW69" s="132"/>
      <c r="AX69" s="280"/>
      <c r="AY69" s="132"/>
    </row>
    <row r="70" spans="1:51" ht="25.5" customHeight="1" thickBot="1" x14ac:dyDescent="0.25">
      <c r="A70" s="117" t="str">
        <f>IF('Charity details'!A70="","",'Charity details'!A70)</f>
        <v/>
      </c>
      <c r="B70" s="129" t="str">
        <f>IF('Charity details'!B70="",IF(A70="","","Complete Sec.A"),'Charity details'!B70)</f>
        <v/>
      </c>
      <c r="C70" s="132"/>
      <c r="D70" s="132"/>
      <c r="E70" s="132"/>
      <c r="F70" s="280"/>
      <c r="G70" s="132"/>
      <c r="H70" s="132"/>
      <c r="I70" s="132"/>
      <c r="J70" s="132"/>
      <c r="K70" s="132"/>
      <c r="L70" s="132"/>
      <c r="M70" s="132"/>
      <c r="N70" s="132"/>
      <c r="O70" s="132"/>
      <c r="P70" s="132"/>
      <c r="Q70" s="132"/>
      <c r="R70" s="132"/>
      <c r="S70" s="132"/>
      <c r="T70" s="132"/>
      <c r="U70" s="280"/>
      <c r="V70" s="132"/>
      <c r="W70" s="132"/>
      <c r="X70" s="132"/>
      <c r="Y70" s="132"/>
      <c r="Z70" s="280"/>
      <c r="AA70" s="132"/>
      <c r="AB70" s="132"/>
      <c r="AC70" s="280"/>
      <c r="AD70" s="132"/>
      <c r="AE70" s="132"/>
      <c r="AF70" s="132"/>
      <c r="AG70" s="132"/>
      <c r="AH70" s="132"/>
      <c r="AI70" s="132"/>
      <c r="AJ70" s="280"/>
      <c r="AK70" s="132"/>
      <c r="AL70" s="132"/>
      <c r="AM70" s="132"/>
      <c r="AN70" s="132"/>
      <c r="AO70" s="132"/>
      <c r="AP70" s="132"/>
      <c r="AQ70" s="132"/>
      <c r="AR70" s="132"/>
      <c r="AS70" s="132"/>
      <c r="AT70" s="132"/>
      <c r="AU70" s="132"/>
      <c r="AV70" s="132"/>
      <c r="AW70" s="132"/>
      <c r="AX70" s="280"/>
      <c r="AY70" s="132"/>
    </row>
    <row r="71" spans="1:51" ht="25.5" customHeight="1" thickBot="1" x14ac:dyDescent="0.25">
      <c r="A71" s="117" t="str">
        <f>IF('Charity details'!A71="","",'Charity details'!A71)</f>
        <v/>
      </c>
      <c r="B71" s="129" t="str">
        <f>IF('Charity details'!B71="",IF(A71="","","Complete Sec.A"),'Charity details'!B71)</f>
        <v/>
      </c>
      <c r="C71" s="132"/>
      <c r="D71" s="132"/>
      <c r="E71" s="132"/>
      <c r="F71" s="280"/>
      <c r="G71" s="132"/>
      <c r="H71" s="132"/>
      <c r="I71" s="132"/>
      <c r="J71" s="132"/>
      <c r="K71" s="132"/>
      <c r="L71" s="132"/>
      <c r="M71" s="132"/>
      <c r="N71" s="132"/>
      <c r="O71" s="132"/>
      <c r="P71" s="132"/>
      <c r="Q71" s="132"/>
      <c r="R71" s="132"/>
      <c r="S71" s="132"/>
      <c r="T71" s="132"/>
      <c r="U71" s="280"/>
      <c r="V71" s="132"/>
      <c r="W71" s="132"/>
      <c r="X71" s="132"/>
      <c r="Y71" s="132"/>
      <c r="Z71" s="280"/>
      <c r="AA71" s="132"/>
      <c r="AB71" s="132"/>
      <c r="AC71" s="280"/>
      <c r="AD71" s="132"/>
      <c r="AE71" s="132"/>
      <c r="AF71" s="132"/>
      <c r="AG71" s="132"/>
      <c r="AH71" s="132"/>
      <c r="AI71" s="132"/>
      <c r="AJ71" s="280"/>
      <c r="AK71" s="132"/>
      <c r="AL71" s="132"/>
      <c r="AM71" s="132"/>
      <c r="AN71" s="132"/>
      <c r="AO71" s="132"/>
      <c r="AP71" s="132"/>
      <c r="AQ71" s="132"/>
      <c r="AR71" s="132"/>
      <c r="AS71" s="132"/>
      <c r="AT71" s="132"/>
      <c r="AU71" s="132"/>
      <c r="AV71" s="132"/>
      <c r="AW71" s="132"/>
      <c r="AX71" s="280"/>
      <c r="AY71" s="132"/>
    </row>
    <row r="72" spans="1:51" ht="25.5" customHeight="1" thickBot="1" x14ac:dyDescent="0.25">
      <c r="A72" s="117" t="str">
        <f>IF('Charity details'!A72="","",'Charity details'!A72)</f>
        <v/>
      </c>
      <c r="B72" s="129" t="str">
        <f>IF('Charity details'!B72="",IF(A72="","","Complete Sec.A"),'Charity details'!B72)</f>
        <v/>
      </c>
      <c r="C72" s="132"/>
      <c r="D72" s="132"/>
      <c r="E72" s="132"/>
      <c r="F72" s="280"/>
      <c r="G72" s="132"/>
      <c r="H72" s="132"/>
      <c r="I72" s="132"/>
      <c r="J72" s="132"/>
      <c r="K72" s="132"/>
      <c r="L72" s="132"/>
      <c r="M72" s="132"/>
      <c r="N72" s="132"/>
      <c r="O72" s="132"/>
      <c r="P72" s="132"/>
      <c r="Q72" s="132"/>
      <c r="R72" s="132"/>
      <c r="S72" s="132"/>
      <c r="T72" s="132"/>
      <c r="U72" s="280"/>
      <c r="V72" s="132"/>
      <c r="W72" s="132"/>
      <c r="X72" s="132"/>
      <c r="Y72" s="132"/>
      <c r="Z72" s="280"/>
      <c r="AA72" s="132"/>
      <c r="AB72" s="132"/>
      <c r="AC72" s="280"/>
      <c r="AD72" s="132"/>
      <c r="AE72" s="132"/>
      <c r="AF72" s="132"/>
      <c r="AG72" s="132"/>
      <c r="AH72" s="132"/>
      <c r="AI72" s="132"/>
      <c r="AJ72" s="280"/>
      <c r="AK72" s="132"/>
      <c r="AL72" s="132"/>
      <c r="AM72" s="132"/>
      <c r="AN72" s="132"/>
      <c r="AO72" s="132"/>
      <c r="AP72" s="132"/>
      <c r="AQ72" s="132"/>
      <c r="AR72" s="132"/>
      <c r="AS72" s="132"/>
      <c r="AT72" s="132"/>
      <c r="AU72" s="132"/>
      <c r="AV72" s="132"/>
      <c r="AW72" s="132"/>
      <c r="AX72" s="280"/>
      <c r="AY72" s="132"/>
    </row>
    <row r="73" spans="1:51" ht="25.5" customHeight="1" thickBot="1" x14ac:dyDescent="0.25">
      <c r="A73" s="117" t="str">
        <f>IF('Charity details'!A73="","",'Charity details'!A73)</f>
        <v/>
      </c>
      <c r="B73" s="129" t="str">
        <f>IF('Charity details'!B73="",IF(A73="","","Complete Sec.A"),'Charity details'!B73)</f>
        <v/>
      </c>
      <c r="C73" s="132"/>
      <c r="D73" s="132"/>
      <c r="E73" s="132"/>
      <c r="F73" s="280"/>
      <c r="G73" s="132"/>
      <c r="H73" s="132"/>
      <c r="I73" s="132"/>
      <c r="J73" s="132"/>
      <c r="K73" s="132"/>
      <c r="L73" s="132"/>
      <c r="M73" s="132"/>
      <c r="N73" s="132"/>
      <c r="O73" s="132"/>
      <c r="P73" s="132"/>
      <c r="Q73" s="132"/>
      <c r="R73" s="132"/>
      <c r="S73" s="132"/>
      <c r="T73" s="132"/>
      <c r="U73" s="280"/>
      <c r="V73" s="132"/>
      <c r="W73" s="132"/>
      <c r="X73" s="132"/>
      <c r="Y73" s="132"/>
      <c r="Z73" s="280"/>
      <c r="AA73" s="132"/>
      <c r="AB73" s="132"/>
      <c r="AC73" s="280"/>
      <c r="AD73" s="132"/>
      <c r="AE73" s="132"/>
      <c r="AF73" s="132"/>
      <c r="AG73" s="132"/>
      <c r="AH73" s="132"/>
      <c r="AI73" s="132"/>
      <c r="AJ73" s="280"/>
      <c r="AK73" s="132"/>
      <c r="AL73" s="132"/>
      <c r="AM73" s="132"/>
      <c r="AN73" s="132"/>
      <c r="AO73" s="132"/>
      <c r="AP73" s="132"/>
      <c r="AQ73" s="132"/>
      <c r="AR73" s="132"/>
      <c r="AS73" s="132"/>
      <c r="AT73" s="132"/>
      <c r="AU73" s="132"/>
      <c r="AV73" s="132"/>
      <c r="AW73" s="132"/>
      <c r="AX73" s="280"/>
      <c r="AY73" s="132"/>
    </row>
    <row r="74" spans="1:51" ht="25.5" customHeight="1" thickBot="1" x14ac:dyDescent="0.25">
      <c r="A74" s="117" t="str">
        <f>IF('Charity details'!A74="","",'Charity details'!A74)</f>
        <v/>
      </c>
      <c r="B74" s="129" t="str">
        <f>IF('Charity details'!B74="",IF(A74="","","Complete Sec.A"),'Charity details'!B74)</f>
        <v/>
      </c>
      <c r="C74" s="132"/>
      <c r="D74" s="132"/>
      <c r="E74" s="132"/>
      <c r="F74" s="280"/>
      <c r="G74" s="132"/>
      <c r="H74" s="132"/>
      <c r="I74" s="132"/>
      <c r="J74" s="132"/>
      <c r="K74" s="132"/>
      <c r="L74" s="132"/>
      <c r="M74" s="132"/>
      <c r="N74" s="132"/>
      <c r="O74" s="132"/>
      <c r="P74" s="132"/>
      <c r="Q74" s="132"/>
      <c r="R74" s="132"/>
      <c r="S74" s="132"/>
      <c r="T74" s="132"/>
      <c r="U74" s="280"/>
      <c r="V74" s="132"/>
      <c r="W74" s="132"/>
      <c r="X74" s="132"/>
      <c r="Y74" s="132"/>
      <c r="Z74" s="280"/>
      <c r="AA74" s="132"/>
      <c r="AB74" s="132"/>
      <c r="AC74" s="280"/>
      <c r="AD74" s="132"/>
      <c r="AE74" s="132"/>
      <c r="AF74" s="132"/>
      <c r="AG74" s="132"/>
      <c r="AH74" s="132"/>
      <c r="AI74" s="132"/>
      <c r="AJ74" s="280"/>
      <c r="AK74" s="132"/>
      <c r="AL74" s="132"/>
      <c r="AM74" s="132"/>
      <c r="AN74" s="132"/>
      <c r="AO74" s="132"/>
      <c r="AP74" s="132"/>
      <c r="AQ74" s="132"/>
      <c r="AR74" s="132"/>
      <c r="AS74" s="132"/>
      <c r="AT74" s="132"/>
      <c r="AU74" s="132"/>
      <c r="AV74" s="132"/>
      <c r="AW74" s="132"/>
      <c r="AX74" s="280"/>
      <c r="AY74" s="132"/>
    </row>
    <row r="75" spans="1:51" ht="25.5" customHeight="1" thickBot="1" x14ac:dyDescent="0.25">
      <c r="A75" s="117" t="str">
        <f>IF('Charity details'!A75="","",'Charity details'!A75)</f>
        <v/>
      </c>
      <c r="B75" s="129" t="str">
        <f>IF('Charity details'!B75="",IF(A75="","","Complete Sec.A"),'Charity details'!B75)</f>
        <v/>
      </c>
      <c r="C75" s="132"/>
      <c r="D75" s="132"/>
      <c r="E75" s="132"/>
      <c r="F75" s="280"/>
      <c r="G75" s="132"/>
      <c r="H75" s="132"/>
      <c r="I75" s="132"/>
      <c r="J75" s="132"/>
      <c r="K75" s="132"/>
      <c r="L75" s="132"/>
      <c r="M75" s="132"/>
      <c r="N75" s="132"/>
      <c r="O75" s="132"/>
      <c r="P75" s="132"/>
      <c r="Q75" s="132"/>
      <c r="R75" s="132"/>
      <c r="S75" s="132"/>
      <c r="T75" s="132"/>
      <c r="U75" s="280"/>
      <c r="V75" s="132"/>
      <c r="W75" s="132"/>
      <c r="X75" s="132"/>
      <c r="Y75" s="132"/>
      <c r="Z75" s="280"/>
      <c r="AA75" s="132"/>
      <c r="AB75" s="132"/>
      <c r="AC75" s="280"/>
      <c r="AD75" s="132"/>
      <c r="AE75" s="132"/>
      <c r="AF75" s="132"/>
      <c r="AG75" s="132"/>
      <c r="AH75" s="132"/>
      <c r="AI75" s="132"/>
      <c r="AJ75" s="280"/>
      <c r="AK75" s="132"/>
      <c r="AL75" s="132"/>
      <c r="AM75" s="132"/>
      <c r="AN75" s="132"/>
      <c r="AO75" s="132"/>
      <c r="AP75" s="132"/>
      <c r="AQ75" s="132"/>
      <c r="AR75" s="132"/>
      <c r="AS75" s="132"/>
      <c r="AT75" s="132"/>
      <c r="AU75" s="132"/>
      <c r="AV75" s="132"/>
      <c r="AW75" s="132"/>
      <c r="AX75" s="280"/>
      <c r="AY75" s="132"/>
    </row>
    <row r="76" spans="1:51" ht="25.5" customHeight="1" thickBot="1" x14ac:dyDescent="0.25">
      <c r="A76" s="117" t="str">
        <f>IF('Charity details'!A76="","",'Charity details'!A76)</f>
        <v/>
      </c>
      <c r="B76" s="129" t="str">
        <f>IF('Charity details'!B76="",IF(A76="","","Complete Sec.A"),'Charity details'!B76)</f>
        <v/>
      </c>
      <c r="C76" s="132"/>
      <c r="D76" s="132"/>
      <c r="E76" s="132"/>
      <c r="F76" s="280"/>
      <c r="G76" s="132"/>
      <c r="H76" s="132"/>
      <c r="I76" s="132"/>
      <c r="J76" s="132"/>
      <c r="K76" s="132"/>
      <c r="L76" s="132"/>
      <c r="M76" s="132"/>
      <c r="N76" s="132"/>
      <c r="O76" s="132"/>
      <c r="P76" s="132"/>
      <c r="Q76" s="132"/>
      <c r="R76" s="132"/>
      <c r="S76" s="132"/>
      <c r="T76" s="132"/>
      <c r="U76" s="280"/>
      <c r="V76" s="132"/>
      <c r="W76" s="132"/>
      <c r="X76" s="132"/>
      <c r="Y76" s="132"/>
      <c r="Z76" s="280"/>
      <c r="AA76" s="132"/>
      <c r="AB76" s="132"/>
      <c r="AC76" s="280"/>
      <c r="AD76" s="132"/>
      <c r="AE76" s="132"/>
      <c r="AF76" s="132"/>
      <c r="AG76" s="132"/>
      <c r="AH76" s="132"/>
      <c r="AI76" s="132"/>
      <c r="AJ76" s="280"/>
      <c r="AK76" s="132"/>
      <c r="AL76" s="132"/>
      <c r="AM76" s="132"/>
      <c r="AN76" s="132"/>
      <c r="AO76" s="132"/>
      <c r="AP76" s="132"/>
      <c r="AQ76" s="132"/>
      <c r="AR76" s="132"/>
      <c r="AS76" s="132"/>
      <c r="AT76" s="132"/>
      <c r="AU76" s="132"/>
      <c r="AV76" s="132"/>
      <c r="AW76" s="132"/>
      <c r="AX76" s="280"/>
      <c r="AY76" s="132"/>
    </row>
    <row r="77" spans="1:51" ht="25.5" customHeight="1" thickBot="1" x14ac:dyDescent="0.25">
      <c r="A77" s="117" t="str">
        <f>IF('Charity details'!A77="","",'Charity details'!A77)</f>
        <v/>
      </c>
      <c r="B77" s="129" t="str">
        <f>IF('Charity details'!B77="",IF(A77="","","Complete Sec.A"),'Charity details'!B77)</f>
        <v/>
      </c>
      <c r="C77" s="132"/>
      <c r="D77" s="132"/>
      <c r="E77" s="132"/>
      <c r="F77" s="280"/>
      <c r="G77" s="132"/>
      <c r="H77" s="132"/>
      <c r="I77" s="132"/>
      <c r="J77" s="132"/>
      <c r="K77" s="132"/>
      <c r="L77" s="132"/>
      <c r="M77" s="132"/>
      <c r="N77" s="132"/>
      <c r="O77" s="132"/>
      <c r="P77" s="132"/>
      <c r="Q77" s="132"/>
      <c r="R77" s="132"/>
      <c r="S77" s="132"/>
      <c r="T77" s="132"/>
      <c r="U77" s="280"/>
      <c r="V77" s="132"/>
      <c r="W77" s="132"/>
      <c r="X77" s="132"/>
      <c r="Y77" s="132"/>
      <c r="Z77" s="280"/>
      <c r="AA77" s="132"/>
      <c r="AB77" s="132"/>
      <c r="AC77" s="280"/>
      <c r="AD77" s="132"/>
      <c r="AE77" s="132"/>
      <c r="AF77" s="132"/>
      <c r="AG77" s="132"/>
      <c r="AH77" s="132"/>
      <c r="AI77" s="132"/>
      <c r="AJ77" s="280"/>
      <c r="AK77" s="132"/>
      <c r="AL77" s="132"/>
      <c r="AM77" s="132"/>
      <c r="AN77" s="132"/>
      <c r="AO77" s="132"/>
      <c r="AP77" s="132"/>
      <c r="AQ77" s="132"/>
      <c r="AR77" s="132"/>
      <c r="AS77" s="132"/>
      <c r="AT77" s="132"/>
      <c r="AU77" s="132"/>
      <c r="AV77" s="132"/>
      <c r="AW77" s="132"/>
      <c r="AX77" s="280"/>
      <c r="AY77" s="132"/>
    </row>
    <row r="78" spans="1:51" ht="25.5" customHeight="1" thickBot="1" x14ac:dyDescent="0.25">
      <c r="A78" s="117" t="str">
        <f>IF('Charity details'!A78="","",'Charity details'!A78)</f>
        <v/>
      </c>
      <c r="B78" s="129" t="str">
        <f>IF('Charity details'!B78="",IF(A78="","","Complete Sec.A"),'Charity details'!B78)</f>
        <v/>
      </c>
      <c r="C78" s="132"/>
      <c r="D78" s="132"/>
      <c r="E78" s="132"/>
      <c r="F78" s="280"/>
      <c r="G78" s="132"/>
      <c r="H78" s="132"/>
      <c r="I78" s="132"/>
      <c r="J78" s="132"/>
      <c r="K78" s="132"/>
      <c r="L78" s="132"/>
      <c r="M78" s="132"/>
      <c r="N78" s="132"/>
      <c r="O78" s="132"/>
      <c r="P78" s="132"/>
      <c r="Q78" s="132"/>
      <c r="R78" s="132"/>
      <c r="S78" s="132"/>
      <c r="T78" s="132"/>
      <c r="U78" s="280"/>
      <c r="V78" s="132"/>
      <c r="W78" s="132"/>
      <c r="X78" s="132"/>
      <c r="Y78" s="132"/>
      <c r="Z78" s="280"/>
      <c r="AA78" s="132"/>
      <c r="AB78" s="132"/>
      <c r="AC78" s="280"/>
      <c r="AD78" s="132"/>
      <c r="AE78" s="132"/>
      <c r="AF78" s="132"/>
      <c r="AG78" s="132"/>
      <c r="AH78" s="132"/>
      <c r="AI78" s="132"/>
      <c r="AJ78" s="280"/>
      <c r="AK78" s="132"/>
      <c r="AL78" s="132"/>
      <c r="AM78" s="132"/>
      <c r="AN78" s="132"/>
      <c r="AO78" s="132"/>
      <c r="AP78" s="132"/>
      <c r="AQ78" s="132"/>
      <c r="AR78" s="132"/>
      <c r="AS78" s="132"/>
      <c r="AT78" s="132"/>
      <c r="AU78" s="132"/>
      <c r="AV78" s="132"/>
      <c r="AW78" s="132"/>
      <c r="AX78" s="280"/>
      <c r="AY78" s="132"/>
    </row>
    <row r="79" spans="1:51" ht="25.5" customHeight="1" thickBot="1" x14ac:dyDescent="0.25">
      <c r="A79" s="117" t="str">
        <f>IF('Charity details'!A79="","",'Charity details'!A79)</f>
        <v/>
      </c>
      <c r="B79" s="129" t="str">
        <f>IF('Charity details'!B79="",IF(A79="","","Complete Sec.A"),'Charity details'!B79)</f>
        <v/>
      </c>
      <c r="C79" s="132"/>
      <c r="D79" s="132"/>
      <c r="E79" s="132"/>
      <c r="F79" s="280"/>
      <c r="G79" s="132"/>
      <c r="H79" s="132"/>
      <c r="I79" s="132"/>
      <c r="J79" s="132"/>
      <c r="K79" s="132"/>
      <c r="L79" s="132"/>
      <c r="M79" s="132"/>
      <c r="N79" s="132"/>
      <c r="O79" s="132"/>
      <c r="P79" s="132"/>
      <c r="Q79" s="132"/>
      <c r="R79" s="132"/>
      <c r="S79" s="132"/>
      <c r="T79" s="132"/>
      <c r="U79" s="280"/>
      <c r="V79" s="132"/>
      <c r="W79" s="132"/>
      <c r="X79" s="132"/>
      <c r="Y79" s="132"/>
      <c r="Z79" s="280"/>
      <c r="AA79" s="132"/>
      <c r="AB79" s="132"/>
      <c r="AC79" s="280"/>
      <c r="AD79" s="132"/>
      <c r="AE79" s="132"/>
      <c r="AF79" s="132"/>
      <c r="AG79" s="132"/>
      <c r="AH79" s="132"/>
      <c r="AI79" s="132"/>
      <c r="AJ79" s="280"/>
      <c r="AK79" s="132"/>
      <c r="AL79" s="132"/>
      <c r="AM79" s="132"/>
      <c r="AN79" s="132"/>
      <c r="AO79" s="132"/>
      <c r="AP79" s="132"/>
      <c r="AQ79" s="132"/>
      <c r="AR79" s="132"/>
      <c r="AS79" s="132"/>
      <c r="AT79" s="132"/>
      <c r="AU79" s="132"/>
      <c r="AV79" s="132"/>
      <c r="AW79" s="132"/>
      <c r="AX79" s="280"/>
      <c r="AY79" s="132"/>
    </row>
    <row r="80" spans="1:51" ht="25.5" customHeight="1" thickBot="1" x14ac:dyDescent="0.25">
      <c r="A80" s="117" t="str">
        <f>IF('Charity details'!A80="","",'Charity details'!A80)</f>
        <v/>
      </c>
      <c r="B80" s="129" t="str">
        <f>IF('Charity details'!B80="",IF(A80="","","Complete Sec.A"),'Charity details'!B80)</f>
        <v/>
      </c>
      <c r="C80" s="132"/>
      <c r="D80" s="132"/>
      <c r="E80" s="132"/>
      <c r="F80" s="280"/>
      <c r="G80" s="132"/>
      <c r="H80" s="132"/>
      <c r="I80" s="132"/>
      <c r="J80" s="132"/>
      <c r="K80" s="132"/>
      <c r="L80" s="132"/>
      <c r="M80" s="132"/>
      <c r="N80" s="132"/>
      <c r="O80" s="132"/>
      <c r="P80" s="132"/>
      <c r="Q80" s="132"/>
      <c r="R80" s="132"/>
      <c r="S80" s="132"/>
      <c r="T80" s="132"/>
      <c r="U80" s="280"/>
      <c r="V80" s="132"/>
      <c r="W80" s="132"/>
      <c r="X80" s="132"/>
      <c r="Y80" s="132"/>
      <c r="Z80" s="280"/>
      <c r="AA80" s="132"/>
      <c r="AB80" s="132"/>
      <c r="AC80" s="280"/>
      <c r="AD80" s="132"/>
      <c r="AE80" s="132"/>
      <c r="AF80" s="132"/>
      <c r="AG80" s="132"/>
      <c r="AH80" s="132"/>
      <c r="AI80" s="132"/>
      <c r="AJ80" s="280"/>
      <c r="AK80" s="132"/>
      <c r="AL80" s="132"/>
      <c r="AM80" s="132"/>
      <c r="AN80" s="132"/>
      <c r="AO80" s="132"/>
      <c r="AP80" s="132"/>
      <c r="AQ80" s="132"/>
      <c r="AR80" s="132"/>
      <c r="AS80" s="132"/>
      <c r="AT80" s="132"/>
      <c r="AU80" s="132"/>
      <c r="AV80" s="132"/>
      <c r="AW80" s="132"/>
      <c r="AX80" s="280"/>
      <c r="AY80" s="132"/>
    </row>
    <row r="81" spans="1:51" ht="25.5" customHeight="1" thickBot="1" x14ac:dyDescent="0.25">
      <c r="A81" s="117" t="str">
        <f>IF('Charity details'!A81="","",'Charity details'!A81)</f>
        <v/>
      </c>
      <c r="B81" s="129" t="str">
        <f>IF('Charity details'!B81="",IF(A81="","","Complete Sec.A"),'Charity details'!B81)</f>
        <v/>
      </c>
      <c r="C81" s="132"/>
      <c r="D81" s="132"/>
      <c r="E81" s="132"/>
      <c r="F81" s="280"/>
      <c r="G81" s="132"/>
      <c r="H81" s="132"/>
      <c r="I81" s="132"/>
      <c r="J81" s="132"/>
      <c r="K81" s="132"/>
      <c r="L81" s="132"/>
      <c r="M81" s="132"/>
      <c r="N81" s="132"/>
      <c r="O81" s="132"/>
      <c r="P81" s="132"/>
      <c r="Q81" s="132"/>
      <c r="R81" s="132"/>
      <c r="S81" s="132"/>
      <c r="T81" s="132"/>
      <c r="U81" s="280"/>
      <c r="V81" s="132"/>
      <c r="W81" s="132"/>
      <c r="X81" s="132"/>
      <c r="Y81" s="132"/>
      <c r="Z81" s="280"/>
      <c r="AA81" s="132"/>
      <c r="AB81" s="132"/>
      <c r="AC81" s="280"/>
      <c r="AD81" s="132"/>
      <c r="AE81" s="132"/>
      <c r="AF81" s="132"/>
      <c r="AG81" s="132"/>
      <c r="AH81" s="132"/>
      <c r="AI81" s="132"/>
      <c r="AJ81" s="280"/>
      <c r="AK81" s="132"/>
      <c r="AL81" s="132"/>
      <c r="AM81" s="132"/>
      <c r="AN81" s="132"/>
      <c r="AO81" s="132"/>
      <c r="AP81" s="132"/>
      <c r="AQ81" s="132"/>
      <c r="AR81" s="132"/>
      <c r="AS81" s="132"/>
      <c r="AT81" s="132"/>
      <c r="AU81" s="132"/>
      <c r="AV81" s="132"/>
      <c r="AW81" s="132"/>
      <c r="AX81" s="280"/>
      <c r="AY81" s="132"/>
    </row>
    <row r="82" spans="1:51" ht="25.5" customHeight="1" thickBot="1" x14ac:dyDescent="0.25">
      <c r="A82" s="117" t="str">
        <f>IF('Charity details'!A82="","",'Charity details'!A82)</f>
        <v/>
      </c>
      <c r="B82" s="129" t="str">
        <f>IF('Charity details'!B82="",IF(A82="","","Complete Sec.A"),'Charity details'!B82)</f>
        <v/>
      </c>
      <c r="C82" s="132"/>
      <c r="D82" s="132"/>
      <c r="E82" s="132"/>
      <c r="F82" s="280"/>
      <c r="G82" s="132"/>
      <c r="H82" s="132"/>
      <c r="I82" s="132"/>
      <c r="J82" s="132"/>
      <c r="K82" s="132"/>
      <c r="L82" s="132"/>
      <c r="M82" s="132"/>
      <c r="N82" s="132"/>
      <c r="O82" s="132"/>
      <c r="P82" s="132"/>
      <c r="Q82" s="132"/>
      <c r="R82" s="132"/>
      <c r="S82" s="132"/>
      <c r="T82" s="132"/>
      <c r="U82" s="280"/>
      <c r="V82" s="132"/>
      <c r="W82" s="132"/>
      <c r="X82" s="132"/>
      <c r="Y82" s="132"/>
      <c r="Z82" s="280"/>
      <c r="AA82" s="132"/>
      <c r="AB82" s="132"/>
      <c r="AC82" s="280"/>
      <c r="AD82" s="132"/>
      <c r="AE82" s="132"/>
      <c r="AF82" s="132"/>
      <c r="AG82" s="132"/>
      <c r="AH82" s="132"/>
      <c r="AI82" s="132"/>
      <c r="AJ82" s="280"/>
      <c r="AK82" s="132"/>
      <c r="AL82" s="132"/>
      <c r="AM82" s="132"/>
      <c r="AN82" s="132"/>
      <c r="AO82" s="132"/>
      <c r="AP82" s="132"/>
      <c r="AQ82" s="132"/>
      <c r="AR82" s="132"/>
      <c r="AS82" s="132"/>
      <c r="AT82" s="132"/>
      <c r="AU82" s="132"/>
      <c r="AV82" s="132"/>
      <c r="AW82" s="132"/>
      <c r="AX82" s="280"/>
      <c r="AY82" s="132"/>
    </row>
    <row r="83" spans="1:51" ht="25.5" customHeight="1" thickBot="1" x14ac:dyDescent="0.25">
      <c r="A83" s="117" t="str">
        <f>IF('Charity details'!A83="","",'Charity details'!A83)</f>
        <v/>
      </c>
      <c r="B83" s="129" t="str">
        <f>IF('Charity details'!B83="",IF(A83="","","Complete Sec.A"),'Charity details'!B83)</f>
        <v/>
      </c>
      <c r="C83" s="132"/>
      <c r="D83" s="132"/>
      <c r="E83" s="132"/>
      <c r="F83" s="280"/>
      <c r="G83" s="132"/>
      <c r="H83" s="132"/>
      <c r="I83" s="132"/>
      <c r="J83" s="132"/>
      <c r="K83" s="132"/>
      <c r="L83" s="132"/>
      <c r="M83" s="132"/>
      <c r="N83" s="132"/>
      <c r="O83" s="132"/>
      <c r="P83" s="132"/>
      <c r="Q83" s="132"/>
      <c r="R83" s="132"/>
      <c r="S83" s="132"/>
      <c r="T83" s="132"/>
      <c r="U83" s="280"/>
      <c r="V83" s="132"/>
      <c r="W83" s="132"/>
      <c r="X83" s="132"/>
      <c r="Y83" s="132"/>
      <c r="Z83" s="280"/>
      <c r="AA83" s="132"/>
      <c r="AB83" s="132"/>
      <c r="AC83" s="280"/>
      <c r="AD83" s="132"/>
      <c r="AE83" s="132"/>
      <c r="AF83" s="132"/>
      <c r="AG83" s="132"/>
      <c r="AH83" s="132"/>
      <c r="AI83" s="132"/>
      <c r="AJ83" s="280"/>
      <c r="AK83" s="132"/>
      <c r="AL83" s="132"/>
      <c r="AM83" s="132"/>
      <c r="AN83" s="132"/>
      <c r="AO83" s="132"/>
      <c r="AP83" s="132"/>
      <c r="AQ83" s="132"/>
      <c r="AR83" s="132"/>
      <c r="AS83" s="132"/>
      <c r="AT83" s="132"/>
      <c r="AU83" s="132"/>
      <c r="AV83" s="132"/>
      <c r="AW83" s="132"/>
      <c r="AX83" s="280"/>
      <c r="AY83" s="132"/>
    </row>
    <row r="84" spans="1:51" ht="25.5" customHeight="1" thickBot="1" x14ac:dyDescent="0.25">
      <c r="A84" s="117" t="str">
        <f>IF('Charity details'!A84="","",'Charity details'!A84)</f>
        <v/>
      </c>
      <c r="B84" s="129" t="str">
        <f>IF('Charity details'!B84="",IF(A84="","","Complete Sec.A"),'Charity details'!B84)</f>
        <v/>
      </c>
      <c r="C84" s="132"/>
      <c r="D84" s="132"/>
      <c r="E84" s="132"/>
      <c r="F84" s="280"/>
      <c r="G84" s="132"/>
      <c r="H84" s="132"/>
      <c r="I84" s="132"/>
      <c r="J84" s="132"/>
      <c r="K84" s="132"/>
      <c r="L84" s="132"/>
      <c r="M84" s="132"/>
      <c r="N84" s="132"/>
      <c r="O84" s="132"/>
      <c r="P84" s="132"/>
      <c r="Q84" s="132"/>
      <c r="R84" s="132"/>
      <c r="S84" s="132"/>
      <c r="T84" s="132"/>
      <c r="U84" s="280"/>
      <c r="V84" s="132"/>
      <c r="W84" s="132"/>
      <c r="X84" s="132"/>
      <c r="Y84" s="132"/>
      <c r="Z84" s="280"/>
      <c r="AA84" s="132"/>
      <c r="AB84" s="132"/>
      <c r="AC84" s="280"/>
      <c r="AD84" s="132"/>
      <c r="AE84" s="132"/>
      <c r="AF84" s="132"/>
      <c r="AG84" s="132"/>
      <c r="AH84" s="132"/>
      <c r="AI84" s="132"/>
      <c r="AJ84" s="280"/>
      <c r="AK84" s="132"/>
      <c r="AL84" s="132"/>
      <c r="AM84" s="132"/>
      <c r="AN84" s="132"/>
      <c r="AO84" s="132"/>
      <c r="AP84" s="132"/>
      <c r="AQ84" s="132"/>
      <c r="AR84" s="132"/>
      <c r="AS84" s="132"/>
      <c r="AT84" s="132"/>
      <c r="AU84" s="132"/>
      <c r="AV84" s="132"/>
      <c r="AW84" s="132"/>
      <c r="AX84" s="280"/>
      <c r="AY84" s="132"/>
    </row>
    <row r="85" spans="1:51" ht="25.5" customHeight="1" thickBot="1" x14ac:dyDescent="0.25">
      <c r="A85" s="117" t="str">
        <f>IF('Charity details'!A85="","",'Charity details'!A85)</f>
        <v/>
      </c>
      <c r="B85" s="129" t="str">
        <f>IF('Charity details'!B85="",IF(A85="","","Complete Sec.A"),'Charity details'!B85)</f>
        <v/>
      </c>
      <c r="C85" s="132"/>
      <c r="D85" s="132"/>
      <c r="E85" s="132"/>
      <c r="F85" s="280"/>
      <c r="G85" s="132"/>
      <c r="H85" s="132"/>
      <c r="I85" s="132"/>
      <c r="J85" s="132"/>
      <c r="K85" s="132"/>
      <c r="L85" s="132"/>
      <c r="M85" s="132"/>
      <c r="N85" s="132"/>
      <c r="O85" s="132"/>
      <c r="P85" s="132"/>
      <c r="Q85" s="132"/>
      <c r="R85" s="132"/>
      <c r="S85" s="132"/>
      <c r="T85" s="132"/>
      <c r="U85" s="280"/>
      <c r="V85" s="132"/>
      <c r="W85" s="132"/>
      <c r="X85" s="132"/>
      <c r="Y85" s="132"/>
      <c r="Z85" s="280"/>
      <c r="AA85" s="132"/>
      <c r="AB85" s="132"/>
      <c r="AC85" s="280"/>
      <c r="AD85" s="132"/>
      <c r="AE85" s="132"/>
      <c r="AF85" s="132"/>
      <c r="AG85" s="132"/>
      <c r="AH85" s="132"/>
      <c r="AI85" s="132"/>
      <c r="AJ85" s="280"/>
      <c r="AK85" s="132"/>
      <c r="AL85" s="132"/>
      <c r="AM85" s="132"/>
      <c r="AN85" s="132"/>
      <c r="AO85" s="132"/>
      <c r="AP85" s="132"/>
      <c r="AQ85" s="132"/>
      <c r="AR85" s="132"/>
      <c r="AS85" s="132"/>
      <c r="AT85" s="132"/>
      <c r="AU85" s="132"/>
      <c r="AV85" s="132"/>
      <c r="AW85" s="132"/>
      <c r="AX85" s="280"/>
      <c r="AY85" s="132"/>
    </row>
    <row r="86" spans="1:51" ht="25.5" customHeight="1" thickBot="1" x14ac:dyDescent="0.25">
      <c r="A86" s="117" t="str">
        <f>IF('Charity details'!A86="","",'Charity details'!A86)</f>
        <v/>
      </c>
      <c r="B86" s="129" t="str">
        <f>IF('Charity details'!B86="",IF(A86="","","Complete Sec.A"),'Charity details'!B86)</f>
        <v/>
      </c>
      <c r="C86" s="132"/>
      <c r="D86" s="132"/>
      <c r="E86" s="132"/>
      <c r="F86" s="280"/>
      <c r="G86" s="132"/>
      <c r="H86" s="132"/>
      <c r="I86" s="132"/>
      <c r="J86" s="132"/>
      <c r="K86" s="132"/>
      <c r="L86" s="132"/>
      <c r="M86" s="132"/>
      <c r="N86" s="132"/>
      <c r="O86" s="132"/>
      <c r="P86" s="132"/>
      <c r="Q86" s="132"/>
      <c r="R86" s="132"/>
      <c r="S86" s="132"/>
      <c r="T86" s="132"/>
      <c r="U86" s="280"/>
      <c r="V86" s="132"/>
      <c r="W86" s="132"/>
      <c r="X86" s="132"/>
      <c r="Y86" s="132"/>
      <c r="Z86" s="280"/>
      <c r="AA86" s="132"/>
      <c r="AB86" s="132"/>
      <c r="AC86" s="280"/>
      <c r="AD86" s="132"/>
      <c r="AE86" s="132"/>
      <c r="AF86" s="132"/>
      <c r="AG86" s="132"/>
      <c r="AH86" s="132"/>
      <c r="AI86" s="132"/>
      <c r="AJ86" s="280"/>
      <c r="AK86" s="132"/>
      <c r="AL86" s="132"/>
      <c r="AM86" s="132"/>
      <c r="AN86" s="132"/>
      <c r="AO86" s="132"/>
      <c r="AP86" s="132"/>
      <c r="AQ86" s="132"/>
      <c r="AR86" s="132"/>
      <c r="AS86" s="132"/>
      <c r="AT86" s="132"/>
      <c r="AU86" s="132"/>
      <c r="AV86" s="132"/>
      <c r="AW86" s="132"/>
      <c r="AX86" s="280"/>
      <c r="AY86" s="132"/>
    </row>
    <row r="87" spans="1:51" ht="25.5" customHeight="1" thickBot="1" x14ac:dyDescent="0.25">
      <c r="A87" s="117" t="str">
        <f>IF('Charity details'!A87="","",'Charity details'!A87)</f>
        <v/>
      </c>
      <c r="B87" s="129" t="str">
        <f>IF('Charity details'!B87="",IF(A87="","","Complete Sec.A"),'Charity details'!B87)</f>
        <v/>
      </c>
      <c r="C87" s="132"/>
      <c r="D87" s="132"/>
      <c r="E87" s="132"/>
      <c r="F87" s="280"/>
      <c r="G87" s="132"/>
      <c r="H87" s="132"/>
      <c r="I87" s="132"/>
      <c r="J87" s="132"/>
      <c r="K87" s="132"/>
      <c r="L87" s="132"/>
      <c r="M87" s="132"/>
      <c r="N87" s="132"/>
      <c r="O87" s="132"/>
      <c r="P87" s="132"/>
      <c r="Q87" s="132"/>
      <c r="R87" s="132"/>
      <c r="S87" s="132"/>
      <c r="T87" s="132"/>
      <c r="U87" s="280"/>
      <c r="V87" s="132"/>
      <c r="W87" s="132"/>
      <c r="X87" s="132"/>
      <c r="Y87" s="132"/>
      <c r="Z87" s="280"/>
      <c r="AA87" s="132"/>
      <c r="AB87" s="132"/>
      <c r="AC87" s="280"/>
      <c r="AD87" s="132"/>
      <c r="AE87" s="132"/>
      <c r="AF87" s="132"/>
      <c r="AG87" s="132"/>
      <c r="AH87" s="132"/>
      <c r="AI87" s="132"/>
      <c r="AJ87" s="280"/>
      <c r="AK87" s="132"/>
      <c r="AL87" s="132"/>
      <c r="AM87" s="132"/>
      <c r="AN87" s="132"/>
      <c r="AO87" s="132"/>
      <c r="AP87" s="132"/>
      <c r="AQ87" s="132"/>
      <c r="AR87" s="132"/>
      <c r="AS87" s="132"/>
      <c r="AT87" s="132"/>
      <c r="AU87" s="132"/>
      <c r="AV87" s="132"/>
      <c r="AW87" s="132"/>
      <c r="AX87" s="280"/>
      <c r="AY87" s="132"/>
    </row>
    <row r="88" spans="1:51" ht="25.5" customHeight="1" thickBot="1" x14ac:dyDescent="0.25">
      <c r="A88" s="117" t="str">
        <f>IF('Charity details'!A88="","",'Charity details'!A88)</f>
        <v/>
      </c>
      <c r="B88" s="129" t="str">
        <f>IF('Charity details'!B88="",IF(A88="","","Complete Sec.A"),'Charity details'!B88)</f>
        <v/>
      </c>
      <c r="C88" s="132"/>
      <c r="D88" s="132"/>
      <c r="E88" s="132"/>
      <c r="F88" s="280"/>
      <c r="G88" s="132"/>
      <c r="H88" s="132"/>
      <c r="I88" s="132"/>
      <c r="J88" s="132"/>
      <c r="K88" s="132"/>
      <c r="L88" s="132"/>
      <c r="M88" s="132"/>
      <c r="N88" s="132"/>
      <c r="O88" s="132"/>
      <c r="P88" s="132"/>
      <c r="Q88" s="132"/>
      <c r="R88" s="132"/>
      <c r="S88" s="132"/>
      <c r="T88" s="132"/>
      <c r="U88" s="280"/>
      <c r="V88" s="132"/>
      <c r="W88" s="132"/>
      <c r="X88" s="132"/>
      <c r="Y88" s="132"/>
      <c r="Z88" s="280"/>
      <c r="AA88" s="132"/>
      <c r="AB88" s="132"/>
      <c r="AC88" s="280"/>
      <c r="AD88" s="132"/>
      <c r="AE88" s="132"/>
      <c r="AF88" s="132"/>
      <c r="AG88" s="132"/>
      <c r="AH88" s="132"/>
      <c r="AI88" s="132"/>
      <c r="AJ88" s="280"/>
      <c r="AK88" s="132"/>
      <c r="AL88" s="132"/>
      <c r="AM88" s="132"/>
      <c r="AN88" s="132"/>
      <c r="AO88" s="132"/>
      <c r="AP88" s="132"/>
      <c r="AQ88" s="132"/>
      <c r="AR88" s="132"/>
      <c r="AS88" s="132"/>
      <c r="AT88" s="132"/>
      <c r="AU88" s="132"/>
      <c r="AV88" s="132"/>
      <c r="AW88" s="132"/>
      <c r="AX88" s="280"/>
      <c r="AY88" s="132"/>
    </row>
    <row r="89" spans="1:51" ht="25.5" customHeight="1" thickBot="1" x14ac:dyDescent="0.25">
      <c r="A89" s="117" t="str">
        <f>IF('Charity details'!A89="","",'Charity details'!A89)</f>
        <v/>
      </c>
      <c r="B89" s="129" t="str">
        <f>IF('Charity details'!B89="",IF(A89="","","Complete Sec.A"),'Charity details'!B89)</f>
        <v/>
      </c>
      <c r="C89" s="132"/>
      <c r="D89" s="132"/>
      <c r="E89" s="132"/>
      <c r="F89" s="280"/>
      <c r="G89" s="132"/>
      <c r="H89" s="132"/>
      <c r="I89" s="132"/>
      <c r="J89" s="132"/>
      <c r="K89" s="132"/>
      <c r="L89" s="132"/>
      <c r="M89" s="132"/>
      <c r="N89" s="132"/>
      <c r="O89" s="132"/>
      <c r="P89" s="132"/>
      <c r="Q89" s="132"/>
      <c r="R89" s="132"/>
      <c r="S89" s="132"/>
      <c r="T89" s="132"/>
      <c r="U89" s="280"/>
      <c r="V89" s="132"/>
      <c r="W89" s="132"/>
      <c r="X89" s="132"/>
      <c r="Y89" s="132"/>
      <c r="Z89" s="280"/>
      <c r="AA89" s="132"/>
      <c r="AB89" s="132"/>
      <c r="AC89" s="280"/>
      <c r="AD89" s="132"/>
      <c r="AE89" s="132"/>
      <c r="AF89" s="132"/>
      <c r="AG89" s="132"/>
      <c r="AH89" s="132"/>
      <c r="AI89" s="132"/>
      <c r="AJ89" s="280"/>
      <c r="AK89" s="132"/>
      <c r="AL89" s="132"/>
      <c r="AM89" s="132"/>
      <c r="AN89" s="132"/>
      <c r="AO89" s="132"/>
      <c r="AP89" s="132"/>
      <c r="AQ89" s="132"/>
      <c r="AR89" s="132"/>
      <c r="AS89" s="132"/>
      <c r="AT89" s="132"/>
      <c r="AU89" s="132"/>
      <c r="AV89" s="132"/>
      <c r="AW89" s="132"/>
      <c r="AX89" s="280"/>
      <c r="AY89" s="132"/>
    </row>
    <row r="90" spans="1:51" ht="25.5" customHeight="1" thickBot="1" x14ac:dyDescent="0.25">
      <c r="A90" s="117" t="str">
        <f>IF('Charity details'!A90="","",'Charity details'!A90)</f>
        <v/>
      </c>
      <c r="B90" s="129" t="str">
        <f>IF('Charity details'!B90="",IF(A90="","","Complete Sec.A"),'Charity details'!B90)</f>
        <v/>
      </c>
      <c r="C90" s="132"/>
      <c r="D90" s="132"/>
      <c r="E90" s="132"/>
      <c r="F90" s="280"/>
      <c r="G90" s="132"/>
      <c r="H90" s="132"/>
      <c r="I90" s="132"/>
      <c r="J90" s="132"/>
      <c r="K90" s="132"/>
      <c r="L90" s="132"/>
      <c r="M90" s="132"/>
      <c r="N90" s="132"/>
      <c r="O90" s="132"/>
      <c r="P90" s="132"/>
      <c r="Q90" s="132"/>
      <c r="R90" s="132"/>
      <c r="S90" s="132"/>
      <c r="T90" s="132"/>
      <c r="U90" s="280"/>
      <c r="V90" s="132"/>
      <c r="W90" s="132"/>
      <c r="X90" s="132"/>
      <c r="Y90" s="132"/>
      <c r="Z90" s="280"/>
      <c r="AA90" s="132"/>
      <c r="AB90" s="132"/>
      <c r="AC90" s="280"/>
      <c r="AD90" s="132"/>
      <c r="AE90" s="132"/>
      <c r="AF90" s="132"/>
      <c r="AG90" s="132"/>
      <c r="AH90" s="132"/>
      <c r="AI90" s="132"/>
      <c r="AJ90" s="280"/>
      <c r="AK90" s="132"/>
      <c r="AL90" s="132"/>
      <c r="AM90" s="132"/>
      <c r="AN90" s="132"/>
      <c r="AO90" s="132"/>
      <c r="AP90" s="132"/>
      <c r="AQ90" s="132"/>
      <c r="AR90" s="132"/>
      <c r="AS90" s="132"/>
      <c r="AT90" s="132"/>
      <c r="AU90" s="132"/>
      <c r="AV90" s="132"/>
      <c r="AW90" s="132"/>
      <c r="AX90" s="280"/>
      <c r="AY90" s="132"/>
    </row>
    <row r="91" spans="1:51" ht="25.5" customHeight="1" thickBot="1" x14ac:dyDescent="0.25">
      <c r="A91" s="117" t="str">
        <f>IF('Charity details'!A91="","",'Charity details'!A91)</f>
        <v/>
      </c>
      <c r="B91" s="129" t="str">
        <f>IF('Charity details'!B91="",IF(A91="","","Complete Sec.A"),'Charity details'!B91)</f>
        <v/>
      </c>
      <c r="C91" s="132"/>
      <c r="D91" s="132"/>
      <c r="E91" s="132"/>
      <c r="F91" s="280"/>
      <c r="G91" s="132"/>
      <c r="H91" s="132"/>
      <c r="I91" s="132"/>
      <c r="J91" s="132"/>
      <c r="K91" s="132"/>
      <c r="L91" s="132"/>
      <c r="M91" s="132"/>
      <c r="N91" s="132"/>
      <c r="O91" s="132"/>
      <c r="P91" s="132"/>
      <c r="Q91" s="132"/>
      <c r="R91" s="132"/>
      <c r="S91" s="132"/>
      <c r="T91" s="132"/>
      <c r="U91" s="280"/>
      <c r="V91" s="132"/>
      <c r="W91" s="132"/>
      <c r="X91" s="132"/>
      <c r="Y91" s="132"/>
      <c r="Z91" s="280"/>
      <c r="AA91" s="132"/>
      <c r="AB91" s="132"/>
      <c r="AC91" s="280"/>
      <c r="AD91" s="132"/>
      <c r="AE91" s="132"/>
      <c r="AF91" s="132"/>
      <c r="AG91" s="132"/>
      <c r="AH91" s="132"/>
      <c r="AI91" s="132"/>
      <c r="AJ91" s="280"/>
      <c r="AK91" s="132"/>
      <c r="AL91" s="132"/>
      <c r="AM91" s="132"/>
      <c r="AN91" s="132"/>
      <c r="AO91" s="132"/>
      <c r="AP91" s="132"/>
      <c r="AQ91" s="132"/>
      <c r="AR91" s="132"/>
      <c r="AS91" s="132"/>
      <c r="AT91" s="132"/>
      <c r="AU91" s="132"/>
      <c r="AV91" s="132"/>
      <c r="AW91" s="132"/>
      <c r="AX91" s="280"/>
      <c r="AY91" s="132"/>
    </row>
    <row r="92" spans="1:51" ht="25.5" customHeight="1" thickBot="1" x14ac:dyDescent="0.25">
      <c r="A92" s="117" t="str">
        <f>IF('Charity details'!A92="","",'Charity details'!A92)</f>
        <v/>
      </c>
      <c r="B92" s="129" t="str">
        <f>IF('Charity details'!B92="",IF(A92="","","Complete Sec.A"),'Charity details'!B92)</f>
        <v/>
      </c>
      <c r="C92" s="132"/>
      <c r="D92" s="132"/>
      <c r="E92" s="132"/>
      <c r="F92" s="280"/>
      <c r="G92" s="132"/>
      <c r="H92" s="132"/>
      <c r="I92" s="132"/>
      <c r="J92" s="132"/>
      <c r="K92" s="132"/>
      <c r="L92" s="132"/>
      <c r="M92" s="132"/>
      <c r="N92" s="132"/>
      <c r="O92" s="132"/>
      <c r="P92" s="132"/>
      <c r="Q92" s="132"/>
      <c r="R92" s="132"/>
      <c r="S92" s="132"/>
      <c r="T92" s="132"/>
      <c r="U92" s="280"/>
      <c r="V92" s="132"/>
      <c r="W92" s="132"/>
      <c r="X92" s="132"/>
      <c r="Y92" s="132"/>
      <c r="Z92" s="280"/>
      <c r="AA92" s="132"/>
      <c r="AB92" s="132"/>
      <c r="AC92" s="280"/>
      <c r="AD92" s="132"/>
      <c r="AE92" s="132"/>
      <c r="AF92" s="132"/>
      <c r="AG92" s="132"/>
      <c r="AH92" s="132"/>
      <c r="AI92" s="132"/>
      <c r="AJ92" s="280"/>
      <c r="AK92" s="132"/>
      <c r="AL92" s="132"/>
      <c r="AM92" s="132"/>
      <c r="AN92" s="132"/>
      <c r="AO92" s="132"/>
      <c r="AP92" s="132"/>
      <c r="AQ92" s="132"/>
      <c r="AR92" s="132"/>
      <c r="AS92" s="132"/>
      <c r="AT92" s="132"/>
      <c r="AU92" s="132"/>
      <c r="AV92" s="132"/>
      <c r="AW92" s="132"/>
      <c r="AX92" s="280"/>
      <c r="AY92" s="132"/>
    </row>
    <row r="93" spans="1:51" ht="25.5" customHeight="1" thickBot="1" x14ac:dyDescent="0.25">
      <c r="A93" s="117" t="str">
        <f>IF('Charity details'!A93="","",'Charity details'!A93)</f>
        <v/>
      </c>
      <c r="B93" s="129" t="str">
        <f>IF('Charity details'!B93="",IF(A93="","","Complete Sec.A"),'Charity details'!B93)</f>
        <v/>
      </c>
      <c r="C93" s="132"/>
      <c r="D93" s="132"/>
      <c r="E93" s="132"/>
      <c r="F93" s="280"/>
      <c r="G93" s="132"/>
      <c r="H93" s="132"/>
      <c r="I93" s="132"/>
      <c r="J93" s="132"/>
      <c r="K93" s="132"/>
      <c r="L93" s="132"/>
      <c r="M93" s="132"/>
      <c r="N93" s="132"/>
      <c r="O93" s="132"/>
      <c r="P93" s="132"/>
      <c r="Q93" s="132"/>
      <c r="R93" s="132"/>
      <c r="S93" s="132"/>
      <c r="T93" s="132"/>
      <c r="U93" s="280"/>
      <c r="V93" s="132"/>
      <c r="W93" s="132"/>
      <c r="X93" s="132"/>
      <c r="Y93" s="132"/>
      <c r="Z93" s="280"/>
      <c r="AA93" s="132"/>
      <c r="AB93" s="132"/>
      <c r="AC93" s="280"/>
      <c r="AD93" s="132"/>
      <c r="AE93" s="132"/>
      <c r="AF93" s="132"/>
      <c r="AG93" s="132"/>
      <c r="AH93" s="132"/>
      <c r="AI93" s="132"/>
      <c r="AJ93" s="280"/>
      <c r="AK93" s="132"/>
      <c r="AL93" s="132"/>
      <c r="AM93" s="132"/>
      <c r="AN93" s="132"/>
      <c r="AO93" s="132"/>
      <c r="AP93" s="132"/>
      <c r="AQ93" s="132"/>
      <c r="AR93" s="132"/>
      <c r="AS93" s="132"/>
      <c r="AT93" s="132"/>
      <c r="AU93" s="132"/>
      <c r="AV93" s="132"/>
      <c r="AW93" s="132"/>
      <c r="AX93" s="280"/>
      <c r="AY93" s="132"/>
    </row>
    <row r="94" spans="1:51" ht="25.5" customHeight="1" thickBot="1" x14ac:dyDescent="0.25">
      <c r="A94" s="117" t="str">
        <f>IF('Charity details'!A94="","",'Charity details'!A94)</f>
        <v/>
      </c>
      <c r="B94" s="129" t="str">
        <f>IF('Charity details'!B94="",IF(A94="","","Complete Sec.A"),'Charity details'!B94)</f>
        <v/>
      </c>
      <c r="C94" s="132"/>
      <c r="D94" s="132"/>
      <c r="E94" s="132"/>
      <c r="F94" s="280"/>
      <c r="G94" s="132"/>
      <c r="H94" s="132"/>
      <c r="I94" s="132"/>
      <c r="J94" s="132"/>
      <c r="K94" s="132"/>
      <c r="L94" s="132"/>
      <c r="M94" s="132"/>
      <c r="N94" s="132"/>
      <c r="O94" s="132"/>
      <c r="P94" s="132"/>
      <c r="Q94" s="132"/>
      <c r="R94" s="132"/>
      <c r="S94" s="132"/>
      <c r="T94" s="132"/>
      <c r="U94" s="280"/>
      <c r="V94" s="132"/>
      <c r="W94" s="132"/>
      <c r="X94" s="132"/>
      <c r="Y94" s="132"/>
      <c r="Z94" s="280"/>
      <c r="AA94" s="132"/>
      <c r="AB94" s="132"/>
      <c r="AC94" s="280"/>
      <c r="AD94" s="132"/>
      <c r="AE94" s="132"/>
      <c r="AF94" s="132"/>
      <c r="AG94" s="132"/>
      <c r="AH94" s="132"/>
      <c r="AI94" s="132"/>
      <c r="AJ94" s="280"/>
      <c r="AK94" s="132"/>
      <c r="AL94" s="132"/>
      <c r="AM94" s="132"/>
      <c r="AN94" s="132"/>
      <c r="AO94" s="132"/>
      <c r="AP94" s="132"/>
      <c r="AQ94" s="132"/>
      <c r="AR94" s="132"/>
      <c r="AS94" s="132"/>
      <c r="AT94" s="132"/>
      <c r="AU94" s="132"/>
      <c r="AV94" s="132"/>
      <c r="AW94" s="132"/>
      <c r="AX94" s="280"/>
      <c r="AY94" s="132"/>
    </row>
    <row r="95" spans="1:51" ht="25.5" customHeight="1" thickBot="1" x14ac:dyDescent="0.25">
      <c r="A95" s="117" t="str">
        <f>IF('Charity details'!A95="","",'Charity details'!A95)</f>
        <v/>
      </c>
      <c r="B95" s="129" t="str">
        <f>IF('Charity details'!B95="",IF(A95="","","Complete Sec.A"),'Charity details'!B95)</f>
        <v/>
      </c>
      <c r="C95" s="132"/>
      <c r="D95" s="132"/>
      <c r="E95" s="132"/>
      <c r="F95" s="280"/>
      <c r="G95" s="132"/>
      <c r="H95" s="132"/>
      <c r="I95" s="132"/>
      <c r="J95" s="132"/>
      <c r="K95" s="132"/>
      <c r="L95" s="132"/>
      <c r="M95" s="132"/>
      <c r="N95" s="132"/>
      <c r="O95" s="132"/>
      <c r="P95" s="132"/>
      <c r="Q95" s="132"/>
      <c r="R95" s="132"/>
      <c r="S95" s="132"/>
      <c r="T95" s="132"/>
      <c r="U95" s="280"/>
      <c r="V95" s="132"/>
      <c r="W95" s="132"/>
      <c r="X95" s="132"/>
      <c r="Y95" s="132"/>
      <c r="Z95" s="280"/>
      <c r="AA95" s="132"/>
      <c r="AB95" s="132"/>
      <c r="AC95" s="280"/>
      <c r="AD95" s="132"/>
      <c r="AE95" s="132"/>
      <c r="AF95" s="132"/>
      <c r="AG95" s="132"/>
      <c r="AH95" s="132"/>
      <c r="AI95" s="132"/>
      <c r="AJ95" s="280"/>
      <c r="AK95" s="132"/>
      <c r="AL95" s="132"/>
      <c r="AM95" s="132"/>
      <c r="AN95" s="132"/>
      <c r="AO95" s="132"/>
      <c r="AP95" s="132"/>
      <c r="AQ95" s="132"/>
      <c r="AR95" s="132"/>
      <c r="AS95" s="132"/>
      <c r="AT95" s="132"/>
      <c r="AU95" s="132"/>
      <c r="AV95" s="132"/>
      <c r="AW95" s="132"/>
      <c r="AX95" s="280"/>
      <c r="AY95" s="132"/>
    </row>
    <row r="96" spans="1:51" ht="25.5" customHeight="1" thickBot="1" x14ac:dyDescent="0.25">
      <c r="A96" s="117" t="str">
        <f>IF('Charity details'!A96="","",'Charity details'!A96)</f>
        <v/>
      </c>
      <c r="B96" s="129" t="str">
        <f>IF('Charity details'!B96="",IF(A96="","","Complete Sec.A"),'Charity details'!B96)</f>
        <v/>
      </c>
      <c r="C96" s="132"/>
      <c r="D96" s="132"/>
      <c r="E96" s="132"/>
      <c r="F96" s="280"/>
      <c r="G96" s="132"/>
      <c r="H96" s="132"/>
      <c r="I96" s="132"/>
      <c r="J96" s="132"/>
      <c r="K96" s="132"/>
      <c r="L96" s="132"/>
      <c r="M96" s="132"/>
      <c r="N96" s="132"/>
      <c r="O96" s="132"/>
      <c r="P96" s="132"/>
      <c r="Q96" s="132"/>
      <c r="R96" s="132"/>
      <c r="S96" s="132"/>
      <c r="T96" s="132"/>
      <c r="U96" s="280"/>
      <c r="V96" s="132"/>
      <c r="W96" s="132"/>
      <c r="X96" s="132"/>
      <c r="Y96" s="132"/>
      <c r="Z96" s="280"/>
      <c r="AA96" s="132"/>
      <c r="AB96" s="132"/>
      <c r="AC96" s="280"/>
      <c r="AD96" s="132"/>
      <c r="AE96" s="132"/>
      <c r="AF96" s="132"/>
      <c r="AG96" s="132"/>
      <c r="AH96" s="132"/>
      <c r="AI96" s="132"/>
      <c r="AJ96" s="280"/>
      <c r="AK96" s="132"/>
      <c r="AL96" s="132"/>
      <c r="AM96" s="132"/>
      <c r="AN96" s="132"/>
      <c r="AO96" s="132"/>
      <c r="AP96" s="132"/>
      <c r="AQ96" s="132"/>
      <c r="AR96" s="132"/>
      <c r="AS96" s="132"/>
      <c r="AT96" s="132"/>
      <c r="AU96" s="132"/>
      <c r="AV96" s="132"/>
      <c r="AW96" s="132"/>
      <c r="AX96" s="280"/>
      <c r="AY96" s="132"/>
    </row>
    <row r="97" spans="1:51" ht="25.5" customHeight="1" thickBot="1" x14ac:dyDescent="0.25">
      <c r="A97" s="117" t="str">
        <f>IF('Charity details'!A97="","",'Charity details'!A97)</f>
        <v/>
      </c>
      <c r="B97" s="129" t="str">
        <f>IF('Charity details'!B97="",IF(A97="","","Complete Sec.A"),'Charity details'!B97)</f>
        <v/>
      </c>
      <c r="C97" s="132"/>
      <c r="D97" s="132"/>
      <c r="E97" s="132"/>
      <c r="F97" s="280"/>
      <c r="G97" s="132"/>
      <c r="H97" s="132"/>
      <c r="I97" s="132"/>
      <c r="J97" s="132"/>
      <c r="K97" s="132"/>
      <c r="L97" s="132"/>
      <c r="M97" s="132"/>
      <c r="N97" s="132"/>
      <c r="O97" s="132"/>
      <c r="P97" s="132"/>
      <c r="Q97" s="132"/>
      <c r="R97" s="132"/>
      <c r="S97" s="132"/>
      <c r="T97" s="132"/>
      <c r="U97" s="280"/>
      <c r="V97" s="132"/>
      <c r="W97" s="132"/>
      <c r="X97" s="132"/>
      <c r="Y97" s="132"/>
      <c r="Z97" s="280"/>
      <c r="AA97" s="132"/>
      <c r="AB97" s="132"/>
      <c r="AC97" s="280"/>
      <c r="AD97" s="132"/>
      <c r="AE97" s="132"/>
      <c r="AF97" s="132"/>
      <c r="AG97" s="132"/>
      <c r="AH97" s="132"/>
      <c r="AI97" s="132"/>
      <c r="AJ97" s="280"/>
      <c r="AK97" s="132"/>
      <c r="AL97" s="132"/>
      <c r="AM97" s="132"/>
      <c r="AN97" s="132"/>
      <c r="AO97" s="132"/>
      <c r="AP97" s="132"/>
      <c r="AQ97" s="132"/>
      <c r="AR97" s="132"/>
      <c r="AS97" s="132"/>
      <c r="AT97" s="132"/>
      <c r="AU97" s="132"/>
      <c r="AV97" s="132"/>
      <c r="AW97" s="132"/>
      <c r="AX97" s="280"/>
      <c r="AY97" s="132"/>
    </row>
    <row r="98" spans="1:51" ht="25.5" customHeight="1" thickBot="1" x14ac:dyDescent="0.25">
      <c r="A98" s="117" t="str">
        <f>IF('Charity details'!A98="","",'Charity details'!A98)</f>
        <v/>
      </c>
      <c r="B98" s="129" t="str">
        <f>IF('Charity details'!B98="",IF(A98="","","Complete Sec.A"),'Charity details'!B98)</f>
        <v/>
      </c>
      <c r="C98" s="132"/>
      <c r="D98" s="132"/>
      <c r="E98" s="132"/>
      <c r="F98" s="280"/>
      <c r="G98" s="132"/>
      <c r="H98" s="132"/>
      <c r="I98" s="132"/>
      <c r="J98" s="132"/>
      <c r="K98" s="132"/>
      <c r="L98" s="132"/>
      <c r="M98" s="132"/>
      <c r="N98" s="132"/>
      <c r="O98" s="132"/>
      <c r="P98" s="132"/>
      <c r="Q98" s="132"/>
      <c r="R98" s="132"/>
      <c r="S98" s="132"/>
      <c r="T98" s="132"/>
      <c r="U98" s="280"/>
      <c r="V98" s="132"/>
      <c r="W98" s="132"/>
      <c r="X98" s="132"/>
      <c r="Y98" s="132"/>
      <c r="Z98" s="280"/>
      <c r="AA98" s="132"/>
      <c r="AB98" s="132"/>
      <c r="AC98" s="280"/>
      <c r="AD98" s="132"/>
      <c r="AE98" s="132"/>
      <c r="AF98" s="132"/>
      <c r="AG98" s="132"/>
      <c r="AH98" s="132"/>
      <c r="AI98" s="132"/>
      <c r="AJ98" s="280"/>
      <c r="AK98" s="132"/>
      <c r="AL98" s="132"/>
      <c r="AM98" s="132"/>
      <c r="AN98" s="132"/>
      <c r="AO98" s="132"/>
      <c r="AP98" s="132"/>
      <c r="AQ98" s="132"/>
      <c r="AR98" s="132"/>
      <c r="AS98" s="132"/>
      <c r="AT98" s="132"/>
      <c r="AU98" s="132"/>
      <c r="AV98" s="132"/>
      <c r="AW98" s="132"/>
      <c r="AX98" s="280"/>
      <c r="AY98" s="132"/>
    </row>
    <row r="99" spans="1:51" ht="25.5" customHeight="1" thickBot="1" x14ac:dyDescent="0.25">
      <c r="A99" s="117" t="str">
        <f>IF('Charity details'!A99="","",'Charity details'!A99)</f>
        <v/>
      </c>
      <c r="B99" s="129" t="str">
        <f>IF('Charity details'!B99="",IF(A99="","","Complete Sec.A"),'Charity details'!B99)</f>
        <v/>
      </c>
      <c r="C99" s="132"/>
      <c r="D99" s="132"/>
      <c r="E99" s="132"/>
      <c r="F99" s="280"/>
      <c r="G99" s="132"/>
      <c r="H99" s="132"/>
      <c r="I99" s="132"/>
      <c r="J99" s="132"/>
      <c r="K99" s="132"/>
      <c r="L99" s="132"/>
      <c r="M99" s="132"/>
      <c r="N99" s="132"/>
      <c r="O99" s="132"/>
      <c r="P99" s="132"/>
      <c r="Q99" s="132"/>
      <c r="R99" s="132"/>
      <c r="S99" s="132"/>
      <c r="T99" s="132"/>
      <c r="U99" s="280"/>
      <c r="V99" s="132"/>
      <c r="W99" s="132"/>
      <c r="X99" s="132"/>
      <c r="Y99" s="132"/>
      <c r="Z99" s="280"/>
      <c r="AA99" s="132"/>
      <c r="AB99" s="132"/>
      <c r="AC99" s="280"/>
      <c r="AD99" s="132"/>
      <c r="AE99" s="132"/>
      <c r="AF99" s="132"/>
      <c r="AG99" s="132"/>
      <c r="AH99" s="132"/>
      <c r="AI99" s="132"/>
      <c r="AJ99" s="280"/>
      <c r="AK99" s="132"/>
      <c r="AL99" s="132"/>
      <c r="AM99" s="132"/>
      <c r="AN99" s="132"/>
      <c r="AO99" s="132"/>
      <c r="AP99" s="132"/>
      <c r="AQ99" s="132"/>
      <c r="AR99" s="132"/>
      <c r="AS99" s="132"/>
      <c r="AT99" s="132"/>
      <c r="AU99" s="132"/>
      <c r="AV99" s="132"/>
      <c r="AW99" s="132"/>
      <c r="AX99" s="280"/>
      <c r="AY99" s="132"/>
    </row>
    <row r="100" spans="1:51" ht="25.5" customHeight="1" thickBot="1" x14ac:dyDescent="0.25">
      <c r="A100" s="117" t="str">
        <f>IF('Charity details'!A100="","",'Charity details'!A100)</f>
        <v/>
      </c>
      <c r="B100" s="129" t="str">
        <f>IF('Charity details'!B100="",IF(A100="","","Complete Sec.A"),'Charity details'!B100)</f>
        <v/>
      </c>
      <c r="C100" s="132"/>
      <c r="D100" s="132"/>
      <c r="E100" s="132"/>
      <c r="F100" s="280"/>
      <c r="G100" s="132"/>
      <c r="H100" s="132"/>
      <c r="I100" s="132"/>
      <c r="J100" s="132"/>
      <c r="K100" s="132"/>
      <c r="L100" s="132"/>
      <c r="M100" s="132"/>
      <c r="N100" s="132"/>
      <c r="O100" s="132"/>
      <c r="P100" s="132"/>
      <c r="Q100" s="132"/>
      <c r="R100" s="132"/>
      <c r="S100" s="132"/>
      <c r="T100" s="132"/>
      <c r="U100" s="280"/>
      <c r="V100" s="132"/>
      <c r="W100" s="132"/>
      <c r="X100" s="132"/>
      <c r="Y100" s="132"/>
      <c r="Z100" s="280"/>
      <c r="AA100" s="132"/>
      <c r="AB100" s="132"/>
      <c r="AC100" s="280"/>
      <c r="AD100" s="132"/>
      <c r="AE100" s="132"/>
      <c r="AF100" s="132"/>
      <c r="AG100" s="132"/>
      <c r="AH100" s="132"/>
      <c r="AI100" s="132"/>
      <c r="AJ100" s="280"/>
      <c r="AK100" s="132"/>
      <c r="AL100" s="132"/>
      <c r="AM100" s="132"/>
      <c r="AN100" s="132"/>
      <c r="AO100" s="132"/>
      <c r="AP100" s="132"/>
      <c r="AQ100" s="132"/>
      <c r="AR100" s="132"/>
      <c r="AS100" s="132"/>
      <c r="AT100" s="132"/>
      <c r="AU100" s="132"/>
      <c r="AV100" s="132"/>
      <c r="AW100" s="132"/>
      <c r="AX100" s="280"/>
      <c r="AY100" s="132"/>
    </row>
    <row r="101" spans="1:51" ht="25.5" customHeight="1" thickBot="1" x14ac:dyDescent="0.25">
      <c r="A101" s="117" t="str">
        <f>IF('Charity details'!A101="","",'Charity details'!A101)</f>
        <v/>
      </c>
      <c r="B101" s="129" t="str">
        <f>IF('Charity details'!B101="",IF(A101="","","Complete Sec.A"),'Charity details'!B101)</f>
        <v/>
      </c>
      <c r="C101" s="132"/>
      <c r="D101" s="132"/>
      <c r="E101" s="132"/>
      <c r="F101" s="280"/>
      <c r="G101" s="132"/>
      <c r="H101" s="132"/>
      <c r="I101" s="132"/>
      <c r="J101" s="132"/>
      <c r="K101" s="132"/>
      <c r="L101" s="132"/>
      <c r="M101" s="132"/>
      <c r="N101" s="132"/>
      <c r="O101" s="132"/>
      <c r="P101" s="132"/>
      <c r="Q101" s="132"/>
      <c r="R101" s="132"/>
      <c r="S101" s="132"/>
      <c r="T101" s="132"/>
      <c r="U101" s="280"/>
      <c r="V101" s="132"/>
      <c r="W101" s="132"/>
      <c r="X101" s="132"/>
      <c r="Y101" s="132"/>
      <c r="Z101" s="280"/>
      <c r="AA101" s="132"/>
      <c r="AB101" s="132"/>
      <c r="AC101" s="280"/>
      <c r="AD101" s="132"/>
      <c r="AE101" s="132"/>
      <c r="AF101" s="132"/>
      <c r="AG101" s="132"/>
      <c r="AH101" s="132"/>
      <c r="AI101" s="132"/>
      <c r="AJ101" s="280"/>
      <c r="AK101" s="132"/>
      <c r="AL101" s="132"/>
      <c r="AM101" s="132"/>
      <c r="AN101" s="132"/>
      <c r="AO101" s="132"/>
      <c r="AP101" s="132"/>
      <c r="AQ101" s="132"/>
      <c r="AR101" s="132"/>
      <c r="AS101" s="132"/>
      <c r="AT101" s="132"/>
      <c r="AU101" s="132"/>
      <c r="AV101" s="132"/>
      <c r="AW101" s="132"/>
      <c r="AX101" s="280"/>
      <c r="AY101" s="132"/>
    </row>
    <row r="102" spans="1:51" ht="25.5" customHeight="1" thickBot="1" x14ac:dyDescent="0.25">
      <c r="A102" s="117" t="str">
        <f>IF('Charity details'!A102="","",'Charity details'!A102)</f>
        <v/>
      </c>
      <c r="B102" s="129" t="str">
        <f>IF('Charity details'!B102="",IF(A102="","","Complete Sec.A"),'Charity details'!B102)</f>
        <v/>
      </c>
      <c r="C102" s="132"/>
      <c r="D102" s="132"/>
      <c r="E102" s="132"/>
      <c r="F102" s="280"/>
      <c r="G102" s="132"/>
      <c r="H102" s="132"/>
      <c r="I102" s="132"/>
      <c r="J102" s="132"/>
      <c r="K102" s="132"/>
      <c r="L102" s="132"/>
      <c r="M102" s="132"/>
      <c r="N102" s="132"/>
      <c r="O102" s="132"/>
      <c r="P102" s="132"/>
      <c r="Q102" s="132"/>
      <c r="R102" s="132"/>
      <c r="S102" s="132"/>
      <c r="T102" s="132"/>
      <c r="U102" s="280"/>
      <c r="V102" s="132"/>
      <c r="W102" s="132"/>
      <c r="X102" s="132"/>
      <c r="Y102" s="132"/>
      <c r="Z102" s="280"/>
      <c r="AA102" s="132"/>
      <c r="AB102" s="132"/>
      <c r="AC102" s="280"/>
      <c r="AD102" s="132"/>
      <c r="AE102" s="132"/>
      <c r="AF102" s="132"/>
      <c r="AG102" s="132"/>
      <c r="AH102" s="132"/>
      <c r="AI102" s="132"/>
      <c r="AJ102" s="280"/>
      <c r="AK102" s="132"/>
      <c r="AL102" s="132"/>
      <c r="AM102" s="132"/>
      <c r="AN102" s="132"/>
      <c r="AO102" s="132"/>
      <c r="AP102" s="132"/>
      <c r="AQ102" s="132"/>
      <c r="AR102" s="132"/>
      <c r="AS102" s="132"/>
      <c r="AT102" s="132"/>
      <c r="AU102" s="132"/>
      <c r="AV102" s="132"/>
      <c r="AW102" s="132"/>
      <c r="AX102" s="280"/>
      <c r="AY102" s="132"/>
    </row>
    <row r="103" spans="1:51" ht="25.5" customHeight="1" thickBot="1" x14ac:dyDescent="0.25">
      <c r="A103" s="117" t="str">
        <f>IF('Charity details'!A103="","",'Charity details'!A103)</f>
        <v/>
      </c>
      <c r="B103" s="129" t="str">
        <f>IF('Charity details'!B103="",IF(A103="","","Complete Sec.A"),'Charity details'!B103)</f>
        <v/>
      </c>
      <c r="C103" s="132"/>
      <c r="D103" s="132"/>
      <c r="E103" s="132"/>
      <c r="F103" s="280"/>
      <c r="G103" s="132"/>
      <c r="H103" s="132"/>
      <c r="I103" s="132"/>
      <c r="J103" s="132"/>
      <c r="K103" s="132"/>
      <c r="L103" s="132"/>
      <c r="M103" s="132"/>
      <c r="N103" s="132"/>
      <c r="O103" s="132"/>
      <c r="P103" s="132"/>
      <c r="Q103" s="132"/>
      <c r="R103" s="132"/>
      <c r="S103" s="132"/>
      <c r="T103" s="132"/>
      <c r="U103" s="280"/>
      <c r="V103" s="132"/>
      <c r="W103" s="132"/>
      <c r="X103" s="132"/>
      <c r="Y103" s="132"/>
      <c r="Z103" s="280"/>
      <c r="AA103" s="132"/>
      <c r="AB103" s="132"/>
      <c r="AC103" s="280"/>
      <c r="AD103" s="132"/>
      <c r="AE103" s="132"/>
      <c r="AF103" s="132"/>
      <c r="AG103" s="132"/>
      <c r="AH103" s="132"/>
      <c r="AI103" s="132"/>
      <c r="AJ103" s="280"/>
      <c r="AK103" s="132"/>
      <c r="AL103" s="132"/>
      <c r="AM103" s="132"/>
      <c r="AN103" s="132"/>
      <c r="AO103" s="132"/>
      <c r="AP103" s="132"/>
      <c r="AQ103" s="132"/>
      <c r="AR103" s="132"/>
      <c r="AS103" s="132"/>
      <c r="AT103" s="132"/>
      <c r="AU103" s="132"/>
      <c r="AV103" s="132"/>
      <c r="AW103" s="132"/>
      <c r="AX103" s="280"/>
      <c r="AY103" s="132"/>
    </row>
    <row r="104" spans="1:51" ht="25.5" customHeight="1" thickBot="1" x14ac:dyDescent="0.25">
      <c r="A104" s="117" t="str">
        <f>IF('Charity details'!A104="","",'Charity details'!A104)</f>
        <v/>
      </c>
      <c r="B104" s="129" t="str">
        <f>IF('Charity details'!B104="",IF(A104="","","Complete Sec.A"),'Charity details'!B104)</f>
        <v/>
      </c>
      <c r="C104" s="132"/>
      <c r="D104" s="132"/>
      <c r="E104" s="132"/>
      <c r="F104" s="280"/>
      <c r="G104" s="132"/>
      <c r="H104" s="132"/>
      <c r="I104" s="132"/>
      <c r="J104" s="132"/>
      <c r="K104" s="132"/>
      <c r="L104" s="132"/>
      <c r="M104" s="132"/>
      <c r="N104" s="132"/>
      <c r="O104" s="132"/>
      <c r="P104" s="132"/>
      <c r="Q104" s="132"/>
      <c r="R104" s="132"/>
      <c r="S104" s="132"/>
      <c r="T104" s="132"/>
      <c r="U104" s="280"/>
      <c r="V104" s="132"/>
      <c r="W104" s="132"/>
      <c r="X104" s="132"/>
      <c r="Y104" s="132"/>
      <c r="Z104" s="280"/>
      <c r="AA104" s="132"/>
      <c r="AB104" s="132"/>
      <c r="AC104" s="280"/>
      <c r="AD104" s="132"/>
      <c r="AE104" s="132"/>
      <c r="AF104" s="132"/>
      <c r="AG104" s="132"/>
      <c r="AH104" s="132"/>
      <c r="AI104" s="132"/>
      <c r="AJ104" s="280"/>
      <c r="AK104" s="132"/>
      <c r="AL104" s="132"/>
      <c r="AM104" s="132"/>
      <c r="AN104" s="132"/>
      <c r="AO104" s="132"/>
      <c r="AP104" s="132"/>
      <c r="AQ104" s="132"/>
      <c r="AR104" s="132"/>
      <c r="AS104" s="132"/>
      <c r="AT104" s="132"/>
      <c r="AU104" s="132"/>
      <c r="AV104" s="132"/>
      <c r="AW104" s="132"/>
      <c r="AX104" s="280"/>
      <c r="AY104" s="132"/>
    </row>
    <row r="105" spans="1:51" ht="25.5" customHeight="1" thickBot="1" x14ac:dyDescent="0.25">
      <c r="A105" s="117" t="str">
        <f>IF('Charity details'!A105="","",'Charity details'!A105)</f>
        <v/>
      </c>
      <c r="B105" s="129" t="str">
        <f>IF('Charity details'!B105="",IF(A105="","","Complete Sec.A"),'Charity details'!B105)</f>
        <v/>
      </c>
      <c r="C105" s="132"/>
      <c r="D105" s="132"/>
      <c r="E105" s="132"/>
      <c r="F105" s="280"/>
      <c r="G105" s="132"/>
      <c r="H105" s="132"/>
      <c r="I105" s="132"/>
      <c r="J105" s="132"/>
      <c r="K105" s="132"/>
      <c r="L105" s="132"/>
      <c r="M105" s="132"/>
      <c r="N105" s="132"/>
      <c r="O105" s="132"/>
      <c r="P105" s="132"/>
      <c r="Q105" s="132"/>
      <c r="R105" s="132"/>
      <c r="S105" s="132"/>
      <c r="T105" s="132"/>
      <c r="U105" s="280"/>
      <c r="V105" s="132"/>
      <c r="W105" s="132"/>
      <c r="X105" s="132"/>
      <c r="Y105" s="132"/>
      <c r="Z105" s="280"/>
      <c r="AA105" s="132"/>
      <c r="AB105" s="132"/>
      <c r="AC105" s="280"/>
      <c r="AD105" s="132"/>
      <c r="AE105" s="132"/>
      <c r="AF105" s="132"/>
      <c r="AG105" s="132"/>
      <c r="AH105" s="132"/>
      <c r="AI105" s="132"/>
      <c r="AJ105" s="280"/>
      <c r="AK105" s="132"/>
      <c r="AL105" s="132"/>
      <c r="AM105" s="132"/>
      <c r="AN105" s="132"/>
      <c r="AO105" s="132"/>
      <c r="AP105" s="132"/>
      <c r="AQ105" s="132"/>
      <c r="AR105" s="132"/>
      <c r="AS105" s="132"/>
      <c r="AT105" s="132"/>
      <c r="AU105" s="132"/>
      <c r="AV105" s="132"/>
      <c r="AW105" s="132"/>
      <c r="AX105" s="280"/>
      <c r="AY105" s="132"/>
    </row>
    <row r="106" spans="1:51" ht="25.5" customHeight="1" thickBot="1" x14ac:dyDescent="0.25">
      <c r="A106" s="117" t="str">
        <f>IF('Charity details'!A106="","",'Charity details'!A106)</f>
        <v/>
      </c>
      <c r="B106" s="129" t="str">
        <f>IF('Charity details'!B106="",IF(A106="","","Complete Sec.A"),'Charity details'!B106)</f>
        <v/>
      </c>
      <c r="C106" s="132"/>
      <c r="D106" s="132"/>
      <c r="E106" s="132"/>
      <c r="F106" s="280"/>
      <c r="G106" s="132"/>
      <c r="H106" s="132"/>
      <c r="I106" s="132"/>
      <c r="J106" s="132"/>
      <c r="K106" s="132"/>
      <c r="L106" s="132"/>
      <c r="M106" s="132"/>
      <c r="N106" s="132"/>
      <c r="O106" s="132"/>
      <c r="P106" s="132"/>
      <c r="Q106" s="132"/>
      <c r="R106" s="132"/>
      <c r="S106" s="132"/>
      <c r="T106" s="132"/>
      <c r="U106" s="280"/>
      <c r="V106" s="132"/>
      <c r="W106" s="132"/>
      <c r="X106" s="132"/>
      <c r="Y106" s="132"/>
      <c r="Z106" s="280"/>
      <c r="AA106" s="132"/>
      <c r="AB106" s="132"/>
      <c r="AC106" s="280"/>
      <c r="AD106" s="132"/>
      <c r="AE106" s="132"/>
      <c r="AF106" s="132"/>
      <c r="AG106" s="132"/>
      <c r="AH106" s="132"/>
      <c r="AI106" s="132"/>
      <c r="AJ106" s="280"/>
      <c r="AK106" s="132"/>
      <c r="AL106" s="132"/>
      <c r="AM106" s="132"/>
      <c r="AN106" s="132"/>
      <c r="AO106" s="132"/>
      <c r="AP106" s="132"/>
      <c r="AQ106" s="132"/>
      <c r="AR106" s="132"/>
      <c r="AS106" s="132"/>
      <c r="AT106" s="132"/>
      <c r="AU106" s="132"/>
      <c r="AV106" s="132"/>
      <c r="AW106" s="132"/>
      <c r="AX106" s="280"/>
      <c r="AY106" s="132"/>
    </row>
    <row r="107" spans="1:51" ht="25.5" customHeight="1" thickBot="1" x14ac:dyDescent="0.25">
      <c r="A107" s="117" t="str">
        <f>IF('Charity details'!A107="","",'Charity details'!A107)</f>
        <v/>
      </c>
      <c r="B107" s="129" t="str">
        <f>IF('Charity details'!B107="",IF(A107="","","Complete Sec.A"),'Charity details'!B107)</f>
        <v/>
      </c>
      <c r="C107" s="132"/>
      <c r="D107" s="132"/>
      <c r="E107" s="132"/>
      <c r="F107" s="280"/>
      <c r="G107" s="132"/>
      <c r="H107" s="132"/>
      <c r="I107" s="132"/>
      <c r="J107" s="132"/>
      <c r="K107" s="132"/>
      <c r="L107" s="132"/>
      <c r="M107" s="132"/>
      <c r="N107" s="132"/>
      <c r="O107" s="132"/>
      <c r="P107" s="132"/>
      <c r="Q107" s="132"/>
      <c r="R107" s="132"/>
      <c r="S107" s="132"/>
      <c r="T107" s="132"/>
      <c r="U107" s="280"/>
      <c r="V107" s="132"/>
      <c r="W107" s="132"/>
      <c r="X107" s="132"/>
      <c r="Y107" s="132"/>
      <c r="Z107" s="280"/>
      <c r="AA107" s="132"/>
      <c r="AB107" s="132"/>
      <c r="AC107" s="280"/>
      <c r="AD107" s="132"/>
      <c r="AE107" s="132"/>
      <c r="AF107" s="132"/>
      <c r="AG107" s="132"/>
      <c r="AH107" s="132"/>
      <c r="AI107" s="132"/>
      <c r="AJ107" s="280"/>
      <c r="AK107" s="132"/>
      <c r="AL107" s="132"/>
      <c r="AM107" s="132"/>
      <c r="AN107" s="132"/>
      <c r="AO107" s="132"/>
      <c r="AP107" s="132"/>
      <c r="AQ107" s="132"/>
      <c r="AR107" s="132"/>
      <c r="AS107" s="132"/>
      <c r="AT107" s="132"/>
      <c r="AU107" s="132"/>
      <c r="AV107" s="132"/>
      <c r="AW107" s="132"/>
      <c r="AX107" s="280"/>
      <c r="AY107" s="132"/>
    </row>
    <row r="108" spans="1:51" ht="25.5" customHeight="1" thickBot="1" x14ac:dyDescent="0.25">
      <c r="A108" s="117" t="str">
        <f>IF('Charity details'!A108="","",'Charity details'!A108)</f>
        <v/>
      </c>
      <c r="B108" s="129" t="str">
        <f>IF('Charity details'!B108="",IF(A108="","","Complete Sec.A"),'Charity details'!B108)</f>
        <v/>
      </c>
      <c r="C108" s="132"/>
      <c r="D108" s="132"/>
      <c r="E108" s="132"/>
      <c r="F108" s="280"/>
      <c r="G108" s="132"/>
      <c r="H108" s="132"/>
      <c r="I108" s="132"/>
      <c r="J108" s="132"/>
      <c r="K108" s="132"/>
      <c r="L108" s="132"/>
      <c r="M108" s="132"/>
      <c r="N108" s="132"/>
      <c r="O108" s="132"/>
      <c r="P108" s="132"/>
      <c r="Q108" s="132"/>
      <c r="R108" s="132"/>
      <c r="S108" s="132"/>
      <c r="T108" s="132"/>
      <c r="U108" s="280"/>
      <c r="V108" s="132"/>
      <c r="W108" s="132"/>
      <c r="X108" s="132"/>
      <c r="Y108" s="132"/>
      <c r="Z108" s="280"/>
      <c r="AA108" s="132"/>
      <c r="AB108" s="132"/>
      <c r="AC108" s="280"/>
      <c r="AD108" s="132"/>
      <c r="AE108" s="132"/>
      <c r="AF108" s="132"/>
      <c r="AG108" s="132"/>
      <c r="AH108" s="132"/>
      <c r="AI108" s="132"/>
      <c r="AJ108" s="280"/>
      <c r="AK108" s="132"/>
      <c r="AL108" s="132"/>
      <c r="AM108" s="132"/>
      <c r="AN108" s="132"/>
      <c r="AO108" s="132"/>
      <c r="AP108" s="132"/>
      <c r="AQ108" s="132"/>
      <c r="AR108" s="132"/>
      <c r="AS108" s="132"/>
      <c r="AT108" s="132"/>
      <c r="AU108" s="132"/>
      <c r="AV108" s="132"/>
      <c r="AW108" s="132"/>
      <c r="AX108" s="280"/>
      <c r="AY108" s="132"/>
    </row>
    <row r="109" spans="1:51" ht="25.5" customHeight="1" thickBot="1" x14ac:dyDescent="0.25">
      <c r="A109" s="117" t="str">
        <f>IF('Charity details'!A109="","",'Charity details'!A109)</f>
        <v/>
      </c>
      <c r="B109" s="129" t="str">
        <f>IF('Charity details'!B109="",IF(A109="","","Complete Sec.A"),'Charity details'!B109)</f>
        <v/>
      </c>
      <c r="C109" s="132"/>
      <c r="D109" s="132"/>
      <c r="E109" s="132"/>
      <c r="F109" s="280"/>
      <c r="G109" s="132"/>
      <c r="H109" s="132"/>
      <c r="I109" s="132"/>
      <c r="J109" s="132"/>
      <c r="K109" s="132"/>
      <c r="L109" s="132"/>
      <c r="M109" s="132"/>
      <c r="N109" s="132"/>
      <c r="O109" s="132"/>
      <c r="P109" s="132"/>
      <c r="Q109" s="132"/>
      <c r="R109" s="132"/>
      <c r="S109" s="132"/>
      <c r="T109" s="132"/>
      <c r="U109" s="280"/>
      <c r="V109" s="132"/>
      <c r="W109" s="132"/>
      <c r="X109" s="132"/>
      <c r="Y109" s="132"/>
      <c r="Z109" s="280"/>
      <c r="AA109" s="132"/>
      <c r="AB109" s="132"/>
      <c r="AC109" s="280"/>
      <c r="AD109" s="132"/>
      <c r="AE109" s="132"/>
      <c r="AF109" s="132"/>
      <c r="AG109" s="132"/>
      <c r="AH109" s="132"/>
      <c r="AI109" s="132"/>
      <c r="AJ109" s="280"/>
      <c r="AK109" s="132"/>
      <c r="AL109" s="132"/>
      <c r="AM109" s="132"/>
      <c r="AN109" s="132"/>
      <c r="AO109" s="132"/>
      <c r="AP109" s="132"/>
      <c r="AQ109" s="132"/>
      <c r="AR109" s="132"/>
      <c r="AS109" s="132"/>
      <c r="AT109" s="132"/>
      <c r="AU109" s="132"/>
      <c r="AV109" s="132"/>
      <c r="AW109" s="132"/>
      <c r="AX109" s="280"/>
      <c r="AY109" s="132"/>
    </row>
    <row r="110" spans="1:51" ht="25.5" customHeight="1" thickBot="1" x14ac:dyDescent="0.25">
      <c r="A110" s="117" t="str">
        <f>IF('Charity details'!A110="","",'Charity details'!A110)</f>
        <v/>
      </c>
      <c r="B110" s="129" t="str">
        <f>IF('Charity details'!B110="",IF(A110="","","Complete Sec.A"),'Charity details'!B110)</f>
        <v/>
      </c>
      <c r="C110" s="132"/>
      <c r="D110" s="132"/>
      <c r="E110" s="132"/>
      <c r="F110" s="280"/>
      <c r="G110" s="132"/>
      <c r="H110" s="132"/>
      <c r="I110" s="132"/>
      <c r="J110" s="132"/>
      <c r="K110" s="132"/>
      <c r="L110" s="132"/>
      <c r="M110" s="132"/>
      <c r="N110" s="132"/>
      <c r="O110" s="132"/>
      <c r="P110" s="132"/>
      <c r="Q110" s="132"/>
      <c r="R110" s="132"/>
      <c r="S110" s="132"/>
      <c r="T110" s="132"/>
      <c r="U110" s="280"/>
      <c r="V110" s="132"/>
      <c r="W110" s="132"/>
      <c r="X110" s="132"/>
      <c r="Y110" s="132"/>
      <c r="Z110" s="280"/>
      <c r="AA110" s="132"/>
      <c r="AB110" s="132"/>
      <c r="AC110" s="280"/>
      <c r="AD110" s="132"/>
      <c r="AE110" s="132"/>
      <c r="AF110" s="132"/>
      <c r="AG110" s="132"/>
      <c r="AH110" s="132"/>
      <c r="AI110" s="132"/>
      <c r="AJ110" s="280"/>
      <c r="AK110" s="132"/>
      <c r="AL110" s="132"/>
      <c r="AM110" s="132"/>
      <c r="AN110" s="132"/>
      <c r="AO110" s="132"/>
      <c r="AP110" s="132"/>
      <c r="AQ110" s="132"/>
      <c r="AR110" s="132"/>
      <c r="AS110" s="132"/>
      <c r="AT110" s="132"/>
      <c r="AU110" s="132"/>
      <c r="AV110" s="132"/>
      <c r="AW110" s="132"/>
      <c r="AX110" s="280"/>
      <c r="AY110" s="132"/>
    </row>
    <row r="111" spans="1:51" ht="25.5" customHeight="1" thickBot="1" x14ac:dyDescent="0.25">
      <c r="A111" s="117" t="str">
        <f>IF('Charity details'!A111="","",'Charity details'!A111)</f>
        <v/>
      </c>
      <c r="B111" s="129" t="str">
        <f>IF('Charity details'!B111="",IF(A111="","","Complete Sec.A"),'Charity details'!B111)</f>
        <v/>
      </c>
      <c r="C111" s="132"/>
      <c r="D111" s="132"/>
      <c r="E111" s="132"/>
      <c r="F111" s="280"/>
      <c r="G111" s="132"/>
      <c r="H111" s="132"/>
      <c r="I111" s="132"/>
      <c r="J111" s="132"/>
      <c r="K111" s="132"/>
      <c r="L111" s="132"/>
      <c r="M111" s="132"/>
      <c r="N111" s="132"/>
      <c r="O111" s="132"/>
      <c r="P111" s="132"/>
      <c r="Q111" s="132"/>
      <c r="R111" s="132"/>
      <c r="S111" s="132"/>
      <c r="T111" s="132"/>
      <c r="U111" s="280"/>
      <c r="V111" s="132"/>
      <c r="W111" s="132"/>
      <c r="X111" s="132"/>
      <c r="Y111" s="132"/>
      <c r="Z111" s="280"/>
      <c r="AA111" s="132"/>
      <c r="AB111" s="132"/>
      <c r="AC111" s="280"/>
      <c r="AD111" s="132"/>
      <c r="AE111" s="132"/>
      <c r="AF111" s="132"/>
      <c r="AG111" s="132"/>
      <c r="AH111" s="132"/>
      <c r="AI111" s="132"/>
      <c r="AJ111" s="280"/>
      <c r="AK111" s="132"/>
      <c r="AL111" s="132"/>
      <c r="AM111" s="132"/>
      <c r="AN111" s="132"/>
      <c r="AO111" s="132"/>
      <c r="AP111" s="132"/>
      <c r="AQ111" s="132"/>
      <c r="AR111" s="132"/>
      <c r="AS111" s="132"/>
      <c r="AT111" s="132"/>
      <c r="AU111" s="132"/>
      <c r="AV111" s="132"/>
      <c r="AW111" s="132"/>
      <c r="AX111" s="280"/>
      <c r="AY111" s="132"/>
    </row>
    <row r="112" spans="1:51" ht="25.5" customHeight="1" thickBot="1" x14ac:dyDescent="0.25">
      <c r="A112" s="117" t="str">
        <f>IF('Charity details'!A112="","",'Charity details'!A112)</f>
        <v/>
      </c>
      <c r="B112" s="129" t="str">
        <f>IF('Charity details'!B112="",IF(A112="","","Complete Sec.A"),'Charity details'!B112)</f>
        <v/>
      </c>
      <c r="C112" s="132"/>
      <c r="D112" s="132"/>
      <c r="E112" s="132"/>
      <c r="F112" s="280"/>
      <c r="G112" s="132"/>
      <c r="H112" s="132"/>
      <c r="I112" s="132"/>
      <c r="J112" s="132"/>
      <c r="K112" s="132"/>
      <c r="L112" s="132"/>
      <c r="M112" s="132"/>
      <c r="N112" s="132"/>
      <c r="O112" s="132"/>
      <c r="P112" s="132"/>
      <c r="Q112" s="132"/>
      <c r="R112" s="132"/>
      <c r="S112" s="132"/>
      <c r="T112" s="132"/>
      <c r="U112" s="280"/>
      <c r="V112" s="132"/>
      <c r="W112" s="132"/>
      <c r="X112" s="132"/>
      <c r="Y112" s="132"/>
      <c r="Z112" s="280"/>
      <c r="AA112" s="132"/>
      <c r="AB112" s="132"/>
      <c r="AC112" s="280"/>
      <c r="AD112" s="132"/>
      <c r="AE112" s="132"/>
      <c r="AF112" s="132"/>
      <c r="AG112" s="132"/>
      <c r="AH112" s="132"/>
      <c r="AI112" s="132"/>
      <c r="AJ112" s="280"/>
      <c r="AK112" s="132"/>
      <c r="AL112" s="132"/>
      <c r="AM112" s="132"/>
      <c r="AN112" s="132"/>
      <c r="AO112" s="132"/>
      <c r="AP112" s="132"/>
      <c r="AQ112" s="132"/>
      <c r="AR112" s="132"/>
      <c r="AS112" s="132"/>
      <c r="AT112" s="132"/>
      <c r="AU112" s="132"/>
      <c r="AV112" s="132"/>
      <c r="AW112" s="132"/>
      <c r="AX112" s="280"/>
      <c r="AY112" s="132"/>
    </row>
    <row r="113" spans="1:51" ht="25.5" customHeight="1" thickBot="1" x14ac:dyDescent="0.25">
      <c r="A113" s="117" t="str">
        <f>IF('Charity details'!A113="","",'Charity details'!A113)</f>
        <v/>
      </c>
      <c r="B113" s="129" t="str">
        <f>IF('Charity details'!B113="",IF(A113="","","Complete Sec.A"),'Charity details'!B113)</f>
        <v/>
      </c>
      <c r="C113" s="132"/>
      <c r="D113" s="132"/>
      <c r="E113" s="132"/>
      <c r="F113" s="280"/>
      <c r="G113" s="132"/>
      <c r="H113" s="132"/>
      <c r="I113" s="132"/>
      <c r="J113" s="132"/>
      <c r="K113" s="132"/>
      <c r="L113" s="132"/>
      <c r="M113" s="132"/>
      <c r="N113" s="132"/>
      <c r="O113" s="132"/>
      <c r="P113" s="132"/>
      <c r="Q113" s="132"/>
      <c r="R113" s="132"/>
      <c r="S113" s="132"/>
      <c r="T113" s="132"/>
      <c r="U113" s="280"/>
      <c r="V113" s="132"/>
      <c r="W113" s="132"/>
      <c r="X113" s="132"/>
      <c r="Y113" s="132"/>
      <c r="Z113" s="280"/>
      <c r="AA113" s="132"/>
      <c r="AB113" s="132"/>
      <c r="AC113" s="280"/>
      <c r="AD113" s="132"/>
      <c r="AE113" s="132"/>
      <c r="AF113" s="132"/>
      <c r="AG113" s="132"/>
      <c r="AH113" s="132"/>
      <c r="AI113" s="132"/>
      <c r="AJ113" s="280"/>
      <c r="AK113" s="132"/>
      <c r="AL113" s="132"/>
      <c r="AM113" s="132"/>
      <c r="AN113" s="132"/>
      <c r="AO113" s="132"/>
      <c r="AP113" s="132"/>
      <c r="AQ113" s="132"/>
      <c r="AR113" s="132"/>
      <c r="AS113" s="132"/>
      <c r="AT113" s="132"/>
      <c r="AU113" s="132"/>
      <c r="AV113" s="132"/>
      <c r="AW113" s="132"/>
      <c r="AX113" s="280"/>
      <c r="AY113" s="132"/>
    </row>
    <row r="114" spans="1:51" ht="25.5" customHeight="1" thickBot="1" x14ac:dyDescent="0.25">
      <c r="A114" s="117" t="str">
        <f>IF('Charity details'!A114="","",'Charity details'!A114)</f>
        <v/>
      </c>
      <c r="B114" s="129" t="str">
        <f>IF('Charity details'!B114="",IF(A114="","","Complete Sec.A"),'Charity details'!B114)</f>
        <v/>
      </c>
      <c r="C114" s="132"/>
      <c r="D114" s="132"/>
      <c r="E114" s="132"/>
      <c r="F114" s="280"/>
      <c r="G114" s="132"/>
      <c r="H114" s="132"/>
      <c r="I114" s="132"/>
      <c r="J114" s="132"/>
      <c r="K114" s="132"/>
      <c r="L114" s="132"/>
      <c r="M114" s="132"/>
      <c r="N114" s="132"/>
      <c r="O114" s="132"/>
      <c r="P114" s="132"/>
      <c r="Q114" s="132"/>
      <c r="R114" s="132"/>
      <c r="S114" s="132"/>
      <c r="T114" s="132"/>
      <c r="U114" s="280"/>
      <c r="V114" s="132"/>
      <c r="W114" s="132"/>
      <c r="X114" s="132"/>
      <c r="Y114" s="132"/>
      <c r="Z114" s="280"/>
      <c r="AA114" s="132"/>
      <c r="AB114" s="132"/>
      <c r="AC114" s="280"/>
      <c r="AD114" s="132"/>
      <c r="AE114" s="132"/>
      <c r="AF114" s="132"/>
      <c r="AG114" s="132"/>
      <c r="AH114" s="132"/>
      <c r="AI114" s="132"/>
      <c r="AJ114" s="280"/>
      <c r="AK114" s="132"/>
      <c r="AL114" s="132"/>
      <c r="AM114" s="132"/>
      <c r="AN114" s="132"/>
      <c r="AO114" s="132"/>
      <c r="AP114" s="132"/>
      <c r="AQ114" s="132"/>
      <c r="AR114" s="132"/>
      <c r="AS114" s="132"/>
      <c r="AT114" s="132"/>
      <c r="AU114" s="132"/>
      <c r="AV114" s="132"/>
      <c r="AW114" s="132"/>
      <c r="AX114" s="280"/>
      <c r="AY114" s="132"/>
    </row>
    <row r="115" spans="1:51" ht="25.5" customHeight="1" thickBot="1" x14ac:dyDescent="0.25">
      <c r="A115" s="117" t="str">
        <f>IF('Charity details'!A115="","",'Charity details'!A115)</f>
        <v/>
      </c>
      <c r="B115" s="129" t="str">
        <f>IF('Charity details'!B115="",IF(A115="","","Complete Sec.A"),'Charity details'!B115)</f>
        <v/>
      </c>
      <c r="C115" s="132"/>
      <c r="D115" s="132"/>
      <c r="E115" s="132"/>
      <c r="F115" s="280"/>
      <c r="G115" s="132"/>
      <c r="H115" s="132"/>
      <c r="I115" s="132"/>
      <c r="J115" s="132"/>
      <c r="K115" s="132"/>
      <c r="L115" s="132"/>
      <c r="M115" s="132"/>
      <c r="N115" s="132"/>
      <c r="O115" s="132"/>
      <c r="P115" s="132"/>
      <c r="Q115" s="132"/>
      <c r="R115" s="132"/>
      <c r="S115" s="132"/>
      <c r="T115" s="132"/>
      <c r="U115" s="280"/>
      <c r="V115" s="132"/>
      <c r="W115" s="132"/>
      <c r="X115" s="132"/>
      <c r="Y115" s="132"/>
      <c r="Z115" s="280"/>
      <c r="AA115" s="132"/>
      <c r="AB115" s="132"/>
      <c r="AC115" s="280"/>
      <c r="AD115" s="132"/>
      <c r="AE115" s="132"/>
      <c r="AF115" s="132"/>
      <c r="AG115" s="132"/>
      <c r="AH115" s="132"/>
      <c r="AI115" s="132"/>
      <c r="AJ115" s="280"/>
      <c r="AK115" s="132"/>
      <c r="AL115" s="132"/>
      <c r="AM115" s="132"/>
      <c r="AN115" s="132"/>
      <c r="AO115" s="132"/>
      <c r="AP115" s="132"/>
      <c r="AQ115" s="132"/>
      <c r="AR115" s="132"/>
      <c r="AS115" s="132"/>
      <c r="AT115" s="132"/>
      <c r="AU115" s="132"/>
      <c r="AV115" s="132"/>
      <c r="AW115" s="132"/>
      <c r="AX115" s="280"/>
      <c r="AY115" s="132"/>
    </row>
    <row r="116" spans="1:51" ht="25.5" customHeight="1" thickBot="1" x14ac:dyDescent="0.25">
      <c r="A116" s="117" t="str">
        <f>IF('Charity details'!A116="","",'Charity details'!A116)</f>
        <v/>
      </c>
      <c r="B116" s="129" t="str">
        <f>IF('Charity details'!B116="",IF(A116="","","Complete Sec.A"),'Charity details'!B116)</f>
        <v/>
      </c>
      <c r="C116" s="132"/>
      <c r="D116" s="132"/>
      <c r="E116" s="132"/>
      <c r="F116" s="280"/>
      <c r="G116" s="132"/>
      <c r="H116" s="132"/>
      <c r="I116" s="132"/>
      <c r="J116" s="132"/>
      <c r="K116" s="132"/>
      <c r="L116" s="132"/>
      <c r="M116" s="132"/>
      <c r="N116" s="132"/>
      <c r="O116" s="132"/>
      <c r="P116" s="132"/>
      <c r="Q116" s="132"/>
      <c r="R116" s="132"/>
      <c r="S116" s="132"/>
      <c r="T116" s="132"/>
      <c r="U116" s="280"/>
      <c r="V116" s="132"/>
      <c r="W116" s="132"/>
      <c r="X116" s="132"/>
      <c r="Y116" s="132"/>
      <c r="Z116" s="280"/>
      <c r="AA116" s="132"/>
      <c r="AB116" s="132"/>
      <c r="AC116" s="280"/>
      <c r="AD116" s="132"/>
      <c r="AE116" s="132"/>
      <c r="AF116" s="132"/>
      <c r="AG116" s="132"/>
      <c r="AH116" s="132"/>
      <c r="AI116" s="132"/>
      <c r="AJ116" s="280"/>
      <c r="AK116" s="132"/>
      <c r="AL116" s="132"/>
      <c r="AM116" s="132"/>
      <c r="AN116" s="132"/>
      <c r="AO116" s="132"/>
      <c r="AP116" s="132"/>
      <c r="AQ116" s="132"/>
      <c r="AR116" s="132"/>
      <c r="AS116" s="132"/>
      <c r="AT116" s="132"/>
      <c r="AU116" s="132"/>
      <c r="AV116" s="132"/>
      <c r="AW116" s="132"/>
      <c r="AX116" s="280"/>
      <c r="AY116" s="132"/>
    </row>
    <row r="117" spans="1:51" ht="25.5" customHeight="1" thickBot="1" x14ac:dyDescent="0.25">
      <c r="A117" s="117" t="str">
        <f>IF('Charity details'!A117="","",'Charity details'!A117)</f>
        <v/>
      </c>
      <c r="B117" s="129" t="str">
        <f>IF('Charity details'!B117="",IF(A117="","","Complete Sec.A"),'Charity details'!B117)</f>
        <v/>
      </c>
      <c r="C117" s="132"/>
      <c r="D117" s="132"/>
      <c r="E117" s="132"/>
      <c r="F117" s="280"/>
      <c r="G117" s="132"/>
      <c r="H117" s="132"/>
      <c r="I117" s="132"/>
      <c r="J117" s="132"/>
      <c r="K117" s="132"/>
      <c r="L117" s="132"/>
      <c r="M117" s="132"/>
      <c r="N117" s="132"/>
      <c r="O117" s="132"/>
      <c r="P117" s="132"/>
      <c r="Q117" s="132"/>
      <c r="R117" s="132"/>
      <c r="S117" s="132"/>
      <c r="T117" s="132"/>
      <c r="U117" s="280"/>
      <c r="V117" s="132"/>
      <c r="W117" s="132"/>
      <c r="X117" s="132"/>
      <c r="Y117" s="132"/>
      <c r="Z117" s="280"/>
      <c r="AA117" s="132"/>
      <c r="AB117" s="132"/>
      <c r="AC117" s="280"/>
      <c r="AD117" s="132"/>
      <c r="AE117" s="132"/>
      <c r="AF117" s="132"/>
      <c r="AG117" s="132"/>
      <c r="AH117" s="132"/>
      <c r="AI117" s="132"/>
      <c r="AJ117" s="280"/>
      <c r="AK117" s="132"/>
      <c r="AL117" s="132"/>
      <c r="AM117" s="132"/>
      <c r="AN117" s="132"/>
      <c r="AO117" s="132"/>
      <c r="AP117" s="132"/>
      <c r="AQ117" s="132"/>
      <c r="AR117" s="132"/>
      <c r="AS117" s="132"/>
      <c r="AT117" s="132"/>
      <c r="AU117" s="132"/>
      <c r="AV117" s="132"/>
      <c r="AW117" s="132"/>
      <c r="AX117" s="280"/>
      <c r="AY117" s="132"/>
    </row>
    <row r="118" spans="1:51" ht="25.5" customHeight="1" thickBot="1" x14ac:dyDescent="0.25">
      <c r="A118" s="117" t="str">
        <f>IF('Charity details'!A118="","",'Charity details'!A118)</f>
        <v/>
      </c>
      <c r="B118" s="129" t="str">
        <f>IF('Charity details'!B118="",IF(A118="","","Complete Sec.A"),'Charity details'!B118)</f>
        <v/>
      </c>
      <c r="C118" s="132"/>
      <c r="D118" s="132"/>
      <c r="E118" s="132"/>
      <c r="F118" s="280"/>
      <c r="G118" s="132"/>
      <c r="H118" s="132"/>
      <c r="I118" s="132"/>
      <c r="J118" s="132"/>
      <c r="K118" s="132"/>
      <c r="L118" s="132"/>
      <c r="M118" s="132"/>
      <c r="N118" s="132"/>
      <c r="O118" s="132"/>
      <c r="P118" s="132"/>
      <c r="Q118" s="132"/>
      <c r="R118" s="132"/>
      <c r="S118" s="132"/>
      <c r="T118" s="132"/>
      <c r="U118" s="280"/>
      <c r="V118" s="132"/>
      <c r="W118" s="132"/>
      <c r="X118" s="132"/>
      <c r="Y118" s="132"/>
      <c r="Z118" s="280"/>
      <c r="AA118" s="132"/>
      <c r="AB118" s="132"/>
      <c r="AC118" s="280"/>
      <c r="AD118" s="132"/>
      <c r="AE118" s="132"/>
      <c r="AF118" s="132"/>
      <c r="AG118" s="132"/>
      <c r="AH118" s="132"/>
      <c r="AI118" s="132"/>
      <c r="AJ118" s="280"/>
      <c r="AK118" s="132"/>
      <c r="AL118" s="132"/>
      <c r="AM118" s="132"/>
      <c r="AN118" s="132"/>
      <c r="AO118" s="132"/>
      <c r="AP118" s="132"/>
      <c r="AQ118" s="132"/>
      <c r="AR118" s="132"/>
      <c r="AS118" s="132"/>
      <c r="AT118" s="132"/>
      <c r="AU118" s="132"/>
      <c r="AV118" s="132"/>
      <c r="AW118" s="132"/>
      <c r="AX118" s="280"/>
      <c r="AY118" s="132"/>
    </row>
    <row r="119" spans="1:51" ht="25.5" customHeight="1" thickBot="1" x14ac:dyDescent="0.25">
      <c r="A119" s="117" t="str">
        <f>IF('Charity details'!A119="","",'Charity details'!A119)</f>
        <v/>
      </c>
      <c r="B119" s="129" t="str">
        <f>IF('Charity details'!B119="",IF(A119="","","Complete Sec.A"),'Charity details'!B119)</f>
        <v/>
      </c>
      <c r="C119" s="132"/>
      <c r="D119" s="132"/>
      <c r="E119" s="132"/>
      <c r="F119" s="280"/>
      <c r="G119" s="132"/>
      <c r="H119" s="132"/>
      <c r="I119" s="132"/>
      <c r="J119" s="132"/>
      <c r="K119" s="132"/>
      <c r="L119" s="132"/>
      <c r="M119" s="132"/>
      <c r="N119" s="132"/>
      <c r="O119" s="132"/>
      <c r="P119" s="132"/>
      <c r="Q119" s="132"/>
      <c r="R119" s="132"/>
      <c r="S119" s="132"/>
      <c r="T119" s="132"/>
      <c r="U119" s="280"/>
      <c r="V119" s="132"/>
      <c r="W119" s="132"/>
      <c r="X119" s="132"/>
      <c r="Y119" s="132"/>
      <c r="Z119" s="280"/>
      <c r="AA119" s="132"/>
      <c r="AB119" s="132"/>
      <c r="AC119" s="280"/>
      <c r="AD119" s="132"/>
      <c r="AE119" s="132"/>
      <c r="AF119" s="132"/>
      <c r="AG119" s="132"/>
      <c r="AH119" s="132"/>
      <c r="AI119" s="132"/>
      <c r="AJ119" s="280"/>
      <c r="AK119" s="132"/>
      <c r="AL119" s="132"/>
      <c r="AM119" s="132"/>
      <c r="AN119" s="132"/>
      <c r="AO119" s="132"/>
      <c r="AP119" s="132"/>
      <c r="AQ119" s="132"/>
      <c r="AR119" s="132"/>
      <c r="AS119" s="132"/>
      <c r="AT119" s="132"/>
      <c r="AU119" s="132"/>
      <c r="AV119" s="132"/>
      <c r="AW119" s="132"/>
      <c r="AX119" s="280"/>
      <c r="AY119" s="132"/>
    </row>
    <row r="120" spans="1:51" ht="25.5" customHeight="1" thickBot="1" x14ac:dyDescent="0.25">
      <c r="A120" s="117" t="str">
        <f>IF('Charity details'!A120="","",'Charity details'!A120)</f>
        <v/>
      </c>
      <c r="B120" s="129" t="str">
        <f>IF('Charity details'!B120="",IF(A120="","","Complete Sec.A"),'Charity details'!B120)</f>
        <v/>
      </c>
      <c r="C120" s="132"/>
      <c r="D120" s="132"/>
      <c r="E120" s="132"/>
      <c r="F120" s="280"/>
      <c r="G120" s="132"/>
      <c r="H120" s="132"/>
      <c r="I120" s="132"/>
      <c r="J120" s="132"/>
      <c r="K120" s="132"/>
      <c r="L120" s="132"/>
      <c r="M120" s="132"/>
      <c r="N120" s="132"/>
      <c r="O120" s="132"/>
      <c r="P120" s="132"/>
      <c r="Q120" s="132"/>
      <c r="R120" s="132"/>
      <c r="S120" s="132"/>
      <c r="T120" s="132"/>
      <c r="U120" s="280"/>
      <c r="V120" s="132"/>
      <c r="W120" s="132"/>
      <c r="X120" s="132"/>
      <c r="Y120" s="132"/>
      <c r="Z120" s="280"/>
      <c r="AA120" s="132"/>
      <c r="AB120" s="132"/>
      <c r="AC120" s="280"/>
      <c r="AD120" s="132"/>
      <c r="AE120" s="132"/>
      <c r="AF120" s="132"/>
      <c r="AG120" s="132"/>
      <c r="AH120" s="132"/>
      <c r="AI120" s="132"/>
      <c r="AJ120" s="280"/>
      <c r="AK120" s="132"/>
      <c r="AL120" s="132"/>
      <c r="AM120" s="132"/>
      <c r="AN120" s="132"/>
      <c r="AO120" s="132"/>
      <c r="AP120" s="132"/>
      <c r="AQ120" s="132"/>
      <c r="AR120" s="132"/>
      <c r="AS120" s="132"/>
      <c r="AT120" s="132"/>
      <c r="AU120" s="132"/>
      <c r="AV120" s="132"/>
      <c r="AW120" s="132"/>
      <c r="AX120" s="280"/>
      <c r="AY120" s="132"/>
    </row>
    <row r="121" spans="1:51" ht="25.5" customHeight="1" thickBot="1" x14ac:dyDescent="0.25">
      <c r="A121" s="117" t="str">
        <f>IF('Charity details'!A121="","",'Charity details'!A121)</f>
        <v/>
      </c>
      <c r="B121" s="129" t="str">
        <f>IF('Charity details'!B121="",IF(A121="","","Complete Sec.A"),'Charity details'!B121)</f>
        <v/>
      </c>
      <c r="C121" s="132"/>
      <c r="D121" s="132"/>
      <c r="E121" s="132"/>
      <c r="F121" s="280"/>
      <c r="G121" s="132"/>
      <c r="H121" s="132"/>
      <c r="I121" s="132"/>
      <c r="J121" s="132"/>
      <c r="K121" s="132"/>
      <c r="L121" s="132"/>
      <c r="M121" s="132"/>
      <c r="N121" s="132"/>
      <c r="O121" s="132"/>
      <c r="P121" s="132"/>
      <c r="Q121" s="132"/>
      <c r="R121" s="132"/>
      <c r="S121" s="132"/>
      <c r="T121" s="132"/>
      <c r="U121" s="280"/>
      <c r="V121" s="132"/>
      <c r="W121" s="132"/>
      <c r="X121" s="132"/>
      <c r="Y121" s="132"/>
      <c r="Z121" s="280"/>
      <c r="AA121" s="132"/>
      <c r="AB121" s="132"/>
      <c r="AC121" s="280"/>
      <c r="AD121" s="132"/>
      <c r="AE121" s="132"/>
      <c r="AF121" s="132"/>
      <c r="AG121" s="132"/>
      <c r="AH121" s="132"/>
      <c r="AI121" s="132"/>
      <c r="AJ121" s="280"/>
      <c r="AK121" s="132"/>
      <c r="AL121" s="132"/>
      <c r="AM121" s="132"/>
      <c r="AN121" s="132"/>
      <c r="AO121" s="132"/>
      <c r="AP121" s="132"/>
      <c r="AQ121" s="132"/>
      <c r="AR121" s="132"/>
      <c r="AS121" s="132"/>
      <c r="AT121" s="132"/>
      <c r="AU121" s="132"/>
      <c r="AV121" s="132"/>
      <c r="AW121" s="132"/>
      <c r="AX121" s="280"/>
      <c r="AY121" s="132"/>
    </row>
    <row r="122" spans="1:51" ht="25.5" customHeight="1" thickBot="1" x14ac:dyDescent="0.25">
      <c r="A122" s="117" t="str">
        <f>IF('Charity details'!A122="","",'Charity details'!A122)</f>
        <v/>
      </c>
      <c r="B122" s="129" t="str">
        <f>IF('Charity details'!B122="",IF(A122="","","Complete Sec.A"),'Charity details'!B122)</f>
        <v/>
      </c>
      <c r="C122" s="132"/>
      <c r="D122" s="132"/>
      <c r="E122" s="132"/>
      <c r="F122" s="280"/>
      <c r="G122" s="132"/>
      <c r="H122" s="132"/>
      <c r="I122" s="132"/>
      <c r="J122" s="132"/>
      <c r="K122" s="132"/>
      <c r="L122" s="132"/>
      <c r="M122" s="132"/>
      <c r="N122" s="132"/>
      <c r="O122" s="132"/>
      <c r="P122" s="132"/>
      <c r="Q122" s="132"/>
      <c r="R122" s="132"/>
      <c r="S122" s="132"/>
      <c r="T122" s="132"/>
      <c r="U122" s="280"/>
      <c r="V122" s="132"/>
      <c r="W122" s="132"/>
      <c r="X122" s="132"/>
      <c r="Y122" s="132"/>
      <c r="Z122" s="280"/>
      <c r="AA122" s="132"/>
      <c r="AB122" s="132"/>
      <c r="AC122" s="280"/>
      <c r="AD122" s="132"/>
      <c r="AE122" s="132"/>
      <c r="AF122" s="132"/>
      <c r="AG122" s="132"/>
      <c r="AH122" s="132"/>
      <c r="AI122" s="132"/>
      <c r="AJ122" s="280"/>
      <c r="AK122" s="132"/>
      <c r="AL122" s="132"/>
      <c r="AM122" s="132"/>
      <c r="AN122" s="132"/>
      <c r="AO122" s="132"/>
      <c r="AP122" s="132"/>
      <c r="AQ122" s="132"/>
      <c r="AR122" s="132"/>
      <c r="AS122" s="132"/>
      <c r="AT122" s="132"/>
      <c r="AU122" s="132"/>
      <c r="AV122" s="132"/>
      <c r="AW122" s="132"/>
      <c r="AX122" s="280"/>
      <c r="AY122" s="132"/>
    </row>
    <row r="123" spans="1:51" ht="25.5" customHeight="1" thickBot="1" x14ac:dyDescent="0.25">
      <c r="A123" s="117" t="str">
        <f>IF('Charity details'!A123="","",'Charity details'!A123)</f>
        <v/>
      </c>
      <c r="B123" s="129" t="str">
        <f>IF('Charity details'!B123="",IF(A123="","","Complete Sec.A"),'Charity details'!B123)</f>
        <v/>
      </c>
      <c r="C123" s="132"/>
      <c r="D123" s="132"/>
      <c r="E123" s="132"/>
      <c r="F123" s="280"/>
      <c r="G123" s="132"/>
      <c r="H123" s="132"/>
      <c r="I123" s="132"/>
      <c r="J123" s="132"/>
      <c r="K123" s="132"/>
      <c r="L123" s="132"/>
      <c r="M123" s="132"/>
      <c r="N123" s="132"/>
      <c r="O123" s="132"/>
      <c r="P123" s="132"/>
      <c r="Q123" s="132"/>
      <c r="R123" s="132"/>
      <c r="S123" s="132"/>
      <c r="T123" s="132"/>
      <c r="U123" s="280"/>
      <c r="V123" s="132"/>
      <c r="W123" s="132"/>
      <c r="X123" s="132"/>
      <c r="Y123" s="132"/>
      <c r="Z123" s="280"/>
      <c r="AA123" s="132"/>
      <c r="AB123" s="132"/>
      <c r="AC123" s="280"/>
      <c r="AD123" s="132"/>
      <c r="AE123" s="132"/>
      <c r="AF123" s="132"/>
      <c r="AG123" s="132"/>
      <c r="AH123" s="132"/>
      <c r="AI123" s="132"/>
      <c r="AJ123" s="280"/>
      <c r="AK123" s="132"/>
      <c r="AL123" s="132"/>
      <c r="AM123" s="132"/>
      <c r="AN123" s="132"/>
      <c r="AO123" s="132"/>
      <c r="AP123" s="132"/>
      <c r="AQ123" s="132"/>
      <c r="AR123" s="132"/>
      <c r="AS123" s="132"/>
      <c r="AT123" s="132"/>
      <c r="AU123" s="132"/>
      <c r="AV123" s="132"/>
      <c r="AW123" s="132"/>
      <c r="AX123" s="280"/>
      <c r="AY123" s="132"/>
    </row>
    <row r="124" spans="1:51" ht="25.5" customHeight="1" thickBot="1" x14ac:dyDescent="0.25">
      <c r="A124" s="117" t="str">
        <f>IF('Charity details'!A124="","",'Charity details'!A124)</f>
        <v/>
      </c>
      <c r="B124" s="129" t="str">
        <f>IF('Charity details'!B124="",IF(A124="","","Complete Sec.A"),'Charity details'!B124)</f>
        <v/>
      </c>
      <c r="C124" s="132"/>
      <c r="D124" s="132"/>
      <c r="E124" s="132"/>
      <c r="F124" s="280"/>
      <c r="G124" s="132"/>
      <c r="H124" s="132"/>
      <c r="I124" s="132"/>
      <c r="J124" s="132"/>
      <c r="K124" s="132"/>
      <c r="L124" s="132"/>
      <c r="M124" s="132"/>
      <c r="N124" s="132"/>
      <c r="O124" s="132"/>
      <c r="P124" s="132"/>
      <c r="Q124" s="132"/>
      <c r="R124" s="132"/>
      <c r="S124" s="132"/>
      <c r="T124" s="132"/>
      <c r="U124" s="280"/>
      <c r="V124" s="132"/>
      <c r="W124" s="132"/>
      <c r="X124" s="132"/>
      <c r="Y124" s="132"/>
      <c r="Z124" s="280"/>
      <c r="AA124" s="132"/>
      <c r="AB124" s="132"/>
      <c r="AC124" s="280"/>
      <c r="AD124" s="132"/>
      <c r="AE124" s="132"/>
      <c r="AF124" s="132"/>
      <c r="AG124" s="132"/>
      <c r="AH124" s="132"/>
      <c r="AI124" s="132"/>
      <c r="AJ124" s="280"/>
      <c r="AK124" s="132"/>
      <c r="AL124" s="132"/>
      <c r="AM124" s="132"/>
      <c r="AN124" s="132"/>
      <c r="AO124" s="132"/>
      <c r="AP124" s="132"/>
      <c r="AQ124" s="132"/>
      <c r="AR124" s="132"/>
      <c r="AS124" s="132"/>
      <c r="AT124" s="132"/>
      <c r="AU124" s="132"/>
      <c r="AV124" s="132"/>
      <c r="AW124" s="132"/>
      <c r="AX124" s="280"/>
      <c r="AY124" s="132"/>
    </row>
    <row r="125" spans="1:51" ht="25.5" customHeight="1" thickBot="1" x14ac:dyDescent="0.25">
      <c r="A125" s="117" t="str">
        <f>IF('Charity details'!A125="","",'Charity details'!A125)</f>
        <v/>
      </c>
      <c r="B125" s="129" t="str">
        <f>IF('Charity details'!B125="",IF(A125="","","Complete Sec.A"),'Charity details'!B125)</f>
        <v/>
      </c>
      <c r="C125" s="132"/>
      <c r="D125" s="132"/>
      <c r="E125" s="132"/>
      <c r="F125" s="280"/>
      <c r="G125" s="132"/>
      <c r="H125" s="132"/>
      <c r="I125" s="132"/>
      <c r="J125" s="132"/>
      <c r="K125" s="132"/>
      <c r="L125" s="132"/>
      <c r="M125" s="132"/>
      <c r="N125" s="132"/>
      <c r="O125" s="132"/>
      <c r="P125" s="132"/>
      <c r="Q125" s="132"/>
      <c r="R125" s="132"/>
      <c r="S125" s="132"/>
      <c r="T125" s="132"/>
      <c r="U125" s="280"/>
      <c r="V125" s="132"/>
      <c r="W125" s="132"/>
      <c r="X125" s="132"/>
      <c r="Y125" s="132"/>
      <c r="Z125" s="280"/>
      <c r="AA125" s="132"/>
      <c r="AB125" s="132"/>
      <c r="AC125" s="280"/>
      <c r="AD125" s="132"/>
      <c r="AE125" s="132"/>
      <c r="AF125" s="132"/>
      <c r="AG125" s="132"/>
      <c r="AH125" s="132"/>
      <c r="AI125" s="132"/>
      <c r="AJ125" s="280"/>
      <c r="AK125" s="132"/>
      <c r="AL125" s="132"/>
      <c r="AM125" s="132"/>
      <c r="AN125" s="132"/>
      <c r="AO125" s="132"/>
      <c r="AP125" s="132"/>
      <c r="AQ125" s="132"/>
      <c r="AR125" s="132"/>
      <c r="AS125" s="132"/>
      <c r="AT125" s="132"/>
      <c r="AU125" s="132"/>
      <c r="AV125" s="132"/>
      <c r="AW125" s="132"/>
      <c r="AX125" s="280"/>
      <c r="AY125" s="132"/>
    </row>
    <row r="126" spans="1:51" ht="25.5" customHeight="1" thickBot="1" x14ac:dyDescent="0.25">
      <c r="A126" s="117" t="str">
        <f>IF('Charity details'!A126="","",'Charity details'!A126)</f>
        <v/>
      </c>
      <c r="B126" s="129" t="str">
        <f>IF('Charity details'!B126="",IF(A126="","","Complete Sec.A"),'Charity details'!B126)</f>
        <v/>
      </c>
      <c r="C126" s="132"/>
      <c r="D126" s="132"/>
      <c r="E126" s="132"/>
      <c r="F126" s="280"/>
      <c r="G126" s="132"/>
      <c r="H126" s="132"/>
      <c r="I126" s="132"/>
      <c r="J126" s="132"/>
      <c r="K126" s="132"/>
      <c r="L126" s="132"/>
      <c r="M126" s="132"/>
      <c r="N126" s="132"/>
      <c r="O126" s="132"/>
      <c r="P126" s="132"/>
      <c r="Q126" s="132"/>
      <c r="R126" s="132"/>
      <c r="S126" s="132"/>
      <c r="T126" s="132"/>
      <c r="U126" s="280"/>
      <c r="V126" s="132"/>
      <c r="W126" s="132"/>
      <c r="X126" s="132"/>
      <c r="Y126" s="132"/>
      <c r="Z126" s="280"/>
      <c r="AA126" s="132"/>
      <c r="AB126" s="132"/>
      <c r="AC126" s="280"/>
      <c r="AD126" s="132"/>
      <c r="AE126" s="132"/>
      <c r="AF126" s="132"/>
      <c r="AG126" s="132"/>
      <c r="AH126" s="132"/>
      <c r="AI126" s="132"/>
      <c r="AJ126" s="280"/>
      <c r="AK126" s="132"/>
      <c r="AL126" s="132"/>
      <c r="AM126" s="132"/>
      <c r="AN126" s="132"/>
      <c r="AO126" s="132"/>
      <c r="AP126" s="132"/>
      <c r="AQ126" s="132"/>
      <c r="AR126" s="132"/>
      <c r="AS126" s="132"/>
      <c r="AT126" s="132"/>
      <c r="AU126" s="132"/>
      <c r="AV126" s="132"/>
      <c r="AW126" s="132"/>
      <c r="AX126" s="280"/>
      <c r="AY126" s="132"/>
    </row>
    <row r="127" spans="1:51" ht="25.5" customHeight="1" thickBot="1" x14ac:dyDescent="0.25">
      <c r="A127" s="117" t="str">
        <f>IF('Charity details'!A127="","",'Charity details'!A127)</f>
        <v/>
      </c>
      <c r="B127" s="129" t="str">
        <f>IF('Charity details'!B127="",IF(A127="","","Complete Sec.A"),'Charity details'!B127)</f>
        <v/>
      </c>
      <c r="C127" s="132"/>
      <c r="D127" s="132"/>
      <c r="E127" s="132"/>
      <c r="F127" s="280"/>
      <c r="G127" s="132"/>
      <c r="H127" s="132"/>
      <c r="I127" s="132"/>
      <c r="J127" s="132"/>
      <c r="K127" s="132"/>
      <c r="L127" s="132"/>
      <c r="M127" s="132"/>
      <c r="N127" s="132"/>
      <c r="O127" s="132"/>
      <c r="P127" s="132"/>
      <c r="Q127" s="132"/>
      <c r="R127" s="132"/>
      <c r="S127" s="132"/>
      <c r="T127" s="132"/>
      <c r="U127" s="280"/>
      <c r="V127" s="132"/>
      <c r="W127" s="132"/>
      <c r="X127" s="132"/>
      <c r="Y127" s="132"/>
      <c r="Z127" s="280"/>
      <c r="AA127" s="132"/>
      <c r="AB127" s="132"/>
      <c r="AC127" s="280"/>
      <c r="AD127" s="132"/>
      <c r="AE127" s="132"/>
      <c r="AF127" s="132"/>
      <c r="AG127" s="132"/>
      <c r="AH127" s="132"/>
      <c r="AI127" s="132"/>
      <c r="AJ127" s="280"/>
      <c r="AK127" s="132"/>
      <c r="AL127" s="132"/>
      <c r="AM127" s="132"/>
      <c r="AN127" s="132"/>
      <c r="AO127" s="132"/>
      <c r="AP127" s="132"/>
      <c r="AQ127" s="132"/>
      <c r="AR127" s="132"/>
      <c r="AS127" s="132"/>
      <c r="AT127" s="132"/>
      <c r="AU127" s="132"/>
      <c r="AV127" s="132"/>
      <c r="AW127" s="132"/>
      <c r="AX127" s="280"/>
      <c r="AY127" s="132"/>
    </row>
    <row r="128" spans="1:51" ht="25.5" customHeight="1" thickBot="1" x14ac:dyDescent="0.25">
      <c r="A128" s="117" t="str">
        <f>IF('Charity details'!A128="","",'Charity details'!A128)</f>
        <v/>
      </c>
      <c r="B128" s="129" t="str">
        <f>IF('Charity details'!B128="",IF(A128="","","Complete Sec.A"),'Charity details'!B128)</f>
        <v/>
      </c>
      <c r="C128" s="132"/>
      <c r="D128" s="132"/>
      <c r="E128" s="132"/>
      <c r="F128" s="280"/>
      <c r="G128" s="132"/>
      <c r="H128" s="132"/>
      <c r="I128" s="132"/>
      <c r="J128" s="132"/>
      <c r="K128" s="132"/>
      <c r="L128" s="132"/>
      <c r="M128" s="132"/>
      <c r="N128" s="132"/>
      <c r="O128" s="132"/>
      <c r="P128" s="132"/>
      <c r="Q128" s="132"/>
      <c r="R128" s="132"/>
      <c r="S128" s="132"/>
      <c r="T128" s="132"/>
      <c r="U128" s="280"/>
      <c r="V128" s="132"/>
      <c r="W128" s="132"/>
      <c r="X128" s="132"/>
      <c r="Y128" s="132"/>
      <c r="Z128" s="280"/>
      <c r="AA128" s="132"/>
      <c r="AB128" s="132"/>
      <c r="AC128" s="280"/>
      <c r="AD128" s="132"/>
      <c r="AE128" s="132"/>
      <c r="AF128" s="132"/>
      <c r="AG128" s="132"/>
      <c r="AH128" s="132"/>
      <c r="AI128" s="132"/>
      <c r="AJ128" s="280"/>
      <c r="AK128" s="132"/>
      <c r="AL128" s="132"/>
      <c r="AM128" s="132"/>
      <c r="AN128" s="132"/>
      <c r="AO128" s="132"/>
      <c r="AP128" s="132"/>
      <c r="AQ128" s="132"/>
      <c r="AR128" s="132"/>
      <c r="AS128" s="132"/>
      <c r="AT128" s="132"/>
      <c r="AU128" s="132"/>
      <c r="AV128" s="132"/>
      <c r="AW128" s="132"/>
      <c r="AX128" s="280"/>
      <c r="AY128" s="132"/>
    </row>
    <row r="129" spans="1:51" ht="25.5" customHeight="1" thickBot="1" x14ac:dyDescent="0.25">
      <c r="A129" s="117" t="str">
        <f>IF('Charity details'!A129="","",'Charity details'!A129)</f>
        <v/>
      </c>
      <c r="B129" s="129" t="str">
        <f>IF('Charity details'!B129="",IF(A129="","","Complete Sec.A"),'Charity details'!B129)</f>
        <v/>
      </c>
      <c r="C129" s="132"/>
      <c r="D129" s="132"/>
      <c r="E129" s="132"/>
      <c r="F129" s="280"/>
      <c r="G129" s="132"/>
      <c r="H129" s="132"/>
      <c r="I129" s="132"/>
      <c r="J129" s="132"/>
      <c r="K129" s="132"/>
      <c r="L129" s="132"/>
      <c r="M129" s="132"/>
      <c r="N129" s="132"/>
      <c r="O129" s="132"/>
      <c r="P129" s="132"/>
      <c r="Q129" s="132"/>
      <c r="R129" s="132"/>
      <c r="S129" s="132"/>
      <c r="T129" s="132"/>
      <c r="U129" s="280"/>
      <c r="V129" s="132"/>
      <c r="W129" s="132"/>
      <c r="X129" s="132"/>
      <c r="Y129" s="132"/>
      <c r="Z129" s="280"/>
      <c r="AA129" s="132"/>
      <c r="AB129" s="132"/>
      <c r="AC129" s="280"/>
      <c r="AD129" s="132"/>
      <c r="AE129" s="132"/>
      <c r="AF129" s="132"/>
      <c r="AG129" s="132"/>
      <c r="AH129" s="132"/>
      <c r="AI129" s="132"/>
      <c r="AJ129" s="280"/>
      <c r="AK129" s="132"/>
      <c r="AL129" s="132"/>
      <c r="AM129" s="132"/>
      <c r="AN129" s="132"/>
      <c r="AO129" s="132"/>
      <c r="AP129" s="132"/>
      <c r="AQ129" s="132"/>
      <c r="AR129" s="132"/>
      <c r="AS129" s="132"/>
      <c r="AT129" s="132"/>
      <c r="AU129" s="132"/>
      <c r="AV129" s="132"/>
      <c r="AW129" s="132"/>
      <c r="AX129" s="280"/>
      <c r="AY129" s="132"/>
    </row>
    <row r="130" spans="1:51" ht="25.5" customHeight="1" thickBot="1" x14ac:dyDescent="0.25">
      <c r="A130" s="117" t="str">
        <f>IF('Charity details'!A130="","",'Charity details'!A130)</f>
        <v/>
      </c>
      <c r="B130" s="129" t="str">
        <f>IF('Charity details'!B130="",IF(A130="","","Complete Sec.A"),'Charity details'!B130)</f>
        <v/>
      </c>
      <c r="C130" s="132"/>
      <c r="D130" s="132"/>
      <c r="E130" s="132"/>
      <c r="F130" s="280"/>
      <c r="G130" s="132"/>
      <c r="H130" s="132"/>
      <c r="I130" s="132"/>
      <c r="J130" s="132"/>
      <c r="K130" s="132"/>
      <c r="L130" s="132"/>
      <c r="M130" s="132"/>
      <c r="N130" s="132"/>
      <c r="O130" s="132"/>
      <c r="P130" s="132"/>
      <c r="Q130" s="132"/>
      <c r="R130" s="132"/>
      <c r="S130" s="132"/>
      <c r="T130" s="132"/>
      <c r="U130" s="280"/>
      <c r="V130" s="132"/>
      <c r="W130" s="132"/>
      <c r="X130" s="132"/>
      <c r="Y130" s="132"/>
      <c r="Z130" s="280"/>
      <c r="AA130" s="132"/>
      <c r="AB130" s="132"/>
      <c r="AC130" s="280"/>
      <c r="AD130" s="132"/>
      <c r="AE130" s="132"/>
      <c r="AF130" s="132"/>
      <c r="AG130" s="132"/>
      <c r="AH130" s="132"/>
      <c r="AI130" s="132"/>
      <c r="AJ130" s="280"/>
      <c r="AK130" s="132"/>
      <c r="AL130" s="132"/>
      <c r="AM130" s="132"/>
      <c r="AN130" s="132"/>
      <c r="AO130" s="132"/>
      <c r="AP130" s="132"/>
      <c r="AQ130" s="132"/>
      <c r="AR130" s="132"/>
      <c r="AS130" s="132"/>
      <c r="AT130" s="132"/>
      <c r="AU130" s="132"/>
      <c r="AV130" s="132"/>
      <c r="AW130" s="132"/>
      <c r="AX130" s="280"/>
      <c r="AY130" s="132"/>
    </row>
    <row r="131" spans="1:51" ht="25.5" customHeight="1" thickBot="1" x14ac:dyDescent="0.25">
      <c r="A131" s="117" t="str">
        <f>IF('Charity details'!A131="","",'Charity details'!A131)</f>
        <v/>
      </c>
      <c r="B131" s="129" t="str">
        <f>IF('Charity details'!B131="",IF(A131="","","Complete Sec.A"),'Charity details'!B131)</f>
        <v/>
      </c>
      <c r="C131" s="132"/>
      <c r="D131" s="132"/>
      <c r="E131" s="132"/>
      <c r="F131" s="280"/>
      <c r="G131" s="132"/>
      <c r="H131" s="132"/>
      <c r="I131" s="132"/>
      <c r="J131" s="132"/>
      <c r="K131" s="132"/>
      <c r="L131" s="132"/>
      <c r="M131" s="132"/>
      <c r="N131" s="132"/>
      <c r="O131" s="132"/>
      <c r="P131" s="132"/>
      <c r="Q131" s="132"/>
      <c r="R131" s="132"/>
      <c r="S131" s="132"/>
      <c r="T131" s="132"/>
      <c r="U131" s="280"/>
      <c r="V131" s="132"/>
      <c r="W131" s="132"/>
      <c r="X131" s="132"/>
      <c r="Y131" s="132"/>
      <c r="Z131" s="280"/>
      <c r="AA131" s="132"/>
      <c r="AB131" s="132"/>
      <c r="AC131" s="280"/>
      <c r="AD131" s="132"/>
      <c r="AE131" s="132"/>
      <c r="AF131" s="132"/>
      <c r="AG131" s="132"/>
      <c r="AH131" s="132"/>
      <c r="AI131" s="132"/>
      <c r="AJ131" s="280"/>
      <c r="AK131" s="132"/>
      <c r="AL131" s="132"/>
      <c r="AM131" s="132"/>
      <c r="AN131" s="132"/>
      <c r="AO131" s="132"/>
      <c r="AP131" s="132"/>
      <c r="AQ131" s="132"/>
      <c r="AR131" s="132"/>
      <c r="AS131" s="132"/>
      <c r="AT131" s="132"/>
      <c r="AU131" s="132"/>
      <c r="AV131" s="132"/>
      <c r="AW131" s="132"/>
      <c r="AX131" s="280"/>
      <c r="AY131" s="132"/>
    </row>
    <row r="132" spans="1:51" ht="25.5" customHeight="1" thickBot="1" x14ac:dyDescent="0.25">
      <c r="A132" s="117" t="str">
        <f>IF('Charity details'!A132="","",'Charity details'!A132)</f>
        <v/>
      </c>
      <c r="B132" s="129" t="str">
        <f>IF('Charity details'!B132="",IF(A132="","","Complete Sec.A"),'Charity details'!B132)</f>
        <v/>
      </c>
      <c r="C132" s="132"/>
      <c r="D132" s="132"/>
      <c r="E132" s="132"/>
      <c r="F132" s="280"/>
      <c r="G132" s="132"/>
      <c r="H132" s="132"/>
      <c r="I132" s="132"/>
      <c r="J132" s="132"/>
      <c r="K132" s="132"/>
      <c r="L132" s="132"/>
      <c r="M132" s="132"/>
      <c r="N132" s="132"/>
      <c r="O132" s="132"/>
      <c r="P132" s="132"/>
      <c r="Q132" s="132"/>
      <c r="R132" s="132"/>
      <c r="S132" s="132"/>
      <c r="T132" s="132"/>
      <c r="U132" s="280"/>
      <c r="V132" s="132"/>
      <c r="W132" s="132"/>
      <c r="X132" s="132"/>
      <c r="Y132" s="132"/>
      <c r="Z132" s="280"/>
      <c r="AA132" s="132"/>
      <c r="AB132" s="132"/>
      <c r="AC132" s="280"/>
      <c r="AD132" s="132"/>
      <c r="AE132" s="132"/>
      <c r="AF132" s="132"/>
      <c r="AG132" s="132"/>
      <c r="AH132" s="132"/>
      <c r="AI132" s="132"/>
      <c r="AJ132" s="280"/>
      <c r="AK132" s="132"/>
      <c r="AL132" s="132"/>
      <c r="AM132" s="132"/>
      <c r="AN132" s="132"/>
      <c r="AO132" s="132"/>
      <c r="AP132" s="132"/>
      <c r="AQ132" s="132"/>
      <c r="AR132" s="132"/>
      <c r="AS132" s="132"/>
      <c r="AT132" s="132"/>
      <c r="AU132" s="132"/>
      <c r="AV132" s="132"/>
      <c r="AW132" s="132"/>
      <c r="AX132" s="280"/>
      <c r="AY132" s="132"/>
    </row>
    <row r="133" spans="1:51" ht="25.5" customHeight="1" thickBot="1" x14ac:dyDescent="0.25">
      <c r="A133" s="117" t="str">
        <f>IF('Charity details'!A133="","",'Charity details'!A133)</f>
        <v/>
      </c>
      <c r="B133" s="129" t="str">
        <f>IF('Charity details'!B133="",IF(A133="","","Complete Sec.A"),'Charity details'!B133)</f>
        <v/>
      </c>
      <c r="C133" s="132"/>
      <c r="D133" s="132"/>
      <c r="E133" s="132"/>
      <c r="F133" s="280"/>
      <c r="G133" s="132"/>
      <c r="H133" s="132"/>
      <c r="I133" s="132"/>
      <c r="J133" s="132"/>
      <c r="K133" s="132"/>
      <c r="L133" s="132"/>
      <c r="M133" s="132"/>
      <c r="N133" s="132"/>
      <c r="O133" s="132"/>
      <c r="P133" s="132"/>
      <c r="Q133" s="132"/>
      <c r="R133" s="132"/>
      <c r="S133" s="132"/>
      <c r="T133" s="132"/>
      <c r="U133" s="280"/>
      <c r="V133" s="132"/>
      <c r="W133" s="132"/>
      <c r="X133" s="132"/>
      <c r="Y133" s="132"/>
      <c r="Z133" s="280"/>
      <c r="AA133" s="132"/>
      <c r="AB133" s="132"/>
      <c r="AC133" s="280"/>
      <c r="AD133" s="132"/>
      <c r="AE133" s="132"/>
      <c r="AF133" s="132"/>
      <c r="AG133" s="132"/>
      <c r="AH133" s="132"/>
      <c r="AI133" s="132"/>
      <c r="AJ133" s="280"/>
      <c r="AK133" s="132"/>
      <c r="AL133" s="132"/>
      <c r="AM133" s="132"/>
      <c r="AN133" s="132"/>
      <c r="AO133" s="132"/>
      <c r="AP133" s="132"/>
      <c r="AQ133" s="132"/>
      <c r="AR133" s="132"/>
      <c r="AS133" s="132"/>
      <c r="AT133" s="132"/>
      <c r="AU133" s="132"/>
      <c r="AV133" s="132"/>
      <c r="AW133" s="132"/>
      <c r="AX133" s="280"/>
      <c r="AY133" s="132"/>
    </row>
    <row r="134" spans="1:51" ht="25.5" customHeight="1" thickBot="1" x14ac:dyDescent="0.25">
      <c r="A134" s="117" t="str">
        <f>IF('Charity details'!A134="","",'Charity details'!A134)</f>
        <v/>
      </c>
      <c r="B134" s="129" t="str">
        <f>IF('Charity details'!B134="",IF(A134="","","Complete Sec.A"),'Charity details'!B134)</f>
        <v/>
      </c>
      <c r="C134" s="132"/>
      <c r="D134" s="132"/>
      <c r="E134" s="132"/>
      <c r="F134" s="280"/>
      <c r="G134" s="132"/>
      <c r="H134" s="132"/>
      <c r="I134" s="132"/>
      <c r="J134" s="132"/>
      <c r="K134" s="132"/>
      <c r="L134" s="132"/>
      <c r="M134" s="132"/>
      <c r="N134" s="132"/>
      <c r="O134" s="132"/>
      <c r="P134" s="132"/>
      <c r="Q134" s="132"/>
      <c r="R134" s="132"/>
      <c r="S134" s="132"/>
      <c r="T134" s="132"/>
      <c r="U134" s="280"/>
      <c r="V134" s="132"/>
      <c r="W134" s="132"/>
      <c r="X134" s="132"/>
      <c r="Y134" s="132"/>
      <c r="Z134" s="280"/>
      <c r="AA134" s="132"/>
      <c r="AB134" s="132"/>
      <c r="AC134" s="280"/>
      <c r="AD134" s="132"/>
      <c r="AE134" s="132"/>
      <c r="AF134" s="132"/>
      <c r="AG134" s="132"/>
      <c r="AH134" s="132"/>
      <c r="AI134" s="132"/>
      <c r="AJ134" s="280"/>
      <c r="AK134" s="132"/>
      <c r="AL134" s="132"/>
      <c r="AM134" s="132"/>
      <c r="AN134" s="132"/>
      <c r="AO134" s="132"/>
      <c r="AP134" s="132"/>
      <c r="AQ134" s="132"/>
      <c r="AR134" s="132"/>
      <c r="AS134" s="132"/>
      <c r="AT134" s="132"/>
      <c r="AU134" s="132"/>
      <c r="AV134" s="132"/>
      <c r="AW134" s="132"/>
      <c r="AX134" s="280"/>
      <c r="AY134" s="132"/>
    </row>
    <row r="135" spans="1:51" ht="25.5" customHeight="1" thickBot="1" x14ac:dyDescent="0.25">
      <c r="A135" s="117" t="str">
        <f>IF('Charity details'!A135="","",'Charity details'!A135)</f>
        <v/>
      </c>
      <c r="B135" s="129" t="str">
        <f>IF('Charity details'!B135="",IF(A135="","","Complete Sec.A"),'Charity details'!B135)</f>
        <v/>
      </c>
      <c r="C135" s="132"/>
      <c r="D135" s="132"/>
      <c r="E135" s="132"/>
      <c r="F135" s="280"/>
      <c r="G135" s="132"/>
      <c r="H135" s="132"/>
      <c r="I135" s="132"/>
      <c r="J135" s="132"/>
      <c r="K135" s="132"/>
      <c r="L135" s="132"/>
      <c r="M135" s="132"/>
      <c r="N135" s="132"/>
      <c r="O135" s="132"/>
      <c r="P135" s="132"/>
      <c r="Q135" s="132"/>
      <c r="R135" s="132"/>
      <c r="S135" s="132"/>
      <c r="T135" s="132"/>
      <c r="U135" s="280"/>
      <c r="V135" s="132"/>
      <c r="W135" s="132"/>
      <c r="X135" s="132"/>
      <c r="Y135" s="132"/>
      <c r="Z135" s="280"/>
      <c r="AA135" s="132"/>
      <c r="AB135" s="132"/>
      <c r="AC135" s="280"/>
      <c r="AD135" s="132"/>
      <c r="AE135" s="132"/>
      <c r="AF135" s="132"/>
      <c r="AG135" s="132"/>
      <c r="AH135" s="132"/>
      <c r="AI135" s="132"/>
      <c r="AJ135" s="280"/>
      <c r="AK135" s="132"/>
      <c r="AL135" s="132"/>
      <c r="AM135" s="132"/>
      <c r="AN135" s="132"/>
      <c r="AO135" s="132"/>
      <c r="AP135" s="132"/>
      <c r="AQ135" s="132"/>
      <c r="AR135" s="132"/>
      <c r="AS135" s="132"/>
      <c r="AT135" s="132"/>
      <c r="AU135" s="132"/>
      <c r="AV135" s="132"/>
      <c r="AW135" s="132"/>
      <c r="AX135" s="280"/>
      <c r="AY135" s="132"/>
    </row>
    <row r="136" spans="1:51" ht="25.5" customHeight="1" thickBot="1" x14ac:dyDescent="0.25">
      <c r="A136" s="117" t="str">
        <f>IF('Charity details'!A136="","",'Charity details'!A136)</f>
        <v/>
      </c>
      <c r="B136" s="129" t="str">
        <f>IF('Charity details'!B136="",IF(A136="","","Complete Sec.A"),'Charity details'!B136)</f>
        <v/>
      </c>
      <c r="C136" s="132"/>
      <c r="D136" s="132"/>
      <c r="E136" s="132"/>
      <c r="F136" s="280"/>
      <c r="G136" s="132"/>
      <c r="H136" s="132"/>
      <c r="I136" s="132"/>
      <c r="J136" s="132"/>
      <c r="K136" s="132"/>
      <c r="L136" s="132"/>
      <c r="M136" s="132"/>
      <c r="N136" s="132"/>
      <c r="O136" s="132"/>
      <c r="P136" s="132"/>
      <c r="Q136" s="132"/>
      <c r="R136" s="132"/>
      <c r="S136" s="132"/>
      <c r="T136" s="132"/>
      <c r="U136" s="280"/>
      <c r="V136" s="132"/>
      <c r="W136" s="132"/>
      <c r="X136" s="132"/>
      <c r="Y136" s="132"/>
      <c r="Z136" s="280"/>
      <c r="AA136" s="132"/>
      <c r="AB136" s="132"/>
      <c r="AC136" s="280"/>
      <c r="AD136" s="132"/>
      <c r="AE136" s="132"/>
      <c r="AF136" s="132"/>
      <c r="AG136" s="132"/>
      <c r="AH136" s="132"/>
      <c r="AI136" s="132"/>
      <c r="AJ136" s="280"/>
      <c r="AK136" s="132"/>
      <c r="AL136" s="132"/>
      <c r="AM136" s="132"/>
      <c r="AN136" s="132"/>
      <c r="AO136" s="132"/>
      <c r="AP136" s="132"/>
      <c r="AQ136" s="132"/>
      <c r="AR136" s="132"/>
      <c r="AS136" s="132"/>
      <c r="AT136" s="132"/>
      <c r="AU136" s="132"/>
      <c r="AV136" s="132"/>
      <c r="AW136" s="132"/>
      <c r="AX136" s="280"/>
      <c r="AY136" s="132"/>
    </row>
    <row r="137" spans="1:51" ht="25.5" customHeight="1" thickBot="1" x14ac:dyDescent="0.25">
      <c r="A137" s="117" t="str">
        <f>IF('Charity details'!A137="","",'Charity details'!A137)</f>
        <v/>
      </c>
      <c r="B137" s="129" t="str">
        <f>IF('Charity details'!B137="",IF(A137="","","Complete Sec.A"),'Charity details'!B137)</f>
        <v/>
      </c>
      <c r="C137" s="132"/>
      <c r="D137" s="132"/>
      <c r="E137" s="132"/>
      <c r="F137" s="280"/>
      <c r="G137" s="132"/>
      <c r="H137" s="132"/>
      <c r="I137" s="132"/>
      <c r="J137" s="132"/>
      <c r="K137" s="132"/>
      <c r="L137" s="132"/>
      <c r="M137" s="132"/>
      <c r="N137" s="132"/>
      <c r="O137" s="132"/>
      <c r="P137" s="132"/>
      <c r="Q137" s="132"/>
      <c r="R137" s="132"/>
      <c r="S137" s="132"/>
      <c r="T137" s="132"/>
      <c r="U137" s="280"/>
      <c r="V137" s="132"/>
      <c r="W137" s="132"/>
      <c r="X137" s="132"/>
      <c r="Y137" s="132"/>
      <c r="Z137" s="280"/>
      <c r="AA137" s="132"/>
      <c r="AB137" s="132"/>
      <c r="AC137" s="280"/>
      <c r="AD137" s="132"/>
      <c r="AE137" s="132"/>
      <c r="AF137" s="132"/>
      <c r="AG137" s="132"/>
      <c r="AH137" s="132"/>
      <c r="AI137" s="132"/>
      <c r="AJ137" s="280"/>
      <c r="AK137" s="132"/>
      <c r="AL137" s="132"/>
      <c r="AM137" s="132"/>
      <c r="AN137" s="132"/>
      <c r="AO137" s="132"/>
      <c r="AP137" s="132"/>
      <c r="AQ137" s="132"/>
      <c r="AR137" s="132"/>
      <c r="AS137" s="132"/>
      <c r="AT137" s="132"/>
      <c r="AU137" s="132"/>
      <c r="AV137" s="132"/>
      <c r="AW137" s="132"/>
      <c r="AX137" s="280"/>
      <c r="AY137" s="132"/>
    </row>
    <row r="138" spans="1:51" ht="25.5" customHeight="1" thickBot="1" x14ac:dyDescent="0.25">
      <c r="A138" s="117" t="str">
        <f>IF('Charity details'!A138="","",'Charity details'!A138)</f>
        <v/>
      </c>
      <c r="B138" s="129" t="str">
        <f>IF('Charity details'!B138="",IF(A138="","","Complete Sec.A"),'Charity details'!B138)</f>
        <v/>
      </c>
      <c r="C138" s="132"/>
      <c r="D138" s="132"/>
      <c r="E138" s="132"/>
      <c r="F138" s="280"/>
      <c r="G138" s="132"/>
      <c r="H138" s="132"/>
      <c r="I138" s="132"/>
      <c r="J138" s="132"/>
      <c r="K138" s="132"/>
      <c r="L138" s="132"/>
      <c r="M138" s="132"/>
      <c r="N138" s="132"/>
      <c r="O138" s="132"/>
      <c r="P138" s="132"/>
      <c r="Q138" s="132"/>
      <c r="R138" s="132"/>
      <c r="S138" s="132"/>
      <c r="T138" s="132"/>
      <c r="U138" s="280"/>
      <c r="V138" s="132"/>
      <c r="W138" s="132"/>
      <c r="X138" s="132"/>
      <c r="Y138" s="132"/>
      <c r="Z138" s="280"/>
      <c r="AA138" s="132"/>
      <c r="AB138" s="132"/>
      <c r="AC138" s="280"/>
      <c r="AD138" s="132"/>
      <c r="AE138" s="132"/>
      <c r="AF138" s="132"/>
      <c r="AG138" s="132"/>
      <c r="AH138" s="132"/>
      <c r="AI138" s="132"/>
      <c r="AJ138" s="280"/>
      <c r="AK138" s="132"/>
      <c r="AL138" s="132"/>
      <c r="AM138" s="132"/>
      <c r="AN138" s="132"/>
      <c r="AO138" s="132"/>
      <c r="AP138" s="132"/>
      <c r="AQ138" s="132"/>
      <c r="AR138" s="132"/>
      <c r="AS138" s="132"/>
      <c r="AT138" s="132"/>
      <c r="AU138" s="132"/>
      <c r="AV138" s="132"/>
      <c r="AW138" s="132"/>
      <c r="AX138" s="280"/>
      <c r="AY138" s="132"/>
    </row>
    <row r="139" spans="1:51" ht="25.5" customHeight="1" thickBot="1" x14ac:dyDescent="0.25">
      <c r="A139" s="117" t="str">
        <f>IF('Charity details'!A139="","",'Charity details'!A139)</f>
        <v/>
      </c>
      <c r="B139" s="129" t="str">
        <f>IF('Charity details'!B139="",IF(A139="","","Complete Sec.A"),'Charity details'!B139)</f>
        <v/>
      </c>
      <c r="C139" s="132"/>
      <c r="D139" s="132"/>
      <c r="E139" s="132"/>
      <c r="F139" s="280"/>
      <c r="G139" s="132"/>
      <c r="H139" s="132"/>
      <c r="I139" s="132"/>
      <c r="J139" s="132"/>
      <c r="K139" s="132"/>
      <c r="L139" s="132"/>
      <c r="M139" s="132"/>
      <c r="N139" s="132"/>
      <c r="O139" s="132"/>
      <c r="P139" s="132"/>
      <c r="Q139" s="132"/>
      <c r="R139" s="132"/>
      <c r="S139" s="132"/>
      <c r="T139" s="132"/>
      <c r="U139" s="280"/>
      <c r="V139" s="132"/>
      <c r="W139" s="132"/>
      <c r="X139" s="132"/>
      <c r="Y139" s="132"/>
      <c r="Z139" s="280"/>
      <c r="AA139" s="132"/>
      <c r="AB139" s="132"/>
      <c r="AC139" s="280"/>
      <c r="AD139" s="132"/>
      <c r="AE139" s="132"/>
      <c r="AF139" s="132"/>
      <c r="AG139" s="132"/>
      <c r="AH139" s="132"/>
      <c r="AI139" s="132"/>
      <c r="AJ139" s="280"/>
      <c r="AK139" s="132"/>
      <c r="AL139" s="132"/>
      <c r="AM139" s="132"/>
      <c r="AN139" s="132"/>
      <c r="AO139" s="132"/>
      <c r="AP139" s="132"/>
      <c r="AQ139" s="132"/>
      <c r="AR139" s="132"/>
      <c r="AS139" s="132"/>
      <c r="AT139" s="132"/>
      <c r="AU139" s="132"/>
      <c r="AV139" s="132"/>
      <c r="AW139" s="132"/>
      <c r="AX139" s="280"/>
      <c r="AY139" s="132"/>
    </row>
    <row r="140" spans="1:51" ht="25.5" customHeight="1" thickBot="1" x14ac:dyDescent="0.25">
      <c r="A140" s="117" t="str">
        <f>IF('Charity details'!A140="","",'Charity details'!A140)</f>
        <v/>
      </c>
      <c r="B140" s="129" t="str">
        <f>IF('Charity details'!B140="",IF(A140="","","Complete Sec.A"),'Charity details'!B140)</f>
        <v/>
      </c>
      <c r="C140" s="132"/>
      <c r="D140" s="132"/>
      <c r="E140" s="132"/>
      <c r="F140" s="280"/>
      <c r="G140" s="132"/>
      <c r="H140" s="132"/>
      <c r="I140" s="132"/>
      <c r="J140" s="132"/>
      <c r="K140" s="132"/>
      <c r="L140" s="132"/>
      <c r="M140" s="132"/>
      <c r="N140" s="132"/>
      <c r="O140" s="132"/>
      <c r="P140" s="132"/>
      <c r="Q140" s="132"/>
      <c r="R140" s="132"/>
      <c r="S140" s="132"/>
      <c r="T140" s="132"/>
      <c r="U140" s="280"/>
      <c r="V140" s="132"/>
      <c r="W140" s="132"/>
      <c r="X140" s="132"/>
      <c r="Y140" s="132"/>
      <c r="Z140" s="280"/>
      <c r="AA140" s="132"/>
      <c r="AB140" s="132"/>
      <c r="AC140" s="280"/>
      <c r="AD140" s="132"/>
      <c r="AE140" s="132"/>
      <c r="AF140" s="132"/>
      <c r="AG140" s="132"/>
      <c r="AH140" s="132"/>
      <c r="AI140" s="132"/>
      <c r="AJ140" s="280"/>
      <c r="AK140" s="132"/>
      <c r="AL140" s="132"/>
      <c r="AM140" s="132"/>
      <c r="AN140" s="132"/>
      <c r="AO140" s="132"/>
      <c r="AP140" s="132"/>
      <c r="AQ140" s="132"/>
      <c r="AR140" s="132"/>
      <c r="AS140" s="132"/>
      <c r="AT140" s="132"/>
      <c r="AU140" s="132"/>
      <c r="AV140" s="132"/>
      <c r="AW140" s="132"/>
      <c r="AX140" s="280"/>
      <c r="AY140" s="132"/>
    </row>
    <row r="141" spans="1:51" ht="25.5" customHeight="1" thickBot="1" x14ac:dyDescent="0.25">
      <c r="A141" s="117" t="str">
        <f>IF('Charity details'!A141="","",'Charity details'!A141)</f>
        <v/>
      </c>
      <c r="B141" s="129" t="str">
        <f>IF('Charity details'!B141="",IF(A141="","","Complete Sec.A"),'Charity details'!B141)</f>
        <v/>
      </c>
      <c r="C141" s="132"/>
      <c r="D141" s="132"/>
      <c r="E141" s="132"/>
      <c r="F141" s="280"/>
      <c r="G141" s="132"/>
      <c r="H141" s="132"/>
      <c r="I141" s="132"/>
      <c r="J141" s="132"/>
      <c r="K141" s="132"/>
      <c r="L141" s="132"/>
      <c r="M141" s="132"/>
      <c r="N141" s="132"/>
      <c r="O141" s="132"/>
      <c r="P141" s="132"/>
      <c r="Q141" s="132"/>
      <c r="R141" s="132"/>
      <c r="S141" s="132"/>
      <c r="T141" s="132"/>
      <c r="U141" s="280"/>
      <c r="V141" s="132"/>
      <c r="W141" s="132"/>
      <c r="X141" s="132"/>
      <c r="Y141" s="132"/>
      <c r="Z141" s="280"/>
      <c r="AA141" s="132"/>
      <c r="AB141" s="132"/>
      <c r="AC141" s="280"/>
      <c r="AD141" s="132"/>
      <c r="AE141" s="132"/>
      <c r="AF141" s="132"/>
      <c r="AG141" s="132"/>
      <c r="AH141" s="132"/>
      <c r="AI141" s="132"/>
      <c r="AJ141" s="280"/>
      <c r="AK141" s="132"/>
      <c r="AL141" s="132"/>
      <c r="AM141" s="132"/>
      <c r="AN141" s="132"/>
      <c r="AO141" s="132"/>
      <c r="AP141" s="132"/>
      <c r="AQ141" s="132"/>
      <c r="AR141" s="132"/>
      <c r="AS141" s="132"/>
      <c r="AT141" s="132"/>
      <c r="AU141" s="132"/>
      <c r="AV141" s="132"/>
      <c r="AW141" s="132"/>
      <c r="AX141" s="280"/>
      <c r="AY141" s="132"/>
    </row>
    <row r="142" spans="1:51" ht="25.5" customHeight="1" thickBot="1" x14ac:dyDescent="0.25">
      <c r="A142" s="117" t="str">
        <f>IF('Charity details'!A142="","",'Charity details'!A142)</f>
        <v/>
      </c>
      <c r="B142" s="129" t="str">
        <f>IF('Charity details'!B142="",IF(A142="","","Complete Sec.A"),'Charity details'!B142)</f>
        <v/>
      </c>
      <c r="C142" s="132"/>
      <c r="D142" s="132"/>
      <c r="E142" s="132"/>
      <c r="F142" s="280"/>
      <c r="G142" s="132"/>
      <c r="H142" s="132"/>
      <c r="I142" s="132"/>
      <c r="J142" s="132"/>
      <c r="K142" s="132"/>
      <c r="L142" s="132"/>
      <c r="M142" s="132"/>
      <c r="N142" s="132"/>
      <c r="O142" s="132"/>
      <c r="P142" s="132"/>
      <c r="Q142" s="132"/>
      <c r="R142" s="132"/>
      <c r="S142" s="132"/>
      <c r="T142" s="132"/>
      <c r="U142" s="280"/>
      <c r="V142" s="132"/>
      <c r="W142" s="132"/>
      <c r="X142" s="132"/>
      <c r="Y142" s="132"/>
      <c r="Z142" s="280"/>
      <c r="AA142" s="132"/>
      <c r="AB142" s="132"/>
      <c r="AC142" s="280"/>
      <c r="AD142" s="132"/>
      <c r="AE142" s="132"/>
      <c r="AF142" s="132"/>
      <c r="AG142" s="132"/>
      <c r="AH142" s="132"/>
      <c r="AI142" s="132"/>
      <c r="AJ142" s="280"/>
      <c r="AK142" s="132"/>
      <c r="AL142" s="132"/>
      <c r="AM142" s="132"/>
      <c r="AN142" s="132"/>
      <c r="AO142" s="132"/>
      <c r="AP142" s="132"/>
      <c r="AQ142" s="132"/>
      <c r="AR142" s="132"/>
      <c r="AS142" s="132"/>
      <c r="AT142" s="132"/>
      <c r="AU142" s="132"/>
      <c r="AV142" s="132"/>
      <c r="AW142" s="132"/>
      <c r="AX142" s="280"/>
      <c r="AY142" s="132"/>
    </row>
    <row r="143" spans="1:51" ht="25.5" customHeight="1" thickBot="1" x14ac:dyDescent="0.25">
      <c r="A143" s="117" t="str">
        <f>IF('Charity details'!A143="","",'Charity details'!A143)</f>
        <v/>
      </c>
      <c r="B143" s="129" t="str">
        <f>IF('Charity details'!B143="",IF(A143="","","Complete Sec.A"),'Charity details'!B143)</f>
        <v/>
      </c>
      <c r="C143" s="132"/>
      <c r="D143" s="132"/>
      <c r="E143" s="132"/>
      <c r="F143" s="280"/>
      <c r="G143" s="132"/>
      <c r="H143" s="132"/>
      <c r="I143" s="132"/>
      <c r="J143" s="132"/>
      <c r="K143" s="132"/>
      <c r="L143" s="132"/>
      <c r="M143" s="132"/>
      <c r="N143" s="132"/>
      <c r="O143" s="132"/>
      <c r="P143" s="132"/>
      <c r="Q143" s="132"/>
      <c r="R143" s="132"/>
      <c r="S143" s="132"/>
      <c r="T143" s="132"/>
      <c r="U143" s="280"/>
      <c r="V143" s="132"/>
      <c r="W143" s="132"/>
      <c r="X143" s="132"/>
      <c r="Y143" s="132"/>
      <c r="Z143" s="280"/>
      <c r="AA143" s="132"/>
      <c r="AB143" s="132"/>
      <c r="AC143" s="280"/>
      <c r="AD143" s="132"/>
      <c r="AE143" s="132"/>
      <c r="AF143" s="132"/>
      <c r="AG143" s="132"/>
      <c r="AH143" s="132"/>
      <c r="AI143" s="132"/>
      <c r="AJ143" s="280"/>
      <c r="AK143" s="132"/>
      <c r="AL143" s="132"/>
      <c r="AM143" s="132"/>
      <c r="AN143" s="132"/>
      <c r="AO143" s="132"/>
      <c r="AP143" s="132"/>
      <c r="AQ143" s="132"/>
      <c r="AR143" s="132"/>
      <c r="AS143" s="132"/>
      <c r="AT143" s="132"/>
      <c r="AU143" s="132"/>
      <c r="AV143" s="132"/>
      <c r="AW143" s="132"/>
      <c r="AX143" s="280"/>
      <c r="AY143" s="132"/>
    </row>
    <row r="144" spans="1:51" ht="25.5" customHeight="1" thickBot="1" x14ac:dyDescent="0.25">
      <c r="A144" s="117" t="str">
        <f>IF('Charity details'!A144="","",'Charity details'!A144)</f>
        <v/>
      </c>
      <c r="B144" s="129" t="str">
        <f>IF('Charity details'!B144="",IF(A144="","","Complete Sec.A"),'Charity details'!B144)</f>
        <v/>
      </c>
      <c r="C144" s="132"/>
      <c r="D144" s="132"/>
      <c r="E144" s="132"/>
      <c r="F144" s="280"/>
      <c r="G144" s="132"/>
      <c r="H144" s="132"/>
      <c r="I144" s="132"/>
      <c r="J144" s="132"/>
      <c r="K144" s="132"/>
      <c r="L144" s="132"/>
      <c r="M144" s="132"/>
      <c r="N144" s="132"/>
      <c r="O144" s="132"/>
      <c r="P144" s="132"/>
      <c r="Q144" s="132"/>
      <c r="R144" s="132"/>
      <c r="S144" s="132"/>
      <c r="T144" s="132"/>
      <c r="U144" s="280"/>
      <c r="V144" s="132"/>
      <c r="W144" s="132"/>
      <c r="X144" s="132"/>
      <c r="Y144" s="132"/>
      <c r="Z144" s="280"/>
      <c r="AA144" s="132"/>
      <c r="AB144" s="132"/>
      <c r="AC144" s="280"/>
      <c r="AD144" s="132"/>
      <c r="AE144" s="132"/>
      <c r="AF144" s="132"/>
      <c r="AG144" s="132"/>
      <c r="AH144" s="132"/>
      <c r="AI144" s="132"/>
      <c r="AJ144" s="280"/>
      <c r="AK144" s="132"/>
      <c r="AL144" s="132"/>
      <c r="AM144" s="132"/>
      <c r="AN144" s="132"/>
      <c r="AO144" s="132"/>
      <c r="AP144" s="132"/>
      <c r="AQ144" s="132"/>
      <c r="AR144" s="132"/>
      <c r="AS144" s="132"/>
      <c r="AT144" s="132"/>
      <c r="AU144" s="132"/>
      <c r="AV144" s="132"/>
      <c r="AW144" s="132"/>
      <c r="AX144" s="280"/>
      <c r="AY144" s="132"/>
    </row>
    <row r="145" spans="1:51" ht="25.5" customHeight="1" thickBot="1" x14ac:dyDescent="0.25">
      <c r="A145" s="117" t="str">
        <f>IF('Charity details'!A145="","",'Charity details'!A145)</f>
        <v/>
      </c>
      <c r="B145" s="129" t="str">
        <f>IF('Charity details'!B145="",IF(A145="","","Complete Sec.A"),'Charity details'!B145)</f>
        <v/>
      </c>
      <c r="C145" s="132"/>
      <c r="D145" s="132"/>
      <c r="E145" s="132"/>
      <c r="F145" s="280"/>
      <c r="G145" s="132"/>
      <c r="H145" s="132"/>
      <c r="I145" s="132"/>
      <c r="J145" s="132"/>
      <c r="K145" s="132"/>
      <c r="L145" s="132"/>
      <c r="M145" s="132"/>
      <c r="N145" s="132"/>
      <c r="O145" s="132"/>
      <c r="P145" s="132"/>
      <c r="Q145" s="132"/>
      <c r="R145" s="132"/>
      <c r="S145" s="132"/>
      <c r="T145" s="132"/>
      <c r="U145" s="280"/>
      <c r="V145" s="132"/>
      <c r="W145" s="132"/>
      <c r="X145" s="132"/>
      <c r="Y145" s="132"/>
      <c r="Z145" s="280"/>
      <c r="AA145" s="132"/>
      <c r="AB145" s="132"/>
      <c r="AC145" s="280"/>
      <c r="AD145" s="132"/>
      <c r="AE145" s="132"/>
      <c r="AF145" s="132"/>
      <c r="AG145" s="132"/>
      <c r="AH145" s="132"/>
      <c r="AI145" s="132"/>
      <c r="AJ145" s="280"/>
      <c r="AK145" s="132"/>
      <c r="AL145" s="132"/>
      <c r="AM145" s="132"/>
      <c r="AN145" s="132"/>
      <c r="AO145" s="132"/>
      <c r="AP145" s="132"/>
      <c r="AQ145" s="132"/>
      <c r="AR145" s="132"/>
      <c r="AS145" s="132"/>
      <c r="AT145" s="132"/>
      <c r="AU145" s="132"/>
      <c r="AV145" s="132"/>
      <c r="AW145" s="132"/>
      <c r="AX145" s="280"/>
      <c r="AY145" s="132"/>
    </row>
    <row r="146" spans="1:51" ht="25.5" customHeight="1" thickBot="1" x14ac:dyDescent="0.25">
      <c r="A146" s="117" t="str">
        <f>IF('Charity details'!A146="","",'Charity details'!A146)</f>
        <v/>
      </c>
      <c r="B146" s="129" t="str">
        <f>IF('Charity details'!B146="",IF(A146="","","Complete Sec.A"),'Charity details'!B146)</f>
        <v/>
      </c>
      <c r="C146" s="132"/>
      <c r="D146" s="132"/>
      <c r="E146" s="132"/>
      <c r="F146" s="280"/>
      <c r="G146" s="132"/>
      <c r="H146" s="132"/>
      <c r="I146" s="132"/>
      <c r="J146" s="132"/>
      <c r="K146" s="132"/>
      <c r="L146" s="132"/>
      <c r="M146" s="132"/>
      <c r="N146" s="132"/>
      <c r="O146" s="132"/>
      <c r="P146" s="132"/>
      <c r="Q146" s="132"/>
      <c r="R146" s="132"/>
      <c r="S146" s="132"/>
      <c r="T146" s="132"/>
      <c r="U146" s="280"/>
      <c r="V146" s="132"/>
      <c r="W146" s="132"/>
      <c r="X146" s="132"/>
      <c r="Y146" s="132"/>
      <c r="Z146" s="280"/>
      <c r="AA146" s="132"/>
      <c r="AB146" s="132"/>
      <c r="AC146" s="280"/>
      <c r="AD146" s="132"/>
      <c r="AE146" s="132"/>
      <c r="AF146" s="132"/>
      <c r="AG146" s="132"/>
      <c r="AH146" s="132"/>
      <c r="AI146" s="132"/>
      <c r="AJ146" s="280"/>
      <c r="AK146" s="132"/>
      <c r="AL146" s="132"/>
      <c r="AM146" s="132"/>
      <c r="AN146" s="132"/>
      <c r="AO146" s="132"/>
      <c r="AP146" s="132"/>
      <c r="AQ146" s="132"/>
      <c r="AR146" s="132"/>
      <c r="AS146" s="132"/>
      <c r="AT146" s="132"/>
      <c r="AU146" s="132"/>
      <c r="AV146" s="132"/>
      <c r="AW146" s="132"/>
      <c r="AX146" s="280"/>
      <c r="AY146" s="132"/>
    </row>
    <row r="147" spans="1:51" ht="25.5" customHeight="1" thickBot="1" x14ac:dyDescent="0.25">
      <c r="A147" s="117" t="str">
        <f>IF('Charity details'!A147="","",'Charity details'!A147)</f>
        <v/>
      </c>
      <c r="B147" s="129" t="str">
        <f>IF('Charity details'!B147="",IF(A147="","","Complete Sec.A"),'Charity details'!B147)</f>
        <v/>
      </c>
      <c r="C147" s="132"/>
      <c r="D147" s="132"/>
      <c r="E147" s="132"/>
      <c r="F147" s="280"/>
      <c r="G147" s="132"/>
      <c r="H147" s="132"/>
      <c r="I147" s="132"/>
      <c r="J147" s="132"/>
      <c r="K147" s="132"/>
      <c r="L147" s="132"/>
      <c r="M147" s="132"/>
      <c r="N147" s="132"/>
      <c r="O147" s="132"/>
      <c r="P147" s="132"/>
      <c r="Q147" s="132"/>
      <c r="R147" s="132"/>
      <c r="S147" s="132"/>
      <c r="T147" s="132"/>
      <c r="U147" s="280"/>
      <c r="V147" s="132"/>
      <c r="W147" s="132"/>
      <c r="X147" s="132"/>
      <c r="Y147" s="132"/>
      <c r="Z147" s="280"/>
      <c r="AA147" s="132"/>
      <c r="AB147" s="132"/>
      <c r="AC147" s="280"/>
      <c r="AD147" s="132"/>
      <c r="AE147" s="132"/>
      <c r="AF147" s="132"/>
      <c r="AG147" s="132"/>
      <c r="AH147" s="132"/>
      <c r="AI147" s="132"/>
      <c r="AJ147" s="280"/>
      <c r="AK147" s="132"/>
      <c r="AL147" s="132"/>
      <c r="AM147" s="132"/>
      <c r="AN147" s="132"/>
      <c r="AO147" s="132"/>
      <c r="AP147" s="132"/>
      <c r="AQ147" s="132"/>
      <c r="AR147" s="132"/>
      <c r="AS147" s="132"/>
      <c r="AT147" s="132"/>
      <c r="AU147" s="132"/>
      <c r="AV147" s="132"/>
      <c r="AW147" s="132"/>
      <c r="AX147" s="280"/>
      <c r="AY147" s="132"/>
    </row>
    <row r="148" spans="1:51" ht="25.5" customHeight="1" thickBot="1" x14ac:dyDescent="0.25">
      <c r="A148" s="117" t="str">
        <f>IF('Charity details'!A148="","",'Charity details'!A148)</f>
        <v/>
      </c>
      <c r="B148" s="129" t="str">
        <f>IF('Charity details'!B148="",IF(A148="","","Complete Sec.A"),'Charity details'!B148)</f>
        <v/>
      </c>
      <c r="C148" s="132"/>
      <c r="D148" s="132"/>
      <c r="E148" s="132"/>
      <c r="F148" s="280"/>
      <c r="G148" s="132"/>
      <c r="H148" s="132"/>
      <c r="I148" s="132"/>
      <c r="J148" s="132"/>
      <c r="K148" s="132"/>
      <c r="L148" s="132"/>
      <c r="M148" s="132"/>
      <c r="N148" s="132"/>
      <c r="O148" s="132"/>
      <c r="P148" s="132"/>
      <c r="Q148" s="132"/>
      <c r="R148" s="132"/>
      <c r="S148" s="132"/>
      <c r="T148" s="132"/>
      <c r="U148" s="280"/>
      <c r="V148" s="132"/>
      <c r="W148" s="132"/>
      <c r="X148" s="132"/>
      <c r="Y148" s="132"/>
      <c r="Z148" s="280"/>
      <c r="AA148" s="132"/>
      <c r="AB148" s="132"/>
      <c r="AC148" s="280"/>
      <c r="AD148" s="132"/>
      <c r="AE148" s="132"/>
      <c r="AF148" s="132"/>
      <c r="AG148" s="132"/>
      <c r="AH148" s="132"/>
      <c r="AI148" s="132"/>
      <c r="AJ148" s="280"/>
      <c r="AK148" s="132"/>
      <c r="AL148" s="132"/>
      <c r="AM148" s="132"/>
      <c r="AN148" s="132"/>
      <c r="AO148" s="132"/>
      <c r="AP148" s="132"/>
      <c r="AQ148" s="132"/>
      <c r="AR148" s="132"/>
      <c r="AS148" s="132"/>
      <c r="AT148" s="132"/>
      <c r="AU148" s="132"/>
      <c r="AV148" s="132"/>
      <c r="AW148" s="132"/>
      <c r="AX148" s="280"/>
      <c r="AY148" s="132"/>
    </row>
    <row r="149" spans="1:51" ht="25.5" customHeight="1" thickBot="1" x14ac:dyDescent="0.25">
      <c r="A149" s="117" t="str">
        <f>IF('Charity details'!A149="","",'Charity details'!A149)</f>
        <v/>
      </c>
      <c r="B149" s="129" t="str">
        <f>IF('Charity details'!B149="",IF(A149="","","Complete Sec.A"),'Charity details'!B149)</f>
        <v/>
      </c>
      <c r="C149" s="132"/>
      <c r="D149" s="132"/>
      <c r="E149" s="132"/>
      <c r="F149" s="280"/>
      <c r="G149" s="132"/>
      <c r="H149" s="132"/>
      <c r="I149" s="132"/>
      <c r="J149" s="132"/>
      <c r="K149" s="132"/>
      <c r="L149" s="132"/>
      <c r="M149" s="132"/>
      <c r="N149" s="132"/>
      <c r="O149" s="132"/>
      <c r="P149" s="132"/>
      <c r="Q149" s="132"/>
      <c r="R149" s="132"/>
      <c r="S149" s="132"/>
      <c r="T149" s="132"/>
      <c r="U149" s="280"/>
      <c r="V149" s="132"/>
      <c r="W149" s="132"/>
      <c r="X149" s="132"/>
      <c r="Y149" s="132"/>
      <c r="Z149" s="280"/>
      <c r="AA149" s="132"/>
      <c r="AB149" s="132"/>
      <c r="AC149" s="280"/>
      <c r="AD149" s="132"/>
      <c r="AE149" s="132"/>
      <c r="AF149" s="132"/>
      <c r="AG149" s="132"/>
      <c r="AH149" s="132"/>
      <c r="AI149" s="132"/>
      <c r="AJ149" s="280"/>
      <c r="AK149" s="132"/>
      <c r="AL149" s="132"/>
      <c r="AM149" s="132"/>
      <c r="AN149" s="132"/>
      <c r="AO149" s="132"/>
      <c r="AP149" s="132"/>
      <c r="AQ149" s="132"/>
      <c r="AR149" s="132"/>
      <c r="AS149" s="132"/>
      <c r="AT149" s="132"/>
      <c r="AU149" s="132"/>
      <c r="AV149" s="132"/>
      <c r="AW149" s="132"/>
      <c r="AX149" s="280"/>
      <c r="AY149" s="132"/>
    </row>
    <row r="150" spans="1:51" ht="25.5" customHeight="1" thickBot="1" x14ac:dyDescent="0.25">
      <c r="A150" s="117" t="str">
        <f>IF('Charity details'!A150="","",'Charity details'!A150)</f>
        <v/>
      </c>
      <c r="B150" s="129" t="str">
        <f>IF('Charity details'!B150="",IF(A150="","","Complete Sec.A"),'Charity details'!B150)</f>
        <v/>
      </c>
      <c r="C150" s="132"/>
      <c r="D150" s="132"/>
      <c r="E150" s="132"/>
      <c r="F150" s="280"/>
      <c r="G150" s="132"/>
      <c r="H150" s="132"/>
      <c r="I150" s="132"/>
      <c r="J150" s="132"/>
      <c r="K150" s="132"/>
      <c r="L150" s="132"/>
      <c r="M150" s="132"/>
      <c r="N150" s="132"/>
      <c r="O150" s="132"/>
      <c r="P150" s="132"/>
      <c r="Q150" s="132"/>
      <c r="R150" s="132"/>
      <c r="S150" s="132"/>
      <c r="T150" s="132"/>
      <c r="U150" s="280"/>
      <c r="V150" s="132"/>
      <c r="W150" s="132"/>
      <c r="X150" s="132"/>
      <c r="Y150" s="132"/>
      <c r="Z150" s="280"/>
      <c r="AA150" s="132"/>
      <c r="AB150" s="132"/>
      <c r="AC150" s="280"/>
      <c r="AD150" s="132"/>
      <c r="AE150" s="132"/>
      <c r="AF150" s="132"/>
      <c r="AG150" s="132"/>
      <c r="AH150" s="132"/>
      <c r="AI150" s="132"/>
      <c r="AJ150" s="280"/>
      <c r="AK150" s="132"/>
      <c r="AL150" s="132"/>
      <c r="AM150" s="132"/>
      <c r="AN150" s="132"/>
      <c r="AO150" s="132"/>
      <c r="AP150" s="132"/>
      <c r="AQ150" s="132"/>
      <c r="AR150" s="132"/>
      <c r="AS150" s="132"/>
      <c r="AT150" s="132"/>
      <c r="AU150" s="132"/>
      <c r="AV150" s="132"/>
      <c r="AW150" s="132"/>
      <c r="AX150" s="280"/>
      <c r="AY150" s="132"/>
    </row>
    <row r="151" spans="1:51" ht="25.5" customHeight="1" thickBot="1" x14ac:dyDescent="0.25">
      <c r="A151" s="117" t="str">
        <f>IF('Charity details'!A151="","",'Charity details'!A151)</f>
        <v/>
      </c>
      <c r="B151" s="129" t="str">
        <f>IF('Charity details'!B151="",IF(A151="","","Complete Sec.A"),'Charity details'!B151)</f>
        <v/>
      </c>
      <c r="C151" s="132"/>
      <c r="D151" s="132"/>
      <c r="E151" s="132"/>
      <c r="F151" s="280"/>
      <c r="G151" s="132"/>
      <c r="H151" s="132"/>
      <c r="I151" s="132"/>
      <c r="J151" s="132"/>
      <c r="K151" s="132"/>
      <c r="L151" s="132"/>
      <c r="M151" s="132"/>
      <c r="N151" s="132"/>
      <c r="O151" s="132"/>
      <c r="P151" s="132"/>
      <c r="Q151" s="132"/>
      <c r="R151" s="132"/>
      <c r="S151" s="132"/>
      <c r="T151" s="132"/>
      <c r="U151" s="280"/>
      <c r="V151" s="132"/>
      <c r="W151" s="132"/>
      <c r="X151" s="132"/>
      <c r="Y151" s="132"/>
      <c r="Z151" s="280"/>
      <c r="AA151" s="132"/>
      <c r="AB151" s="132"/>
      <c r="AC151" s="280"/>
      <c r="AD151" s="132"/>
      <c r="AE151" s="132"/>
      <c r="AF151" s="132"/>
      <c r="AG151" s="132"/>
      <c r="AH151" s="132"/>
      <c r="AI151" s="132"/>
      <c r="AJ151" s="280"/>
      <c r="AK151" s="132"/>
      <c r="AL151" s="132"/>
      <c r="AM151" s="132"/>
      <c r="AN151" s="132"/>
      <c r="AO151" s="132"/>
      <c r="AP151" s="132"/>
      <c r="AQ151" s="132"/>
      <c r="AR151" s="132"/>
      <c r="AS151" s="132"/>
      <c r="AT151" s="132"/>
      <c r="AU151" s="132"/>
      <c r="AV151" s="132"/>
      <c r="AW151" s="132"/>
      <c r="AX151" s="280"/>
      <c r="AY151" s="132"/>
    </row>
    <row r="152" spans="1:51" ht="25.5" customHeight="1" thickBot="1" x14ac:dyDescent="0.25">
      <c r="A152" s="117" t="str">
        <f>IF('Charity details'!A152="","",'Charity details'!A152)</f>
        <v/>
      </c>
      <c r="B152" s="129" t="str">
        <f>IF('Charity details'!B152="",IF(A152="","","Complete Sec.A"),'Charity details'!B152)</f>
        <v/>
      </c>
      <c r="C152" s="132"/>
      <c r="D152" s="132"/>
      <c r="E152" s="132"/>
      <c r="F152" s="280"/>
      <c r="G152" s="132"/>
      <c r="H152" s="132"/>
      <c r="I152" s="132"/>
      <c r="J152" s="132"/>
      <c r="K152" s="132"/>
      <c r="L152" s="132"/>
      <c r="M152" s="132"/>
      <c r="N152" s="132"/>
      <c r="O152" s="132"/>
      <c r="P152" s="132"/>
      <c r="Q152" s="132"/>
      <c r="R152" s="132"/>
      <c r="S152" s="132"/>
      <c r="T152" s="132"/>
      <c r="U152" s="280"/>
      <c r="V152" s="132"/>
      <c r="W152" s="132"/>
      <c r="X152" s="132"/>
      <c r="Y152" s="132"/>
      <c r="Z152" s="280"/>
      <c r="AA152" s="132"/>
      <c r="AB152" s="132"/>
      <c r="AC152" s="280"/>
      <c r="AD152" s="132"/>
      <c r="AE152" s="132"/>
      <c r="AF152" s="132"/>
      <c r="AG152" s="132"/>
      <c r="AH152" s="132"/>
      <c r="AI152" s="132"/>
      <c r="AJ152" s="280"/>
      <c r="AK152" s="132"/>
      <c r="AL152" s="132"/>
      <c r="AM152" s="132"/>
      <c r="AN152" s="132"/>
      <c r="AO152" s="132"/>
      <c r="AP152" s="132"/>
      <c r="AQ152" s="132"/>
      <c r="AR152" s="132"/>
      <c r="AS152" s="132"/>
      <c r="AT152" s="132"/>
      <c r="AU152" s="132"/>
      <c r="AV152" s="132"/>
      <c r="AW152" s="132"/>
      <c r="AX152" s="280"/>
      <c r="AY152" s="132"/>
    </row>
    <row r="153" spans="1:51" ht="25.5" customHeight="1" thickBot="1" x14ac:dyDescent="0.25">
      <c r="A153" s="117" t="str">
        <f>IF('Charity details'!A153="","",'Charity details'!A153)</f>
        <v/>
      </c>
      <c r="B153" s="129" t="str">
        <f>IF('Charity details'!B153="",IF(A153="","","Complete Sec.A"),'Charity details'!B153)</f>
        <v/>
      </c>
      <c r="C153" s="132"/>
      <c r="D153" s="132"/>
      <c r="E153" s="132"/>
      <c r="F153" s="280"/>
      <c r="G153" s="132"/>
      <c r="H153" s="132"/>
      <c r="I153" s="132"/>
      <c r="J153" s="132"/>
      <c r="K153" s="132"/>
      <c r="L153" s="132"/>
      <c r="M153" s="132"/>
      <c r="N153" s="132"/>
      <c r="O153" s="132"/>
      <c r="P153" s="132"/>
      <c r="Q153" s="132"/>
      <c r="R153" s="132"/>
      <c r="S153" s="132"/>
      <c r="T153" s="132"/>
      <c r="U153" s="280"/>
      <c r="V153" s="132"/>
      <c r="W153" s="132"/>
      <c r="X153" s="132"/>
      <c r="Y153" s="132"/>
      <c r="Z153" s="280"/>
      <c r="AA153" s="132"/>
      <c r="AB153" s="132"/>
      <c r="AC153" s="280"/>
      <c r="AD153" s="132"/>
      <c r="AE153" s="132"/>
      <c r="AF153" s="132"/>
      <c r="AG153" s="132"/>
      <c r="AH153" s="132"/>
      <c r="AI153" s="132"/>
      <c r="AJ153" s="280"/>
      <c r="AK153" s="132"/>
      <c r="AL153" s="132"/>
      <c r="AM153" s="132"/>
      <c r="AN153" s="132"/>
      <c r="AO153" s="132"/>
      <c r="AP153" s="132"/>
      <c r="AQ153" s="132"/>
      <c r="AR153" s="132"/>
      <c r="AS153" s="132"/>
      <c r="AT153" s="132"/>
      <c r="AU153" s="132"/>
      <c r="AV153" s="132"/>
      <c r="AW153" s="132"/>
      <c r="AX153" s="280"/>
      <c r="AY153" s="132"/>
    </row>
    <row r="154" spans="1:51" ht="25.5" customHeight="1" thickBot="1" x14ac:dyDescent="0.25">
      <c r="A154" s="117" t="str">
        <f>IF('Charity details'!A154="","",'Charity details'!A154)</f>
        <v/>
      </c>
      <c r="B154" s="129" t="str">
        <f>IF('Charity details'!B154="",IF(A154="","","Complete Sec.A"),'Charity details'!B154)</f>
        <v/>
      </c>
      <c r="C154" s="132"/>
      <c r="D154" s="132"/>
      <c r="E154" s="132"/>
      <c r="F154" s="280"/>
      <c r="G154" s="132"/>
      <c r="H154" s="132"/>
      <c r="I154" s="132"/>
      <c r="J154" s="132"/>
      <c r="K154" s="132"/>
      <c r="L154" s="132"/>
      <c r="M154" s="132"/>
      <c r="N154" s="132"/>
      <c r="O154" s="132"/>
      <c r="P154" s="132"/>
      <c r="Q154" s="132"/>
      <c r="R154" s="132"/>
      <c r="S154" s="132"/>
      <c r="T154" s="132"/>
      <c r="U154" s="280"/>
      <c r="V154" s="132"/>
      <c r="W154" s="132"/>
      <c r="X154" s="132"/>
      <c r="Y154" s="132"/>
      <c r="Z154" s="280"/>
      <c r="AA154" s="132"/>
      <c r="AB154" s="132"/>
      <c r="AC154" s="280"/>
      <c r="AD154" s="132"/>
      <c r="AE154" s="132"/>
      <c r="AF154" s="132"/>
      <c r="AG154" s="132"/>
      <c r="AH154" s="132"/>
      <c r="AI154" s="132"/>
      <c r="AJ154" s="280"/>
      <c r="AK154" s="132"/>
      <c r="AL154" s="132"/>
      <c r="AM154" s="132"/>
      <c r="AN154" s="132"/>
      <c r="AO154" s="132"/>
      <c r="AP154" s="132"/>
      <c r="AQ154" s="132"/>
      <c r="AR154" s="132"/>
      <c r="AS154" s="132"/>
      <c r="AT154" s="132"/>
      <c r="AU154" s="132"/>
      <c r="AV154" s="132"/>
      <c r="AW154" s="132"/>
      <c r="AX154" s="280"/>
      <c r="AY154" s="132"/>
    </row>
    <row r="155" spans="1:51" ht="25.5" customHeight="1" thickBot="1" x14ac:dyDescent="0.25">
      <c r="A155" s="117" t="str">
        <f>IF('Charity details'!A155="","",'Charity details'!A155)</f>
        <v/>
      </c>
      <c r="B155" s="129" t="str">
        <f>IF('Charity details'!B155="",IF(A155="","","Complete Sec.A"),'Charity details'!B155)</f>
        <v/>
      </c>
      <c r="C155" s="132"/>
      <c r="D155" s="132"/>
      <c r="E155" s="132"/>
      <c r="F155" s="280"/>
      <c r="G155" s="132"/>
      <c r="H155" s="132"/>
      <c r="I155" s="132"/>
      <c r="J155" s="132"/>
      <c r="K155" s="132"/>
      <c r="L155" s="132"/>
      <c r="M155" s="132"/>
      <c r="N155" s="132"/>
      <c r="O155" s="132"/>
      <c r="P155" s="132"/>
      <c r="Q155" s="132"/>
      <c r="R155" s="132"/>
      <c r="S155" s="132"/>
      <c r="T155" s="132"/>
      <c r="U155" s="280"/>
      <c r="V155" s="132"/>
      <c r="W155" s="132"/>
      <c r="X155" s="132"/>
      <c r="Y155" s="132"/>
      <c r="Z155" s="280"/>
      <c r="AA155" s="132"/>
      <c r="AB155" s="132"/>
      <c r="AC155" s="280"/>
      <c r="AD155" s="132"/>
      <c r="AE155" s="132"/>
      <c r="AF155" s="132"/>
      <c r="AG155" s="132"/>
      <c r="AH155" s="132"/>
      <c r="AI155" s="132"/>
      <c r="AJ155" s="280"/>
      <c r="AK155" s="132"/>
      <c r="AL155" s="132"/>
      <c r="AM155" s="132"/>
      <c r="AN155" s="132"/>
      <c r="AO155" s="132"/>
      <c r="AP155" s="132"/>
      <c r="AQ155" s="132"/>
      <c r="AR155" s="132"/>
      <c r="AS155" s="132"/>
      <c r="AT155" s="132"/>
      <c r="AU155" s="132"/>
      <c r="AV155" s="132"/>
      <c r="AW155" s="132"/>
      <c r="AX155" s="280"/>
      <c r="AY155" s="132"/>
    </row>
    <row r="156" spans="1:51" ht="25.5" customHeight="1" thickBot="1" x14ac:dyDescent="0.25">
      <c r="A156" s="117" t="str">
        <f>IF('Charity details'!A156="","",'Charity details'!A156)</f>
        <v/>
      </c>
      <c r="B156" s="129" t="str">
        <f>IF('Charity details'!B156="",IF(A156="","","Complete Sec.A"),'Charity details'!B156)</f>
        <v/>
      </c>
      <c r="C156" s="132"/>
      <c r="D156" s="132"/>
      <c r="E156" s="132"/>
      <c r="F156" s="280"/>
      <c r="G156" s="132"/>
      <c r="H156" s="132"/>
      <c r="I156" s="132"/>
      <c r="J156" s="132"/>
      <c r="K156" s="132"/>
      <c r="L156" s="132"/>
      <c r="M156" s="132"/>
      <c r="N156" s="132"/>
      <c r="O156" s="132"/>
      <c r="P156" s="132"/>
      <c r="Q156" s="132"/>
      <c r="R156" s="132"/>
      <c r="S156" s="132"/>
      <c r="T156" s="132"/>
      <c r="U156" s="280"/>
      <c r="V156" s="132"/>
      <c r="W156" s="132"/>
      <c r="X156" s="132"/>
      <c r="Y156" s="132"/>
      <c r="Z156" s="280"/>
      <c r="AA156" s="132"/>
      <c r="AB156" s="132"/>
      <c r="AC156" s="280"/>
      <c r="AD156" s="132"/>
      <c r="AE156" s="132"/>
      <c r="AF156" s="132"/>
      <c r="AG156" s="132"/>
      <c r="AH156" s="132"/>
      <c r="AI156" s="132"/>
      <c r="AJ156" s="280"/>
      <c r="AK156" s="132"/>
      <c r="AL156" s="132"/>
      <c r="AM156" s="132"/>
      <c r="AN156" s="132"/>
      <c r="AO156" s="132"/>
      <c r="AP156" s="132"/>
      <c r="AQ156" s="132"/>
      <c r="AR156" s="132"/>
      <c r="AS156" s="132"/>
      <c r="AT156" s="132"/>
      <c r="AU156" s="132"/>
      <c r="AV156" s="132"/>
      <c r="AW156" s="132"/>
      <c r="AX156" s="280"/>
      <c r="AY156" s="132"/>
    </row>
    <row r="157" spans="1:51" ht="25.5" customHeight="1" thickBot="1" x14ac:dyDescent="0.25">
      <c r="A157" s="117" t="str">
        <f>IF('Charity details'!A157="","",'Charity details'!A157)</f>
        <v/>
      </c>
      <c r="B157" s="129" t="str">
        <f>IF('Charity details'!B157="",IF(A157="","","Complete Sec.A"),'Charity details'!B157)</f>
        <v/>
      </c>
      <c r="C157" s="132"/>
      <c r="D157" s="132"/>
      <c r="E157" s="132"/>
      <c r="F157" s="280"/>
      <c r="G157" s="132"/>
      <c r="H157" s="132"/>
      <c r="I157" s="132"/>
      <c r="J157" s="132"/>
      <c r="K157" s="132"/>
      <c r="L157" s="132"/>
      <c r="M157" s="132"/>
      <c r="N157" s="132"/>
      <c r="O157" s="132"/>
      <c r="P157" s="132"/>
      <c r="Q157" s="132"/>
      <c r="R157" s="132"/>
      <c r="S157" s="132"/>
      <c r="T157" s="132"/>
      <c r="U157" s="280"/>
      <c r="V157" s="132"/>
      <c r="W157" s="132"/>
      <c r="X157" s="132"/>
      <c r="Y157" s="132"/>
      <c r="Z157" s="280"/>
      <c r="AA157" s="132"/>
      <c r="AB157" s="132"/>
      <c r="AC157" s="280"/>
      <c r="AD157" s="132"/>
      <c r="AE157" s="132"/>
      <c r="AF157" s="132"/>
      <c r="AG157" s="132"/>
      <c r="AH157" s="132"/>
      <c r="AI157" s="132"/>
      <c r="AJ157" s="280"/>
      <c r="AK157" s="132"/>
      <c r="AL157" s="132"/>
      <c r="AM157" s="132"/>
      <c r="AN157" s="132"/>
      <c r="AO157" s="132"/>
      <c r="AP157" s="132"/>
      <c r="AQ157" s="132"/>
      <c r="AR157" s="132"/>
      <c r="AS157" s="132"/>
      <c r="AT157" s="132"/>
      <c r="AU157" s="132"/>
      <c r="AV157" s="132"/>
      <c r="AW157" s="132"/>
      <c r="AX157" s="280"/>
      <c r="AY157" s="132"/>
    </row>
    <row r="158" spans="1:51" ht="25.5" customHeight="1" thickBot="1" x14ac:dyDescent="0.25">
      <c r="A158" s="117" t="str">
        <f>IF('Charity details'!A158="","",'Charity details'!A158)</f>
        <v/>
      </c>
      <c r="B158" s="129" t="str">
        <f>IF('Charity details'!B158="",IF(A158="","","Complete Sec.A"),'Charity details'!B158)</f>
        <v/>
      </c>
      <c r="C158" s="132"/>
      <c r="D158" s="132"/>
      <c r="E158" s="132"/>
      <c r="F158" s="280"/>
      <c r="G158" s="132"/>
      <c r="H158" s="132"/>
      <c r="I158" s="132"/>
      <c r="J158" s="132"/>
      <c r="K158" s="132"/>
      <c r="L158" s="132"/>
      <c r="M158" s="132"/>
      <c r="N158" s="132"/>
      <c r="O158" s="132"/>
      <c r="P158" s="132"/>
      <c r="Q158" s="132"/>
      <c r="R158" s="132"/>
      <c r="S158" s="132"/>
      <c r="T158" s="132"/>
      <c r="U158" s="280"/>
      <c r="V158" s="132"/>
      <c r="W158" s="132"/>
      <c r="X158" s="132"/>
      <c r="Y158" s="132"/>
      <c r="Z158" s="280"/>
      <c r="AA158" s="132"/>
      <c r="AB158" s="132"/>
      <c r="AC158" s="280"/>
      <c r="AD158" s="132"/>
      <c r="AE158" s="132"/>
      <c r="AF158" s="132"/>
      <c r="AG158" s="132"/>
      <c r="AH158" s="132"/>
      <c r="AI158" s="132"/>
      <c r="AJ158" s="280"/>
      <c r="AK158" s="132"/>
      <c r="AL158" s="132"/>
      <c r="AM158" s="132"/>
      <c r="AN158" s="132"/>
      <c r="AO158" s="132"/>
      <c r="AP158" s="132"/>
      <c r="AQ158" s="132"/>
      <c r="AR158" s="132"/>
      <c r="AS158" s="132"/>
      <c r="AT158" s="132"/>
      <c r="AU158" s="132"/>
      <c r="AV158" s="132"/>
      <c r="AW158" s="132"/>
      <c r="AX158" s="280"/>
      <c r="AY158" s="132"/>
    </row>
    <row r="159" spans="1:51" ht="25.5" customHeight="1" thickBot="1" x14ac:dyDescent="0.25">
      <c r="A159" s="117" t="str">
        <f>IF('Charity details'!A159="","",'Charity details'!A159)</f>
        <v/>
      </c>
      <c r="B159" s="129" t="str">
        <f>IF('Charity details'!B159="",IF(A159="","","Complete Sec.A"),'Charity details'!B159)</f>
        <v/>
      </c>
      <c r="C159" s="132"/>
      <c r="D159" s="132"/>
      <c r="E159" s="132"/>
      <c r="F159" s="280"/>
      <c r="G159" s="132"/>
      <c r="H159" s="132"/>
      <c r="I159" s="132"/>
      <c r="J159" s="132"/>
      <c r="K159" s="132"/>
      <c r="L159" s="132"/>
      <c r="M159" s="132"/>
      <c r="N159" s="132"/>
      <c r="O159" s="132"/>
      <c r="P159" s="132"/>
      <c r="Q159" s="132"/>
      <c r="R159" s="132"/>
      <c r="S159" s="132"/>
      <c r="T159" s="132"/>
      <c r="U159" s="280"/>
      <c r="V159" s="132"/>
      <c r="W159" s="132"/>
      <c r="X159" s="132"/>
      <c r="Y159" s="132"/>
      <c r="Z159" s="280"/>
      <c r="AA159" s="132"/>
      <c r="AB159" s="132"/>
      <c r="AC159" s="280"/>
      <c r="AD159" s="132"/>
      <c r="AE159" s="132"/>
      <c r="AF159" s="132"/>
      <c r="AG159" s="132"/>
      <c r="AH159" s="132"/>
      <c r="AI159" s="132"/>
      <c r="AJ159" s="280"/>
      <c r="AK159" s="132"/>
      <c r="AL159" s="132"/>
      <c r="AM159" s="132"/>
      <c r="AN159" s="132"/>
      <c r="AO159" s="132"/>
      <c r="AP159" s="132"/>
      <c r="AQ159" s="132"/>
      <c r="AR159" s="132"/>
      <c r="AS159" s="132"/>
      <c r="AT159" s="132"/>
      <c r="AU159" s="132"/>
      <c r="AV159" s="132"/>
      <c r="AW159" s="132"/>
      <c r="AX159" s="280"/>
      <c r="AY159" s="132"/>
    </row>
    <row r="160" spans="1:51" ht="25.5" customHeight="1" thickBot="1" x14ac:dyDescent="0.25">
      <c r="A160" s="117" t="str">
        <f>IF('Charity details'!A160="","",'Charity details'!A160)</f>
        <v/>
      </c>
      <c r="B160" s="129" t="str">
        <f>IF('Charity details'!B160="",IF(A160="","","Complete Sec.A"),'Charity details'!B160)</f>
        <v/>
      </c>
      <c r="C160" s="132"/>
      <c r="D160" s="132"/>
      <c r="E160" s="132"/>
      <c r="F160" s="280"/>
      <c r="G160" s="132"/>
      <c r="H160" s="132"/>
      <c r="I160" s="132"/>
      <c r="J160" s="132"/>
      <c r="K160" s="132"/>
      <c r="L160" s="132"/>
      <c r="M160" s="132"/>
      <c r="N160" s="132"/>
      <c r="O160" s="132"/>
      <c r="P160" s="132"/>
      <c r="Q160" s="132"/>
      <c r="R160" s="132"/>
      <c r="S160" s="132"/>
      <c r="T160" s="132"/>
      <c r="U160" s="280"/>
      <c r="V160" s="132"/>
      <c r="W160" s="132"/>
      <c r="X160" s="132"/>
      <c r="Y160" s="132"/>
      <c r="Z160" s="280"/>
      <c r="AA160" s="132"/>
      <c r="AB160" s="132"/>
      <c r="AC160" s="280"/>
      <c r="AD160" s="132"/>
      <c r="AE160" s="132"/>
      <c r="AF160" s="132"/>
      <c r="AG160" s="132"/>
      <c r="AH160" s="132"/>
      <c r="AI160" s="132"/>
      <c r="AJ160" s="280"/>
      <c r="AK160" s="132"/>
      <c r="AL160" s="132"/>
      <c r="AM160" s="132"/>
      <c r="AN160" s="132"/>
      <c r="AO160" s="132"/>
      <c r="AP160" s="132"/>
      <c r="AQ160" s="132"/>
      <c r="AR160" s="132"/>
      <c r="AS160" s="132"/>
      <c r="AT160" s="132"/>
      <c r="AU160" s="132"/>
      <c r="AV160" s="132"/>
      <c r="AW160" s="132"/>
      <c r="AX160" s="280"/>
      <c r="AY160" s="132"/>
    </row>
    <row r="161" spans="1:51" ht="25.5" customHeight="1" thickBot="1" x14ac:dyDescent="0.25">
      <c r="A161" s="117" t="str">
        <f>IF('Charity details'!A161="","",'Charity details'!A161)</f>
        <v/>
      </c>
      <c r="B161" s="129" t="str">
        <f>IF('Charity details'!B161="",IF(A161="","","Complete Sec.A"),'Charity details'!B161)</f>
        <v/>
      </c>
      <c r="C161" s="132"/>
      <c r="D161" s="132"/>
      <c r="E161" s="132"/>
      <c r="F161" s="280"/>
      <c r="G161" s="132"/>
      <c r="H161" s="132"/>
      <c r="I161" s="132"/>
      <c r="J161" s="132"/>
      <c r="K161" s="132"/>
      <c r="L161" s="132"/>
      <c r="M161" s="132"/>
      <c r="N161" s="132"/>
      <c r="O161" s="132"/>
      <c r="P161" s="132"/>
      <c r="Q161" s="132"/>
      <c r="R161" s="132"/>
      <c r="S161" s="132"/>
      <c r="T161" s="132"/>
      <c r="U161" s="280"/>
      <c r="V161" s="132"/>
      <c r="W161" s="132"/>
      <c r="X161" s="132"/>
      <c r="Y161" s="132"/>
      <c r="Z161" s="280"/>
      <c r="AA161" s="132"/>
      <c r="AB161" s="132"/>
      <c r="AC161" s="280"/>
      <c r="AD161" s="132"/>
      <c r="AE161" s="132"/>
      <c r="AF161" s="132"/>
      <c r="AG161" s="132"/>
      <c r="AH161" s="132"/>
      <c r="AI161" s="132"/>
      <c r="AJ161" s="280"/>
      <c r="AK161" s="132"/>
      <c r="AL161" s="132"/>
      <c r="AM161" s="132"/>
      <c r="AN161" s="132"/>
      <c r="AO161" s="132"/>
      <c r="AP161" s="132"/>
      <c r="AQ161" s="132"/>
      <c r="AR161" s="132"/>
      <c r="AS161" s="132"/>
      <c r="AT161" s="132"/>
      <c r="AU161" s="132"/>
      <c r="AV161" s="132"/>
      <c r="AW161" s="132"/>
      <c r="AX161" s="280"/>
      <c r="AY161" s="132"/>
    </row>
    <row r="162" spans="1:51" ht="25.5" customHeight="1" thickBot="1" x14ac:dyDescent="0.25">
      <c r="A162" s="117" t="str">
        <f>IF('Charity details'!A162="","",'Charity details'!A162)</f>
        <v/>
      </c>
      <c r="B162" s="129" t="str">
        <f>IF('Charity details'!B162="",IF(A162="","","Complete Sec.A"),'Charity details'!B162)</f>
        <v/>
      </c>
      <c r="C162" s="132"/>
      <c r="D162" s="132"/>
      <c r="E162" s="132"/>
      <c r="F162" s="280"/>
      <c r="G162" s="132"/>
      <c r="H162" s="132"/>
      <c r="I162" s="132"/>
      <c r="J162" s="132"/>
      <c r="K162" s="132"/>
      <c r="L162" s="132"/>
      <c r="M162" s="132"/>
      <c r="N162" s="132"/>
      <c r="O162" s="132"/>
      <c r="P162" s="132"/>
      <c r="Q162" s="132"/>
      <c r="R162" s="132"/>
      <c r="S162" s="132"/>
      <c r="T162" s="132"/>
      <c r="U162" s="280"/>
      <c r="V162" s="132"/>
      <c r="W162" s="132"/>
      <c r="X162" s="132"/>
      <c r="Y162" s="132"/>
      <c r="Z162" s="280"/>
      <c r="AA162" s="132"/>
      <c r="AB162" s="132"/>
      <c r="AC162" s="280"/>
      <c r="AD162" s="132"/>
      <c r="AE162" s="132"/>
      <c r="AF162" s="132"/>
      <c r="AG162" s="132"/>
      <c r="AH162" s="132"/>
      <c r="AI162" s="132"/>
      <c r="AJ162" s="280"/>
      <c r="AK162" s="132"/>
      <c r="AL162" s="132"/>
      <c r="AM162" s="132"/>
      <c r="AN162" s="132"/>
      <c r="AO162" s="132"/>
      <c r="AP162" s="132"/>
      <c r="AQ162" s="132"/>
      <c r="AR162" s="132"/>
      <c r="AS162" s="132"/>
      <c r="AT162" s="132"/>
      <c r="AU162" s="132"/>
      <c r="AV162" s="132"/>
      <c r="AW162" s="132"/>
      <c r="AX162" s="280"/>
      <c r="AY162" s="132"/>
    </row>
    <row r="163" spans="1:51" ht="25.5" customHeight="1" thickBot="1" x14ac:dyDescent="0.25">
      <c r="A163" s="117" t="str">
        <f>IF('Charity details'!A163="","",'Charity details'!A163)</f>
        <v/>
      </c>
      <c r="B163" s="129" t="str">
        <f>IF('Charity details'!B163="",IF(A163="","","Complete Sec.A"),'Charity details'!B163)</f>
        <v/>
      </c>
      <c r="C163" s="132"/>
      <c r="D163" s="132"/>
      <c r="E163" s="132"/>
      <c r="F163" s="280"/>
      <c r="G163" s="132"/>
      <c r="H163" s="132"/>
      <c r="I163" s="132"/>
      <c r="J163" s="132"/>
      <c r="K163" s="132"/>
      <c r="L163" s="132"/>
      <c r="M163" s="132"/>
      <c r="N163" s="132"/>
      <c r="O163" s="132"/>
      <c r="P163" s="132"/>
      <c r="Q163" s="132"/>
      <c r="R163" s="132"/>
      <c r="S163" s="132"/>
      <c r="T163" s="132"/>
      <c r="U163" s="280"/>
      <c r="V163" s="132"/>
      <c r="W163" s="132"/>
      <c r="X163" s="132"/>
      <c r="Y163" s="132"/>
      <c r="Z163" s="280"/>
      <c r="AA163" s="132"/>
      <c r="AB163" s="132"/>
      <c r="AC163" s="280"/>
      <c r="AD163" s="132"/>
      <c r="AE163" s="132"/>
      <c r="AF163" s="132"/>
      <c r="AG163" s="132"/>
      <c r="AH163" s="132"/>
      <c r="AI163" s="132"/>
      <c r="AJ163" s="280"/>
      <c r="AK163" s="132"/>
      <c r="AL163" s="132"/>
      <c r="AM163" s="132"/>
      <c r="AN163" s="132"/>
      <c r="AO163" s="132"/>
      <c r="AP163" s="132"/>
      <c r="AQ163" s="132"/>
      <c r="AR163" s="132"/>
      <c r="AS163" s="132"/>
      <c r="AT163" s="132"/>
      <c r="AU163" s="132"/>
      <c r="AV163" s="132"/>
      <c r="AW163" s="132"/>
      <c r="AX163" s="280"/>
      <c r="AY163" s="132"/>
    </row>
    <row r="164" spans="1:51" ht="25.5" customHeight="1" thickBot="1" x14ac:dyDescent="0.25">
      <c r="A164" s="117" t="str">
        <f>IF('Charity details'!A164="","",'Charity details'!A164)</f>
        <v/>
      </c>
      <c r="B164" s="129" t="str">
        <f>IF('Charity details'!B164="",IF(A164="","","Complete Sec.A"),'Charity details'!B164)</f>
        <v/>
      </c>
      <c r="C164" s="132"/>
      <c r="D164" s="132"/>
      <c r="E164" s="132"/>
      <c r="F164" s="280"/>
      <c r="G164" s="132"/>
      <c r="H164" s="132"/>
      <c r="I164" s="132"/>
      <c r="J164" s="132"/>
      <c r="K164" s="132"/>
      <c r="L164" s="132"/>
      <c r="M164" s="132"/>
      <c r="N164" s="132"/>
      <c r="O164" s="132"/>
      <c r="P164" s="132"/>
      <c r="Q164" s="132"/>
      <c r="R164" s="132"/>
      <c r="S164" s="132"/>
      <c r="T164" s="132"/>
      <c r="U164" s="280"/>
      <c r="V164" s="132"/>
      <c r="W164" s="132"/>
      <c r="X164" s="132"/>
      <c r="Y164" s="132"/>
      <c r="Z164" s="280"/>
      <c r="AA164" s="132"/>
      <c r="AB164" s="132"/>
      <c r="AC164" s="280"/>
      <c r="AD164" s="132"/>
      <c r="AE164" s="132"/>
      <c r="AF164" s="132"/>
      <c r="AG164" s="132"/>
      <c r="AH164" s="132"/>
      <c r="AI164" s="132"/>
      <c r="AJ164" s="280"/>
      <c r="AK164" s="132"/>
      <c r="AL164" s="132"/>
      <c r="AM164" s="132"/>
      <c r="AN164" s="132"/>
      <c r="AO164" s="132"/>
      <c r="AP164" s="132"/>
      <c r="AQ164" s="132"/>
      <c r="AR164" s="132"/>
      <c r="AS164" s="132"/>
      <c r="AT164" s="132"/>
      <c r="AU164" s="132"/>
      <c r="AV164" s="132"/>
      <c r="AW164" s="132"/>
      <c r="AX164" s="280"/>
      <c r="AY164" s="132"/>
    </row>
    <row r="165" spans="1:51" ht="25.5" customHeight="1" thickBot="1" x14ac:dyDescent="0.25">
      <c r="A165" s="117" t="str">
        <f>IF('Charity details'!A165="","",'Charity details'!A165)</f>
        <v/>
      </c>
      <c r="B165" s="129" t="str">
        <f>IF('Charity details'!B165="",IF(A165="","","Complete Sec.A"),'Charity details'!B165)</f>
        <v/>
      </c>
      <c r="C165" s="132"/>
      <c r="D165" s="132"/>
      <c r="E165" s="132"/>
      <c r="F165" s="280"/>
      <c r="G165" s="132"/>
      <c r="H165" s="132"/>
      <c r="I165" s="132"/>
      <c r="J165" s="132"/>
      <c r="K165" s="132"/>
      <c r="L165" s="132"/>
      <c r="M165" s="132"/>
      <c r="N165" s="132"/>
      <c r="O165" s="132"/>
      <c r="P165" s="132"/>
      <c r="Q165" s="132"/>
      <c r="R165" s="132"/>
      <c r="S165" s="132"/>
      <c r="T165" s="132"/>
      <c r="U165" s="280"/>
      <c r="V165" s="132"/>
      <c r="W165" s="132"/>
      <c r="X165" s="132"/>
      <c r="Y165" s="132"/>
      <c r="Z165" s="280"/>
      <c r="AA165" s="132"/>
      <c r="AB165" s="132"/>
      <c r="AC165" s="280"/>
      <c r="AD165" s="132"/>
      <c r="AE165" s="132"/>
      <c r="AF165" s="132"/>
      <c r="AG165" s="132"/>
      <c r="AH165" s="132"/>
      <c r="AI165" s="132"/>
      <c r="AJ165" s="280"/>
      <c r="AK165" s="132"/>
      <c r="AL165" s="132"/>
      <c r="AM165" s="132"/>
      <c r="AN165" s="132"/>
      <c r="AO165" s="132"/>
      <c r="AP165" s="132"/>
      <c r="AQ165" s="132"/>
      <c r="AR165" s="132"/>
      <c r="AS165" s="132"/>
      <c r="AT165" s="132"/>
      <c r="AU165" s="132"/>
      <c r="AV165" s="132"/>
      <c r="AW165" s="132"/>
      <c r="AX165" s="280"/>
      <c r="AY165" s="132"/>
    </row>
    <row r="166" spans="1:51" ht="25.5" customHeight="1" thickBot="1" x14ac:dyDescent="0.25">
      <c r="A166" s="117" t="str">
        <f>IF('Charity details'!A166="","",'Charity details'!A166)</f>
        <v/>
      </c>
      <c r="B166" s="129" t="str">
        <f>IF('Charity details'!B166="",IF(A166="","","Complete Sec.A"),'Charity details'!B166)</f>
        <v/>
      </c>
      <c r="C166" s="132"/>
      <c r="D166" s="132"/>
      <c r="E166" s="132"/>
      <c r="F166" s="280"/>
      <c r="G166" s="132"/>
      <c r="H166" s="132"/>
      <c r="I166" s="132"/>
      <c r="J166" s="132"/>
      <c r="K166" s="132"/>
      <c r="L166" s="132"/>
      <c r="M166" s="132"/>
      <c r="N166" s="132"/>
      <c r="O166" s="132"/>
      <c r="P166" s="132"/>
      <c r="Q166" s="132"/>
      <c r="R166" s="132"/>
      <c r="S166" s="132"/>
      <c r="T166" s="132"/>
      <c r="U166" s="280"/>
      <c r="V166" s="132"/>
      <c r="W166" s="132"/>
      <c r="X166" s="132"/>
      <c r="Y166" s="132"/>
      <c r="Z166" s="280"/>
      <c r="AA166" s="132"/>
      <c r="AB166" s="132"/>
      <c r="AC166" s="280"/>
      <c r="AD166" s="132"/>
      <c r="AE166" s="132"/>
      <c r="AF166" s="132"/>
      <c r="AG166" s="132"/>
      <c r="AH166" s="132"/>
      <c r="AI166" s="132"/>
      <c r="AJ166" s="280"/>
      <c r="AK166" s="132"/>
      <c r="AL166" s="132"/>
      <c r="AM166" s="132"/>
      <c r="AN166" s="132"/>
      <c r="AO166" s="132"/>
      <c r="AP166" s="132"/>
      <c r="AQ166" s="132"/>
      <c r="AR166" s="132"/>
      <c r="AS166" s="132"/>
      <c r="AT166" s="132"/>
      <c r="AU166" s="132"/>
      <c r="AV166" s="132"/>
      <c r="AW166" s="132"/>
      <c r="AX166" s="280"/>
      <c r="AY166" s="132"/>
    </row>
    <row r="167" spans="1:51" ht="25.5" customHeight="1" thickBot="1" x14ac:dyDescent="0.25">
      <c r="A167" s="117" t="str">
        <f>IF('Charity details'!A167="","",'Charity details'!A167)</f>
        <v/>
      </c>
      <c r="B167" s="129" t="str">
        <f>IF('Charity details'!B167="",IF(A167="","","Complete Sec.A"),'Charity details'!B167)</f>
        <v/>
      </c>
      <c r="C167" s="132"/>
      <c r="D167" s="132"/>
      <c r="E167" s="132"/>
      <c r="F167" s="280"/>
      <c r="G167" s="132"/>
      <c r="H167" s="132"/>
      <c r="I167" s="132"/>
      <c r="J167" s="132"/>
      <c r="K167" s="132"/>
      <c r="L167" s="132"/>
      <c r="M167" s="132"/>
      <c r="N167" s="132"/>
      <c r="O167" s="132"/>
      <c r="P167" s="132"/>
      <c r="Q167" s="132"/>
      <c r="R167" s="132"/>
      <c r="S167" s="132"/>
      <c r="T167" s="132"/>
      <c r="U167" s="280"/>
      <c r="V167" s="132"/>
      <c r="W167" s="132"/>
      <c r="X167" s="132"/>
      <c r="Y167" s="132"/>
      <c r="Z167" s="280"/>
      <c r="AA167" s="132"/>
      <c r="AB167" s="132"/>
      <c r="AC167" s="280"/>
      <c r="AD167" s="132"/>
      <c r="AE167" s="132"/>
      <c r="AF167" s="132"/>
      <c r="AG167" s="132"/>
      <c r="AH167" s="132"/>
      <c r="AI167" s="132"/>
      <c r="AJ167" s="280"/>
      <c r="AK167" s="132"/>
      <c r="AL167" s="132"/>
      <c r="AM167" s="132"/>
      <c r="AN167" s="132"/>
      <c r="AO167" s="132"/>
      <c r="AP167" s="132"/>
      <c r="AQ167" s="132"/>
      <c r="AR167" s="132"/>
      <c r="AS167" s="132"/>
      <c r="AT167" s="132"/>
      <c r="AU167" s="132"/>
      <c r="AV167" s="132"/>
      <c r="AW167" s="132"/>
      <c r="AX167" s="280"/>
      <c r="AY167" s="132"/>
    </row>
    <row r="168" spans="1:51" ht="25.5" customHeight="1" thickBot="1" x14ac:dyDescent="0.25">
      <c r="A168" s="117" t="str">
        <f>IF('Charity details'!A168="","",'Charity details'!A168)</f>
        <v/>
      </c>
      <c r="B168" s="129" t="str">
        <f>IF('Charity details'!B168="",IF(A168="","","Complete Sec.A"),'Charity details'!B168)</f>
        <v/>
      </c>
      <c r="C168" s="132"/>
      <c r="D168" s="132"/>
      <c r="E168" s="132"/>
      <c r="F168" s="280"/>
      <c r="G168" s="132"/>
      <c r="H168" s="132"/>
      <c r="I168" s="132"/>
      <c r="J168" s="132"/>
      <c r="K168" s="132"/>
      <c r="L168" s="132"/>
      <c r="M168" s="132"/>
      <c r="N168" s="132"/>
      <c r="O168" s="132"/>
      <c r="P168" s="132"/>
      <c r="Q168" s="132"/>
      <c r="R168" s="132"/>
      <c r="S168" s="132"/>
      <c r="T168" s="132"/>
      <c r="U168" s="280"/>
      <c r="V168" s="132"/>
      <c r="W168" s="132"/>
      <c r="X168" s="132"/>
      <c r="Y168" s="132"/>
      <c r="Z168" s="280"/>
      <c r="AA168" s="132"/>
      <c r="AB168" s="132"/>
      <c r="AC168" s="280"/>
      <c r="AD168" s="132"/>
      <c r="AE168" s="132"/>
      <c r="AF168" s="132"/>
      <c r="AG168" s="132"/>
      <c r="AH168" s="132"/>
      <c r="AI168" s="132"/>
      <c r="AJ168" s="280"/>
      <c r="AK168" s="132"/>
      <c r="AL168" s="132"/>
      <c r="AM168" s="132"/>
      <c r="AN168" s="132"/>
      <c r="AO168" s="132"/>
      <c r="AP168" s="132"/>
      <c r="AQ168" s="132"/>
      <c r="AR168" s="132"/>
      <c r="AS168" s="132"/>
      <c r="AT168" s="132"/>
      <c r="AU168" s="132"/>
      <c r="AV168" s="132"/>
      <c r="AW168" s="132"/>
      <c r="AX168" s="280"/>
      <c r="AY168" s="132"/>
    </row>
    <row r="169" spans="1:51" ht="25.5" customHeight="1" thickBot="1" x14ac:dyDescent="0.25">
      <c r="A169" s="117" t="str">
        <f>IF('Charity details'!A169="","",'Charity details'!A169)</f>
        <v/>
      </c>
      <c r="B169" s="129" t="str">
        <f>IF('Charity details'!B169="",IF(A169="","","Complete Sec.A"),'Charity details'!B169)</f>
        <v/>
      </c>
      <c r="C169" s="132"/>
      <c r="D169" s="132"/>
      <c r="E169" s="132"/>
      <c r="F169" s="280"/>
      <c r="G169" s="132"/>
      <c r="H169" s="132"/>
      <c r="I169" s="132"/>
      <c r="J169" s="132"/>
      <c r="K169" s="132"/>
      <c r="L169" s="132"/>
      <c r="M169" s="132"/>
      <c r="N169" s="132"/>
      <c r="O169" s="132"/>
      <c r="P169" s="132"/>
      <c r="Q169" s="132"/>
      <c r="R169" s="132"/>
      <c r="S169" s="132"/>
      <c r="T169" s="132"/>
      <c r="U169" s="280"/>
      <c r="V169" s="132"/>
      <c r="W169" s="132"/>
      <c r="X169" s="132"/>
      <c r="Y169" s="132"/>
      <c r="Z169" s="280"/>
      <c r="AA169" s="132"/>
      <c r="AB169" s="132"/>
      <c r="AC169" s="280"/>
      <c r="AD169" s="132"/>
      <c r="AE169" s="132"/>
      <c r="AF169" s="132"/>
      <c r="AG169" s="132"/>
      <c r="AH169" s="132"/>
      <c r="AI169" s="132"/>
      <c r="AJ169" s="280"/>
      <c r="AK169" s="132"/>
      <c r="AL169" s="132"/>
      <c r="AM169" s="132"/>
      <c r="AN169" s="132"/>
      <c r="AO169" s="132"/>
      <c r="AP169" s="132"/>
      <c r="AQ169" s="132"/>
      <c r="AR169" s="132"/>
      <c r="AS169" s="132"/>
      <c r="AT169" s="132"/>
      <c r="AU169" s="132"/>
      <c r="AV169" s="132"/>
      <c r="AW169" s="132"/>
      <c r="AX169" s="280"/>
      <c r="AY169" s="132"/>
    </row>
    <row r="170" spans="1:51" ht="25.5" customHeight="1" thickBot="1" x14ac:dyDescent="0.25">
      <c r="A170" s="117" t="str">
        <f>IF('Charity details'!A170="","",'Charity details'!A170)</f>
        <v/>
      </c>
      <c r="B170" s="129" t="str">
        <f>IF('Charity details'!B170="",IF(A170="","","Complete Sec.A"),'Charity details'!B170)</f>
        <v/>
      </c>
      <c r="C170" s="132"/>
      <c r="D170" s="132"/>
      <c r="E170" s="132"/>
      <c r="F170" s="280"/>
      <c r="G170" s="132"/>
      <c r="H170" s="132"/>
      <c r="I170" s="132"/>
      <c r="J170" s="132"/>
      <c r="K170" s="132"/>
      <c r="L170" s="132"/>
      <c r="M170" s="132"/>
      <c r="N170" s="132"/>
      <c r="O170" s="132"/>
      <c r="P170" s="132"/>
      <c r="Q170" s="132"/>
      <c r="R170" s="132"/>
      <c r="S170" s="132"/>
      <c r="T170" s="132"/>
      <c r="U170" s="280"/>
      <c r="V170" s="132"/>
      <c r="W170" s="132"/>
      <c r="X170" s="132"/>
      <c r="Y170" s="132"/>
      <c r="Z170" s="280"/>
      <c r="AA170" s="132"/>
      <c r="AB170" s="132"/>
      <c r="AC170" s="280"/>
      <c r="AD170" s="132"/>
      <c r="AE170" s="132"/>
      <c r="AF170" s="132"/>
      <c r="AG170" s="132"/>
      <c r="AH170" s="132"/>
      <c r="AI170" s="132"/>
      <c r="AJ170" s="280"/>
      <c r="AK170" s="132"/>
      <c r="AL170" s="132"/>
      <c r="AM170" s="132"/>
      <c r="AN170" s="132"/>
      <c r="AO170" s="132"/>
      <c r="AP170" s="132"/>
      <c r="AQ170" s="132"/>
      <c r="AR170" s="132"/>
      <c r="AS170" s="132"/>
      <c r="AT170" s="132"/>
      <c r="AU170" s="132"/>
      <c r="AV170" s="132"/>
      <c r="AW170" s="132"/>
      <c r="AX170" s="280"/>
      <c r="AY170" s="132"/>
    </row>
    <row r="171" spans="1:51" ht="25.5" customHeight="1" thickBot="1" x14ac:dyDescent="0.25">
      <c r="A171" s="117" t="str">
        <f>IF('Charity details'!A171="","",'Charity details'!A171)</f>
        <v/>
      </c>
      <c r="B171" s="129" t="str">
        <f>IF('Charity details'!B171="",IF(A171="","","Complete Sec.A"),'Charity details'!B171)</f>
        <v/>
      </c>
      <c r="C171" s="132"/>
      <c r="D171" s="132"/>
      <c r="E171" s="132"/>
      <c r="F171" s="280"/>
      <c r="G171" s="132"/>
      <c r="H171" s="132"/>
      <c r="I171" s="132"/>
      <c r="J171" s="132"/>
      <c r="K171" s="132"/>
      <c r="L171" s="132"/>
      <c r="M171" s="132"/>
      <c r="N171" s="132"/>
      <c r="O171" s="132"/>
      <c r="P171" s="132"/>
      <c r="Q171" s="132"/>
      <c r="R171" s="132"/>
      <c r="S171" s="132"/>
      <c r="T171" s="132"/>
      <c r="U171" s="280"/>
      <c r="V171" s="132"/>
      <c r="W171" s="132"/>
      <c r="X171" s="132"/>
      <c r="Y171" s="132"/>
      <c r="Z171" s="280"/>
      <c r="AA171" s="132"/>
      <c r="AB171" s="132"/>
      <c r="AC171" s="280"/>
      <c r="AD171" s="132"/>
      <c r="AE171" s="132"/>
      <c r="AF171" s="132"/>
      <c r="AG171" s="132"/>
      <c r="AH171" s="132"/>
      <c r="AI171" s="132"/>
      <c r="AJ171" s="280"/>
      <c r="AK171" s="132"/>
      <c r="AL171" s="132"/>
      <c r="AM171" s="132"/>
      <c r="AN171" s="132"/>
      <c r="AO171" s="132"/>
      <c r="AP171" s="132"/>
      <c r="AQ171" s="132"/>
      <c r="AR171" s="132"/>
      <c r="AS171" s="132"/>
      <c r="AT171" s="132"/>
      <c r="AU171" s="132"/>
      <c r="AV171" s="132"/>
      <c r="AW171" s="132"/>
      <c r="AX171" s="280"/>
      <c r="AY171" s="132"/>
    </row>
    <row r="172" spans="1:51" ht="25.5" customHeight="1" thickBot="1" x14ac:dyDescent="0.25">
      <c r="A172" s="117" t="str">
        <f>IF('Charity details'!A172="","",'Charity details'!A172)</f>
        <v/>
      </c>
      <c r="B172" s="129" t="str">
        <f>IF('Charity details'!B172="",IF(A172="","","Complete Sec.A"),'Charity details'!B172)</f>
        <v/>
      </c>
      <c r="C172" s="132"/>
      <c r="D172" s="132"/>
      <c r="E172" s="132"/>
      <c r="F172" s="280"/>
      <c r="G172" s="132"/>
      <c r="H172" s="132"/>
      <c r="I172" s="132"/>
      <c r="J172" s="132"/>
      <c r="K172" s="132"/>
      <c r="L172" s="132"/>
      <c r="M172" s="132"/>
      <c r="N172" s="132"/>
      <c r="O172" s="132"/>
      <c r="P172" s="132"/>
      <c r="Q172" s="132"/>
      <c r="R172" s="132"/>
      <c r="S172" s="132"/>
      <c r="T172" s="132"/>
      <c r="U172" s="280"/>
      <c r="V172" s="132"/>
      <c r="W172" s="132"/>
      <c r="X172" s="132"/>
      <c r="Y172" s="132"/>
      <c r="Z172" s="280"/>
      <c r="AA172" s="132"/>
      <c r="AB172" s="132"/>
      <c r="AC172" s="280"/>
      <c r="AD172" s="132"/>
      <c r="AE172" s="132"/>
      <c r="AF172" s="132"/>
      <c r="AG172" s="132"/>
      <c r="AH172" s="132"/>
      <c r="AI172" s="132"/>
      <c r="AJ172" s="280"/>
      <c r="AK172" s="132"/>
      <c r="AL172" s="132"/>
      <c r="AM172" s="132"/>
      <c r="AN172" s="132"/>
      <c r="AO172" s="132"/>
      <c r="AP172" s="132"/>
      <c r="AQ172" s="132"/>
      <c r="AR172" s="132"/>
      <c r="AS172" s="132"/>
      <c r="AT172" s="132"/>
      <c r="AU172" s="132"/>
      <c r="AV172" s="132"/>
      <c r="AW172" s="132"/>
      <c r="AX172" s="280"/>
      <c r="AY172" s="132"/>
    </row>
    <row r="173" spans="1:51" ht="25.5" customHeight="1" thickBot="1" x14ac:dyDescent="0.25">
      <c r="A173" s="117" t="str">
        <f>IF('Charity details'!A173="","",'Charity details'!A173)</f>
        <v/>
      </c>
      <c r="B173" s="129" t="str">
        <f>IF('Charity details'!B173="",IF(A173="","","Complete Sec.A"),'Charity details'!B173)</f>
        <v/>
      </c>
      <c r="C173" s="132"/>
      <c r="D173" s="132"/>
      <c r="E173" s="132"/>
      <c r="F173" s="280"/>
      <c r="G173" s="132"/>
      <c r="H173" s="132"/>
      <c r="I173" s="132"/>
      <c r="J173" s="132"/>
      <c r="K173" s="132"/>
      <c r="L173" s="132"/>
      <c r="M173" s="132"/>
      <c r="N173" s="132"/>
      <c r="O173" s="132"/>
      <c r="P173" s="132"/>
      <c r="Q173" s="132"/>
      <c r="R173" s="132"/>
      <c r="S173" s="132"/>
      <c r="T173" s="132"/>
      <c r="U173" s="280"/>
      <c r="V173" s="132"/>
      <c r="W173" s="132"/>
      <c r="X173" s="132"/>
      <c r="Y173" s="132"/>
      <c r="Z173" s="280"/>
      <c r="AA173" s="132"/>
      <c r="AB173" s="132"/>
      <c r="AC173" s="280"/>
      <c r="AD173" s="132"/>
      <c r="AE173" s="132"/>
      <c r="AF173" s="132"/>
      <c r="AG173" s="132"/>
      <c r="AH173" s="132"/>
      <c r="AI173" s="132"/>
      <c r="AJ173" s="280"/>
      <c r="AK173" s="132"/>
      <c r="AL173" s="132"/>
      <c r="AM173" s="132"/>
      <c r="AN173" s="132"/>
      <c r="AO173" s="132"/>
      <c r="AP173" s="132"/>
      <c r="AQ173" s="132"/>
      <c r="AR173" s="132"/>
      <c r="AS173" s="132"/>
      <c r="AT173" s="132"/>
      <c r="AU173" s="132"/>
      <c r="AV173" s="132"/>
      <c r="AW173" s="132"/>
      <c r="AX173" s="280"/>
      <c r="AY173" s="132"/>
    </row>
    <row r="174" spans="1:51" ht="25.5" customHeight="1" thickBot="1" x14ac:dyDescent="0.25">
      <c r="A174" s="117" t="str">
        <f>IF('Charity details'!A174="","",'Charity details'!A174)</f>
        <v/>
      </c>
      <c r="B174" s="129" t="str">
        <f>IF('Charity details'!B174="",IF(A174="","","Complete Sec.A"),'Charity details'!B174)</f>
        <v/>
      </c>
      <c r="C174" s="132"/>
      <c r="D174" s="132"/>
      <c r="E174" s="132"/>
      <c r="F174" s="280"/>
      <c r="G174" s="132"/>
      <c r="H174" s="132"/>
      <c r="I174" s="132"/>
      <c r="J174" s="132"/>
      <c r="K174" s="132"/>
      <c r="L174" s="132"/>
      <c r="M174" s="132"/>
      <c r="N174" s="132"/>
      <c r="O174" s="132"/>
      <c r="P174" s="132"/>
      <c r="Q174" s="132"/>
      <c r="R174" s="132"/>
      <c r="S174" s="132"/>
      <c r="T174" s="132"/>
      <c r="U174" s="280"/>
      <c r="V174" s="132"/>
      <c r="W174" s="132"/>
      <c r="X174" s="132"/>
      <c r="Y174" s="132"/>
      <c r="Z174" s="280"/>
      <c r="AA174" s="132"/>
      <c r="AB174" s="132"/>
      <c r="AC174" s="280"/>
      <c r="AD174" s="132"/>
      <c r="AE174" s="132"/>
      <c r="AF174" s="132"/>
      <c r="AG174" s="132"/>
      <c r="AH174" s="132"/>
      <c r="AI174" s="132"/>
      <c r="AJ174" s="280"/>
      <c r="AK174" s="132"/>
      <c r="AL174" s="132"/>
      <c r="AM174" s="132"/>
      <c r="AN174" s="132"/>
      <c r="AO174" s="132"/>
      <c r="AP174" s="132"/>
      <c r="AQ174" s="132"/>
      <c r="AR174" s="132"/>
      <c r="AS174" s="132"/>
      <c r="AT174" s="132"/>
      <c r="AU174" s="132"/>
      <c r="AV174" s="132"/>
      <c r="AW174" s="132"/>
      <c r="AX174" s="280"/>
      <c r="AY174" s="132"/>
    </row>
    <row r="175" spans="1:51" ht="25.5" customHeight="1" thickBot="1" x14ac:dyDescent="0.25">
      <c r="A175" s="117" t="str">
        <f>IF('Charity details'!A175="","",'Charity details'!A175)</f>
        <v/>
      </c>
      <c r="B175" s="129" t="str">
        <f>IF('Charity details'!B175="",IF(A175="","","Complete Sec.A"),'Charity details'!B175)</f>
        <v/>
      </c>
      <c r="C175" s="132"/>
      <c r="D175" s="132"/>
      <c r="E175" s="132"/>
      <c r="F175" s="280"/>
      <c r="G175" s="132"/>
      <c r="H175" s="132"/>
      <c r="I175" s="132"/>
      <c r="J175" s="132"/>
      <c r="K175" s="132"/>
      <c r="L175" s="132"/>
      <c r="M175" s="132"/>
      <c r="N175" s="132"/>
      <c r="O175" s="132"/>
      <c r="P175" s="132"/>
      <c r="Q175" s="132"/>
      <c r="R175" s="132"/>
      <c r="S175" s="132"/>
      <c r="T175" s="132"/>
      <c r="U175" s="280"/>
      <c r="V175" s="132"/>
      <c r="W175" s="132"/>
      <c r="X175" s="132"/>
      <c r="Y175" s="132"/>
      <c r="Z175" s="280"/>
      <c r="AA175" s="132"/>
      <c r="AB175" s="132"/>
      <c r="AC175" s="280"/>
      <c r="AD175" s="132"/>
      <c r="AE175" s="132"/>
      <c r="AF175" s="132"/>
      <c r="AG175" s="132"/>
      <c r="AH175" s="132"/>
      <c r="AI175" s="132"/>
      <c r="AJ175" s="280"/>
      <c r="AK175" s="132"/>
      <c r="AL175" s="132"/>
      <c r="AM175" s="132"/>
      <c r="AN175" s="132"/>
      <c r="AO175" s="132"/>
      <c r="AP175" s="132"/>
      <c r="AQ175" s="132"/>
      <c r="AR175" s="132"/>
      <c r="AS175" s="132"/>
      <c r="AT175" s="132"/>
      <c r="AU175" s="132"/>
      <c r="AV175" s="132"/>
      <c r="AW175" s="132"/>
      <c r="AX175" s="280"/>
      <c r="AY175" s="132"/>
    </row>
    <row r="176" spans="1:51" ht="25.5" customHeight="1" thickBot="1" x14ac:dyDescent="0.25">
      <c r="A176" s="117" t="str">
        <f>IF('Charity details'!A176="","",'Charity details'!A176)</f>
        <v/>
      </c>
      <c r="B176" s="129" t="str">
        <f>IF('Charity details'!B176="",IF(A176="","","Complete Sec.A"),'Charity details'!B176)</f>
        <v/>
      </c>
      <c r="C176" s="132"/>
      <c r="D176" s="132"/>
      <c r="E176" s="132"/>
      <c r="F176" s="280"/>
      <c r="G176" s="132"/>
      <c r="H176" s="132"/>
      <c r="I176" s="132"/>
      <c r="J176" s="132"/>
      <c r="K176" s="132"/>
      <c r="L176" s="132"/>
      <c r="M176" s="132"/>
      <c r="N176" s="132"/>
      <c r="O176" s="132"/>
      <c r="P176" s="132"/>
      <c r="Q176" s="132"/>
      <c r="R176" s="132"/>
      <c r="S176" s="132"/>
      <c r="T176" s="132"/>
      <c r="U176" s="280"/>
      <c r="V176" s="132"/>
      <c r="W176" s="132"/>
      <c r="X176" s="132"/>
      <c r="Y176" s="132"/>
      <c r="Z176" s="280"/>
      <c r="AA176" s="132"/>
      <c r="AB176" s="132"/>
      <c r="AC176" s="280"/>
      <c r="AD176" s="132"/>
      <c r="AE176" s="132"/>
      <c r="AF176" s="132"/>
      <c r="AG176" s="132"/>
      <c r="AH176" s="132"/>
      <c r="AI176" s="132"/>
      <c r="AJ176" s="280"/>
      <c r="AK176" s="132"/>
      <c r="AL176" s="132"/>
      <c r="AM176" s="132"/>
      <c r="AN176" s="132"/>
      <c r="AO176" s="132"/>
      <c r="AP176" s="132"/>
      <c r="AQ176" s="132"/>
      <c r="AR176" s="132"/>
      <c r="AS176" s="132"/>
      <c r="AT176" s="132"/>
      <c r="AU176" s="132"/>
      <c r="AV176" s="132"/>
      <c r="AW176" s="132"/>
      <c r="AX176" s="280"/>
      <c r="AY176" s="132"/>
    </row>
    <row r="177" spans="1:51" ht="25.5" customHeight="1" thickBot="1" x14ac:dyDescent="0.25">
      <c r="A177" s="117" t="str">
        <f>IF('Charity details'!A177="","",'Charity details'!A177)</f>
        <v/>
      </c>
      <c r="B177" s="129" t="str">
        <f>IF('Charity details'!B177="",IF(A177="","","Complete Sec.A"),'Charity details'!B177)</f>
        <v/>
      </c>
      <c r="C177" s="132"/>
      <c r="D177" s="132"/>
      <c r="E177" s="132"/>
      <c r="F177" s="280"/>
      <c r="G177" s="132"/>
      <c r="H177" s="132"/>
      <c r="I177" s="132"/>
      <c r="J177" s="132"/>
      <c r="K177" s="132"/>
      <c r="L177" s="132"/>
      <c r="M177" s="132"/>
      <c r="N177" s="132"/>
      <c r="O177" s="132"/>
      <c r="P177" s="132"/>
      <c r="Q177" s="132"/>
      <c r="R177" s="132"/>
      <c r="S177" s="132"/>
      <c r="T177" s="132"/>
      <c r="U177" s="280"/>
      <c r="V177" s="132"/>
      <c r="W177" s="132"/>
      <c r="X177" s="132"/>
      <c r="Y177" s="132"/>
      <c r="Z177" s="280"/>
      <c r="AA177" s="132"/>
      <c r="AB177" s="132"/>
      <c r="AC177" s="280"/>
      <c r="AD177" s="132"/>
      <c r="AE177" s="132"/>
      <c r="AF177" s="132"/>
      <c r="AG177" s="132"/>
      <c r="AH177" s="132"/>
      <c r="AI177" s="132"/>
      <c r="AJ177" s="280"/>
      <c r="AK177" s="132"/>
      <c r="AL177" s="132"/>
      <c r="AM177" s="132"/>
      <c r="AN177" s="132"/>
      <c r="AO177" s="132"/>
      <c r="AP177" s="132"/>
      <c r="AQ177" s="132"/>
      <c r="AR177" s="132"/>
      <c r="AS177" s="132"/>
      <c r="AT177" s="132"/>
      <c r="AU177" s="132"/>
      <c r="AV177" s="132"/>
      <c r="AW177" s="132"/>
      <c r="AX177" s="280"/>
      <c r="AY177" s="132"/>
    </row>
    <row r="178" spans="1:51" ht="25.5" customHeight="1" thickBot="1" x14ac:dyDescent="0.25">
      <c r="A178" s="117" t="str">
        <f>IF('Charity details'!A178="","",'Charity details'!A178)</f>
        <v/>
      </c>
      <c r="B178" s="129" t="str">
        <f>IF('Charity details'!B178="",IF(A178="","","Complete Sec.A"),'Charity details'!B178)</f>
        <v/>
      </c>
      <c r="C178" s="132"/>
      <c r="D178" s="132"/>
      <c r="E178" s="132"/>
      <c r="F178" s="280"/>
      <c r="G178" s="132"/>
      <c r="H178" s="132"/>
      <c r="I178" s="132"/>
      <c r="J178" s="132"/>
      <c r="K178" s="132"/>
      <c r="L178" s="132"/>
      <c r="M178" s="132"/>
      <c r="N178" s="132"/>
      <c r="O178" s="132"/>
      <c r="P178" s="132"/>
      <c r="Q178" s="132"/>
      <c r="R178" s="132"/>
      <c r="S178" s="132"/>
      <c r="T178" s="132"/>
      <c r="U178" s="280"/>
      <c r="V178" s="132"/>
      <c r="W178" s="132"/>
      <c r="X178" s="132"/>
      <c r="Y178" s="132"/>
      <c r="Z178" s="280"/>
      <c r="AA178" s="132"/>
      <c r="AB178" s="132"/>
      <c r="AC178" s="280"/>
      <c r="AD178" s="132"/>
      <c r="AE178" s="132"/>
      <c r="AF178" s="132"/>
      <c r="AG178" s="132"/>
      <c r="AH178" s="132"/>
      <c r="AI178" s="132"/>
      <c r="AJ178" s="280"/>
      <c r="AK178" s="132"/>
      <c r="AL178" s="132"/>
      <c r="AM178" s="132"/>
      <c r="AN178" s="132"/>
      <c r="AO178" s="132"/>
      <c r="AP178" s="132"/>
      <c r="AQ178" s="132"/>
      <c r="AR178" s="132"/>
      <c r="AS178" s="132"/>
      <c r="AT178" s="132"/>
      <c r="AU178" s="132"/>
      <c r="AV178" s="132"/>
      <c r="AW178" s="132"/>
      <c r="AX178" s="280"/>
      <c r="AY178" s="132"/>
    </row>
    <row r="179" spans="1:51" ht="25.5" customHeight="1" thickBot="1" x14ac:dyDescent="0.25">
      <c r="A179" s="117" t="str">
        <f>IF('Charity details'!A179="","",'Charity details'!A179)</f>
        <v/>
      </c>
      <c r="B179" s="129" t="str">
        <f>IF('Charity details'!B179="",IF(A179="","","Complete Sec.A"),'Charity details'!B179)</f>
        <v/>
      </c>
      <c r="C179" s="132"/>
      <c r="D179" s="132"/>
      <c r="E179" s="132"/>
      <c r="F179" s="280"/>
      <c r="G179" s="132"/>
      <c r="H179" s="132"/>
      <c r="I179" s="132"/>
      <c r="J179" s="132"/>
      <c r="K179" s="132"/>
      <c r="L179" s="132"/>
      <c r="M179" s="132"/>
      <c r="N179" s="132"/>
      <c r="O179" s="132"/>
      <c r="P179" s="132"/>
      <c r="Q179" s="132"/>
      <c r="R179" s="132"/>
      <c r="S179" s="132"/>
      <c r="T179" s="132"/>
      <c r="U179" s="280"/>
      <c r="V179" s="132"/>
      <c r="W179" s="132"/>
      <c r="X179" s="132"/>
      <c r="Y179" s="132"/>
      <c r="Z179" s="280"/>
      <c r="AA179" s="132"/>
      <c r="AB179" s="132"/>
      <c r="AC179" s="280"/>
      <c r="AD179" s="132"/>
      <c r="AE179" s="132"/>
      <c r="AF179" s="132"/>
      <c r="AG179" s="132"/>
      <c r="AH179" s="132"/>
      <c r="AI179" s="132"/>
      <c r="AJ179" s="280"/>
      <c r="AK179" s="132"/>
      <c r="AL179" s="132"/>
      <c r="AM179" s="132"/>
      <c r="AN179" s="132"/>
      <c r="AO179" s="132"/>
      <c r="AP179" s="132"/>
      <c r="AQ179" s="132"/>
      <c r="AR179" s="132"/>
      <c r="AS179" s="132"/>
      <c r="AT179" s="132"/>
      <c r="AU179" s="132"/>
      <c r="AV179" s="132"/>
      <c r="AW179" s="132"/>
      <c r="AX179" s="280"/>
      <c r="AY179" s="132"/>
    </row>
    <row r="180" spans="1:51" ht="25.5" customHeight="1" thickBot="1" x14ac:dyDescent="0.25">
      <c r="A180" s="117" t="str">
        <f>IF('Charity details'!A180="","",'Charity details'!A180)</f>
        <v/>
      </c>
      <c r="B180" s="129" t="str">
        <f>IF('Charity details'!B180="",IF(A180="","","Complete Sec.A"),'Charity details'!B180)</f>
        <v/>
      </c>
      <c r="C180" s="132"/>
      <c r="D180" s="132"/>
      <c r="E180" s="132"/>
      <c r="F180" s="280"/>
      <c r="G180" s="132"/>
      <c r="H180" s="132"/>
      <c r="I180" s="132"/>
      <c r="J180" s="132"/>
      <c r="K180" s="132"/>
      <c r="L180" s="132"/>
      <c r="M180" s="132"/>
      <c r="N180" s="132"/>
      <c r="O180" s="132"/>
      <c r="P180" s="132"/>
      <c r="Q180" s="132"/>
      <c r="R180" s="132"/>
      <c r="S180" s="132"/>
      <c r="T180" s="132"/>
      <c r="U180" s="280"/>
      <c r="V180" s="132"/>
      <c r="W180" s="132"/>
      <c r="X180" s="132"/>
      <c r="Y180" s="132"/>
      <c r="Z180" s="280"/>
      <c r="AA180" s="132"/>
      <c r="AB180" s="132"/>
      <c r="AC180" s="280"/>
      <c r="AD180" s="132"/>
      <c r="AE180" s="132"/>
      <c r="AF180" s="132"/>
      <c r="AG180" s="132"/>
      <c r="AH180" s="132"/>
      <c r="AI180" s="132"/>
      <c r="AJ180" s="280"/>
      <c r="AK180" s="132"/>
      <c r="AL180" s="132"/>
      <c r="AM180" s="132"/>
      <c r="AN180" s="132"/>
      <c r="AO180" s="132"/>
      <c r="AP180" s="132"/>
      <c r="AQ180" s="132"/>
      <c r="AR180" s="132"/>
      <c r="AS180" s="132"/>
      <c r="AT180" s="132"/>
      <c r="AU180" s="132"/>
      <c r="AV180" s="132"/>
      <c r="AW180" s="132"/>
      <c r="AX180" s="280"/>
      <c r="AY180" s="132"/>
    </row>
    <row r="181" spans="1:51" ht="25.5" customHeight="1" thickBot="1" x14ac:dyDescent="0.25">
      <c r="A181" s="117" t="str">
        <f>IF('Charity details'!A181="","",'Charity details'!A181)</f>
        <v/>
      </c>
      <c r="B181" s="129" t="str">
        <f>IF('Charity details'!B181="",IF(A181="","","Complete Sec.A"),'Charity details'!B181)</f>
        <v/>
      </c>
      <c r="C181" s="132"/>
      <c r="D181" s="132"/>
      <c r="E181" s="132"/>
      <c r="F181" s="280"/>
      <c r="G181" s="132"/>
      <c r="H181" s="132"/>
      <c r="I181" s="132"/>
      <c r="J181" s="132"/>
      <c r="K181" s="132"/>
      <c r="L181" s="132"/>
      <c r="M181" s="132"/>
      <c r="N181" s="132"/>
      <c r="O181" s="132"/>
      <c r="P181" s="132"/>
      <c r="Q181" s="132"/>
      <c r="R181" s="132"/>
      <c r="S181" s="132"/>
      <c r="T181" s="132"/>
      <c r="U181" s="280"/>
      <c r="V181" s="132"/>
      <c r="W181" s="132"/>
      <c r="X181" s="132"/>
      <c r="Y181" s="132"/>
      <c r="Z181" s="280"/>
      <c r="AA181" s="132"/>
      <c r="AB181" s="132"/>
      <c r="AC181" s="280"/>
      <c r="AD181" s="132"/>
      <c r="AE181" s="132"/>
      <c r="AF181" s="132"/>
      <c r="AG181" s="132"/>
      <c r="AH181" s="132"/>
      <c r="AI181" s="132"/>
      <c r="AJ181" s="280"/>
      <c r="AK181" s="132"/>
      <c r="AL181" s="132"/>
      <c r="AM181" s="132"/>
      <c r="AN181" s="132"/>
      <c r="AO181" s="132"/>
      <c r="AP181" s="132"/>
      <c r="AQ181" s="132"/>
      <c r="AR181" s="132"/>
      <c r="AS181" s="132"/>
      <c r="AT181" s="132"/>
      <c r="AU181" s="132"/>
      <c r="AV181" s="132"/>
      <c r="AW181" s="132"/>
      <c r="AX181" s="280"/>
      <c r="AY181" s="132"/>
    </row>
    <row r="182" spans="1:51" ht="25.5" customHeight="1" thickBot="1" x14ac:dyDescent="0.25">
      <c r="A182" s="117" t="str">
        <f>IF('Charity details'!A182="","",'Charity details'!A182)</f>
        <v/>
      </c>
      <c r="B182" s="129" t="str">
        <f>IF('Charity details'!B182="",IF(A182="","","Complete Sec.A"),'Charity details'!B182)</f>
        <v/>
      </c>
      <c r="C182" s="132"/>
      <c r="D182" s="132"/>
      <c r="E182" s="132"/>
      <c r="F182" s="280"/>
      <c r="G182" s="132"/>
      <c r="H182" s="132"/>
      <c r="I182" s="132"/>
      <c r="J182" s="132"/>
      <c r="K182" s="132"/>
      <c r="L182" s="132"/>
      <c r="M182" s="132"/>
      <c r="N182" s="132"/>
      <c r="O182" s="132"/>
      <c r="P182" s="132"/>
      <c r="Q182" s="132"/>
      <c r="R182" s="132"/>
      <c r="S182" s="132"/>
      <c r="T182" s="132"/>
      <c r="U182" s="280"/>
      <c r="V182" s="132"/>
      <c r="W182" s="132"/>
      <c r="X182" s="132"/>
      <c r="Y182" s="132"/>
      <c r="Z182" s="280"/>
      <c r="AA182" s="132"/>
      <c r="AB182" s="132"/>
      <c r="AC182" s="280"/>
      <c r="AD182" s="132"/>
      <c r="AE182" s="132"/>
      <c r="AF182" s="132"/>
      <c r="AG182" s="132"/>
      <c r="AH182" s="132"/>
      <c r="AI182" s="132"/>
      <c r="AJ182" s="280"/>
      <c r="AK182" s="132"/>
      <c r="AL182" s="132"/>
      <c r="AM182" s="132"/>
      <c r="AN182" s="132"/>
      <c r="AO182" s="132"/>
      <c r="AP182" s="132"/>
      <c r="AQ182" s="132"/>
      <c r="AR182" s="132"/>
      <c r="AS182" s="132"/>
      <c r="AT182" s="132"/>
      <c r="AU182" s="132"/>
      <c r="AV182" s="132"/>
      <c r="AW182" s="132"/>
      <c r="AX182" s="280"/>
      <c r="AY182" s="132"/>
    </row>
    <row r="183" spans="1:51" ht="25.5" customHeight="1" thickBot="1" x14ac:dyDescent="0.25">
      <c r="A183" s="117" t="str">
        <f>IF('Charity details'!A183="","",'Charity details'!A183)</f>
        <v/>
      </c>
      <c r="B183" s="129" t="str">
        <f>IF('Charity details'!B183="",IF(A183="","","Complete Sec.A"),'Charity details'!B183)</f>
        <v/>
      </c>
      <c r="C183" s="132"/>
      <c r="D183" s="132"/>
      <c r="E183" s="132"/>
      <c r="F183" s="280"/>
      <c r="G183" s="132"/>
      <c r="H183" s="132"/>
      <c r="I183" s="132"/>
      <c r="J183" s="132"/>
      <c r="K183" s="132"/>
      <c r="L183" s="132"/>
      <c r="M183" s="132"/>
      <c r="N183" s="132"/>
      <c r="O183" s="132"/>
      <c r="P183" s="132"/>
      <c r="Q183" s="132"/>
      <c r="R183" s="132"/>
      <c r="S183" s="132"/>
      <c r="T183" s="132"/>
      <c r="U183" s="280"/>
      <c r="V183" s="132"/>
      <c r="W183" s="132"/>
      <c r="X183" s="132"/>
      <c r="Y183" s="132"/>
      <c r="Z183" s="280"/>
      <c r="AA183" s="132"/>
      <c r="AB183" s="132"/>
      <c r="AC183" s="280"/>
      <c r="AD183" s="132"/>
      <c r="AE183" s="132"/>
      <c r="AF183" s="132"/>
      <c r="AG183" s="132"/>
      <c r="AH183" s="132"/>
      <c r="AI183" s="132"/>
      <c r="AJ183" s="280"/>
      <c r="AK183" s="132"/>
      <c r="AL183" s="132"/>
      <c r="AM183" s="132"/>
      <c r="AN183" s="132"/>
      <c r="AO183" s="132"/>
      <c r="AP183" s="132"/>
      <c r="AQ183" s="132"/>
      <c r="AR183" s="132"/>
      <c r="AS183" s="132"/>
      <c r="AT183" s="132"/>
      <c r="AU183" s="132"/>
      <c r="AV183" s="132"/>
      <c r="AW183" s="132"/>
      <c r="AX183" s="280"/>
      <c r="AY183" s="132"/>
    </row>
    <row r="184" spans="1:51" ht="25.5" customHeight="1" thickBot="1" x14ac:dyDescent="0.25">
      <c r="A184" s="117" t="str">
        <f>IF('Charity details'!A184="","",'Charity details'!A184)</f>
        <v/>
      </c>
      <c r="B184" s="129" t="str">
        <f>IF('Charity details'!B184="",IF(A184="","","Complete Sec.A"),'Charity details'!B184)</f>
        <v/>
      </c>
      <c r="C184" s="132"/>
      <c r="D184" s="132"/>
      <c r="E184" s="132"/>
      <c r="F184" s="280"/>
      <c r="G184" s="132"/>
      <c r="H184" s="132"/>
      <c r="I184" s="132"/>
      <c r="J184" s="132"/>
      <c r="K184" s="132"/>
      <c r="L184" s="132"/>
      <c r="M184" s="132"/>
      <c r="N184" s="132"/>
      <c r="O184" s="132"/>
      <c r="P184" s="132"/>
      <c r="Q184" s="132"/>
      <c r="R184" s="132"/>
      <c r="S184" s="132"/>
      <c r="T184" s="132"/>
      <c r="U184" s="280"/>
      <c r="V184" s="132"/>
      <c r="W184" s="132"/>
      <c r="X184" s="132"/>
      <c r="Y184" s="132"/>
      <c r="Z184" s="280"/>
      <c r="AA184" s="132"/>
      <c r="AB184" s="132"/>
      <c r="AC184" s="280"/>
      <c r="AD184" s="132"/>
      <c r="AE184" s="132"/>
      <c r="AF184" s="132"/>
      <c r="AG184" s="132"/>
      <c r="AH184" s="132"/>
      <c r="AI184" s="132"/>
      <c r="AJ184" s="280"/>
      <c r="AK184" s="132"/>
      <c r="AL184" s="132"/>
      <c r="AM184" s="132"/>
      <c r="AN184" s="132"/>
      <c r="AO184" s="132"/>
      <c r="AP184" s="132"/>
      <c r="AQ184" s="132"/>
      <c r="AR184" s="132"/>
      <c r="AS184" s="132"/>
      <c r="AT184" s="132"/>
      <c r="AU184" s="132"/>
      <c r="AV184" s="132"/>
      <c r="AW184" s="132"/>
      <c r="AX184" s="280"/>
      <c r="AY184" s="132"/>
    </row>
    <row r="185" spans="1:51" ht="25.5" customHeight="1" thickBot="1" x14ac:dyDescent="0.25">
      <c r="A185" s="117" t="str">
        <f>IF('Charity details'!A185="","",'Charity details'!A185)</f>
        <v/>
      </c>
      <c r="B185" s="129" t="str">
        <f>IF('Charity details'!B185="",IF(A185="","","Complete Sec.A"),'Charity details'!B185)</f>
        <v/>
      </c>
      <c r="C185" s="132"/>
      <c r="D185" s="132"/>
      <c r="E185" s="132"/>
      <c r="F185" s="280"/>
      <c r="G185" s="132"/>
      <c r="H185" s="132"/>
      <c r="I185" s="132"/>
      <c r="J185" s="132"/>
      <c r="K185" s="132"/>
      <c r="L185" s="132"/>
      <c r="M185" s="132"/>
      <c r="N185" s="132"/>
      <c r="O185" s="132"/>
      <c r="P185" s="132"/>
      <c r="Q185" s="132"/>
      <c r="R185" s="132"/>
      <c r="S185" s="132"/>
      <c r="T185" s="132"/>
      <c r="U185" s="280"/>
      <c r="V185" s="132"/>
      <c r="W185" s="132"/>
      <c r="X185" s="132"/>
      <c r="Y185" s="132"/>
      <c r="Z185" s="280"/>
      <c r="AA185" s="132"/>
      <c r="AB185" s="132"/>
      <c r="AC185" s="280"/>
      <c r="AD185" s="132"/>
      <c r="AE185" s="132"/>
      <c r="AF185" s="132"/>
      <c r="AG185" s="132"/>
      <c r="AH185" s="132"/>
      <c r="AI185" s="132"/>
      <c r="AJ185" s="280"/>
      <c r="AK185" s="132"/>
      <c r="AL185" s="132"/>
      <c r="AM185" s="132"/>
      <c r="AN185" s="132"/>
      <c r="AO185" s="132"/>
      <c r="AP185" s="132"/>
      <c r="AQ185" s="132"/>
      <c r="AR185" s="132"/>
      <c r="AS185" s="132"/>
      <c r="AT185" s="132"/>
      <c r="AU185" s="132"/>
      <c r="AV185" s="132"/>
      <c r="AW185" s="132"/>
      <c r="AX185" s="280"/>
      <c r="AY185" s="132"/>
    </row>
    <row r="186" spans="1:51" ht="25.5" customHeight="1" thickBot="1" x14ac:dyDescent="0.25">
      <c r="A186" s="117" t="str">
        <f>IF('Charity details'!A186="","",'Charity details'!A186)</f>
        <v/>
      </c>
      <c r="B186" s="129" t="str">
        <f>IF('Charity details'!B186="",IF(A186="","","Complete Sec.A"),'Charity details'!B186)</f>
        <v/>
      </c>
      <c r="C186" s="132"/>
      <c r="D186" s="132"/>
      <c r="E186" s="132"/>
      <c r="F186" s="280"/>
      <c r="G186" s="132"/>
      <c r="H186" s="132"/>
      <c r="I186" s="132"/>
      <c r="J186" s="132"/>
      <c r="K186" s="132"/>
      <c r="L186" s="132"/>
      <c r="M186" s="132"/>
      <c r="N186" s="132"/>
      <c r="O186" s="132"/>
      <c r="P186" s="132"/>
      <c r="Q186" s="132"/>
      <c r="R186" s="132"/>
      <c r="S186" s="132"/>
      <c r="T186" s="132"/>
      <c r="U186" s="280"/>
      <c r="V186" s="132"/>
      <c r="W186" s="132"/>
      <c r="X186" s="132"/>
      <c r="Y186" s="132"/>
      <c r="Z186" s="280"/>
      <c r="AA186" s="132"/>
      <c r="AB186" s="132"/>
      <c r="AC186" s="280"/>
      <c r="AD186" s="132"/>
      <c r="AE186" s="132"/>
      <c r="AF186" s="132"/>
      <c r="AG186" s="132"/>
      <c r="AH186" s="132"/>
      <c r="AI186" s="132"/>
      <c r="AJ186" s="280"/>
      <c r="AK186" s="132"/>
      <c r="AL186" s="132"/>
      <c r="AM186" s="132"/>
      <c r="AN186" s="132"/>
      <c r="AO186" s="132"/>
      <c r="AP186" s="132"/>
      <c r="AQ186" s="132"/>
      <c r="AR186" s="132"/>
      <c r="AS186" s="132"/>
      <c r="AT186" s="132"/>
      <c r="AU186" s="132"/>
      <c r="AV186" s="132"/>
      <c r="AW186" s="132"/>
      <c r="AX186" s="280"/>
      <c r="AY186" s="132"/>
    </row>
    <row r="187" spans="1:51" ht="25.5" customHeight="1" thickBot="1" x14ac:dyDescent="0.25">
      <c r="A187" s="117" t="str">
        <f>IF('Charity details'!A187="","",'Charity details'!A187)</f>
        <v/>
      </c>
      <c r="B187" s="129" t="str">
        <f>IF('Charity details'!B187="",IF(A187="","","Complete Sec.A"),'Charity details'!B187)</f>
        <v/>
      </c>
      <c r="C187" s="132"/>
      <c r="D187" s="132"/>
      <c r="E187" s="132"/>
      <c r="F187" s="280"/>
      <c r="G187" s="132"/>
      <c r="H187" s="132"/>
      <c r="I187" s="132"/>
      <c r="J187" s="132"/>
      <c r="K187" s="132"/>
      <c r="L187" s="132"/>
      <c r="M187" s="132"/>
      <c r="N187" s="132"/>
      <c r="O187" s="132"/>
      <c r="P187" s="132"/>
      <c r="Q187" s="132"/>
      <c r="R187" s="132"/>
      <c r="S187" s="132"/>
      <c r="T187" s="132"/>
      <c r="U187" s="280"/>
      <c r="V187" s="132"/>
      <c r="W187" s="132"/>
      <c r="X187" s="132"/>
      <c r="Y187" s="132"/>
      <c r="Z187" s="280"/>
      <c r="AA187" s="132"/>
      <c r="AB187" s="132"/>
      <c r="AC187" s="280"/>
      <c r="AD187" s="132"/>
      <c r="AE187" s="132"/>
      <c r="AF187" s="132"/>
      <c r="AG187" s="132"/>
      <c r="AH187" s="132"/>
      <c r="AI187" s="132"/>
      <c r="AJ187" s="280"/>
      <c r="AK187" s="132"/>
      <c r="AL187" s="132"/>
      <c r="AM187" s="132"/>
      <c r="AN187" s="132"/>
      <c r="AO187" s="132"/>
      <c r="AP187" s="132"/>
      <c r="AQ187" s="132"/>
      <c r="AR187" s="132"/>
      <c r="AS187" s="132"/>
      <c r="AT187" s="132"/>
      <c r="AU187" s="132"/>
      <c r="AV187" s="132"/>
      <c r="AW187" s="132"/>
      <c r="AX187" s="280"/>
      <c r="AY187" s="132"/>
    </row>
    <row r="188" spans="1:51" ht="25.5" customHeight="1" thickBot="1" x14ac:dyDescent="0.25">
      <c r="A188" s="117" t="str">
        <f>IF('Charity details'!A188="","",'Charity details'!A188)</f>
        <v/>
      </c>
      <c r="B188" s="129" t="str">
        <f>IF('Charity details'!B188="",IF(A188="","","Complete Sec.A"),'Charity details'!B188)</f>
        <v/>
      </c>
      <c r="C188" s="132"/>
      <c r="D188" s="132"/>
      <c r="E188" s="132"/>
      <c r="F188" s="280"/>
      <c r="G188" s="132"/>
      <c r="H188" s="132"/>
      <c r="I188" s="132"/>
      <c r="J188" s="132"/>
      <c r="K188" s="132"/>
      <c r="L188" s="132"/>
      <c r="M188" s="132"/>
      <c r="N188" s="132"/>
      <c r="O188" s="132"/>
      <c r="P188" s="132"/>
      <c r="Q188" s="132"/>
      <c r="R188" s="132"/>
      <c r="S188" s="132"/>
      <c r="T188" s="132"/>
      <c r="U188" s="280"/>
      <c r="V188" s="132"/>
      <c r="W188" s="132"/>
      <c r="X188" s="132"/>
      <c r="Y188" s="132"/>
      <c r="Z188" s="280"/>
      <c r="AA188" s="132"/>
      <c r="AB188" s="132"/>
      <c r="AC188" s="280"/>
      <c r="AD188" s="132"/>
      <c r="AE188" s="132"/>
      <c r="AF188" s="132"/>
      <c r="AG188" s="132"/>
      <c r="AH188" s="132"/>
      <c r="AI188" s="132"/>
      <c r="AJ188" s="280"/>
      <c r="AK188" s="132"/>
      <c r="AL188" s="132"/>
      <c r="AM188" s="132"/>
      <c r="AN188" s="132"/>
      <c r="AO188" s="132"/>
      <c r="AP188" s="132"/>
      <c r="AQ188" s="132"/>
      <c r="AR188" s="132"/>
      <c r="AS188" s="132"/>
      <c r="AT188" s="132"/>
      <c r="AU188" s="132"/>
      <c r="AV188" s="132"/>
      <c r="AW188" s="132"/>
      <c r="AX188" s="280"/>
      <c r="AY188" s="132"/>
    </row>
    <row r="189" spans="1:51" ht="25.5" customHeight="1" thickBot="1" x14ac:dyDescent="0.25">
      <c r="A189" s="117" t="str">
        <f>IF('Charity details'!A189="","",'Charity details'!A189)</f>
        <v/>
      </c>
      <c r="B189" s="129" t="str">
        <f>IF('Charity details'!B189="",IF(A189="","","Complete Sec.A"),'Charity details'!B189)</f>
        <v/>
      </c>
      <c r="C189" s="132"/>
      <c r="D189" s="132"/>
      <c r="E189" s="132"/>
      <c r="F189" s="280"/>
      <c r="G189" s="132"/>
      <c r="H189" s="132"/>
      <c r="I189" s="132"/>
      <c r="J189" s="132"/>
      <c r="K189" s="132"/>
      <c r="L189" s="132"/>
      <c r="M189" s="132"/>
      <c r="N189" s="132"/>
      <c r="O189" s="132"/>
      <c r="P189" s="132"/>
      <c r="Q189" s="132"/>
      <c r="R189" s="132"/>
      <c r="S189" s="132"/>
      <c r="T189" s="132"/>
      <c r="U189" s="280"/>
      <c r="V189" s="132"/>
      <c r="W189" s="132"/>
      <c r="X189" s="132"/>
      <c r="Y189" s="132"/>
      <c r="Z189" s="280"/>
      <c r="AA189" s="132"/>
      <c r="AB189" s="132"/>
      <c r="AC189" s="280"/>
      <c r="AD189" s="132"/>
      <c r="AE189" s="132"/>
      <c r="AF189" s="132"/>
      <c r="AG189" s="132"/>
      <c r="AH189" s="132"/>
      <c r="AI189" s="132"/>
      <c r="AJ189" s="280"/>
      <c r="AK189" s="132"/>
      <c r="AL189" s="132"/>
      <c r="AM189" s="132"/>
      <c r="AN189" s="132"/>
      <c r="AO189" s="132"/>
      <c r="AP189" s="132"/>
      <c r="AQ189" s="132"/>
      <c r="AR189" s="132"/>
      <c r="AS189" s="132"/>
      <c r="AT189" s="132"/>
      <c r="AU189" s="132"/>
      <c r="AV189" s="132"/>
      <c r="AW189" s="132"/>
      <c r="AX189" s="280"/>
      <c r="AY189" s="132"/>
    </row>
    <row r="190" spans="1:51" ht="25.5" customHeight="1" thickBot="1" x14ac:dyDescent="0.25">
      <c r="A190" s="117" t="str">
        <f>IF('Charity details'!A190="","",'Charity details'!A190)</f>
        <v/>
      </c>
      <c r="B190" s="129" t="str">
        <f>IF('Charity details'!B190="",IF(A190="","","Complete Sec.A"),'Charity details'!B190)</f>
        <v/>
      </c>
      <c r="C190" s="132"/>
      <c r="D190" s="132"/>
      <c r="E190" s="132"/>
      <c r="F190" s="280"/>
      <c r="G190" s="132"/>
      <c r="H190" s="132"/>
      <c r="I190" s="132"/>
      <c r="J190" s="132"/>
      <c r="K190" s="132"/>
      <c r="L190" s="132"/>
      <c r="M190" s="132"/>
      <c r="N190" s="132"/>
      <c r="O190" s="132"/>
      <c r="P190" s="132"/>
      <c r="Q190" s="132"/>
      <c r="R190" s="132"/>
      <c r="S190" s="132"/>
      <c r="T190" s="132"/>
      <c r="U190" s="280"/>
      <c r="V190" s="132"/>
      <c r="W190" s="132"/>
      <c r="X190" s="132"/>
      <c r="Y190" s="132"/>
      <c r="Z190" s="280"/>
      <c r="AA190" s="132"/>
      <c r="AB190" s="132"/>
      <c r="AC190" s="280"/>
      <c r="AD190" s="132"/>
      <c r="AE190" s="132"/>
      <c r="AF190" s="132"/>
      <c r="AG190" s="132"/>
      <c r="AH190" s="132"/>
      <c r="AI190" s="132"/>
      <c r="AJ190" s="280"/>
      <c r="AK190" s="132"/>
      <c r="AL190" s="132"/>
      <c r="AM190" s="132"/>
      <c r="AN190" s="132"/>
      <c r="AO190" s="132"/>
      <c r="AP190" s="132"/>
      <c r="AQ190" s="132"/>
      <c r="AR190" s="132"/>
      <c r="AS190" s="132"/>
      <c r="AT190" s="132"/>
      <c r="AU190" s="132"/>
      <c r="AV190" s="132"/>
      <c r="AW190" s="132"/>
      <c r="AX190" s="280"/>
      <c r="AY190" s="132"/>
    </row>
    <row r="191" spans="1:51" ht="25.5" customHeight="1" thickBot="1" x14ac:dyDescent="0.25">
      <c r="A191" s="117" t="str">
        <f>IF('Charity details'!A191="","",'Charity details'!A191)</f>
        <v/>
      </c>
      <c r="B191" s="129" t="str">
        <f>IF('Charity details'!B191="",IF(A191="","","Complete Sec.A"),'Charity details'!B191)</f>
        <v/>
      </c>
      <c r="C191" s="132"/>
      <c r="D191" s="132"/>
      <c r="E191" s="132"/>
      <c r="F191" s="280"/>
      <c r="G191" s="132"/>
      <c r="H191" s="132"/>
      <c r="I191" s="132"/>
      <c r="J191" s="132"/>
      <c r="K191" s="132"/>
      <c r="L191" s="132"/>
      <c r="M191" s="132"/>
      <c r="N191" s="132"/>
      <c r="O191" s="132"/>
      <c r="P191" s="132"/>
      <c r="Q191" s="132"/>
      <c r="R191" s="132"/>
      <c r="S191" s="132"/>
      <c r="T191" s="132"/>
      <c r="U191" s="280"/>
      <c r="V191" s="132"/>
      <c r="W191" s="132"/>
      <c r="X191" s="132"/>
      <c r="Y191" s="132"/>
      <c r="Z191" s="280"/>
      <c r="AA191" s="132"/>
      <c r="AB191" s="132"/>
      <c r="AC191" s="280"/>
      <c r="AD191" s="132"/>
      <c r="AE191" s="132"/>
      <c r="AF191" s="132"/>
      <c r="AG191" s="132"/>
      <c r="AH191" s="132"/>
      <c r="AI191" s="132"/>
      <c r="AJ191" s="280"/>
      <c r="AK191" s="132"/>
      <c r="AL191" s="132"/>
      <c r="AM191" s="132"/>
      <c r="AN191" s="132"/>
      <c r="AO191" s="132"/>
      <c r="AP191" s="132"/>
      <c r="AQ191" s="132"/>
      <c r="AR191" s="132"/>
      <c r="AS191" s="132"/>
      <c r="AT191" s="132"/>
      <c r="AU191" s="132"/>
      <c r="AV191" s="132"/>
      <c r="AW191" s="132"/>
      <c r="AX191" s="280"/>
      <c r="AY191" s="132"/>
    </row>
    <row r="192" spans="1:51" ht="25.5" customHeight="1" thickBot="1" x14ac:dyDescent="0.25">
      <c r="A192" s="117" t="str">
        <f>IF('Charity details'!A192="","",'Charity details'!A192)</f>
        <v/>
      </c>
      <c r="B192" s="129" t="str">
        <f>IF('Charity details'!B192="",IF(A192="","","Complete Sec.A"),'Charity details'!B192)</f>
        <v/>
      </c>
      <c r="C192" s="132"/>
      <c r="D192" s="132"/>
      <c r="E192" s="132"/>
      <c r="F192" s="280"/>
      <c r="G192" s="132"/>
      <c r="H192" s="132"/>
      <c r="I192" s="132"/>
      <c r="J192" s="132"/>
      <c r="K192" s="132"/>
      <c r="L192" s="132"/>
      <c r="M192" s="132"/>
      <c r="N192" s="132"/>
      <c r="O192" s="132"/>
      <c r="P192" s="132"/>
      <c r="Q192" s="132"/>
      <c r="R192" s="132"/>
      <c r="S192" s="132"/>
      <c r="T192" s="132"/>
      <c r="U192" s="280"/>
      <c r="V192" s="132"/>
      <c r="W192" s="132"/>
      <c r="X192" s="132"/>
      <c r="Y192" s="132"/>
      <c r="Z192" s="280"/>
      <c r="AA192" s="132"/>
      <c r="AB192" s="132"/>
      <c r="AC192" s="280"/>
      <c r="AD192" s="132"/>
      <c r="AE192" s="132"/>
      <c r="AF192" s="132"/>
      <c r="AG192" s="132"/>
      <c r="AH192" s="132"/>
      <c r="AI192" s="132"/>
      <c r="AJ192" s="280"/>
      <c r="AK192" s="132"/>
      <c r="AL192" s="132"/>
      <c r="AM192" s="132"/>
      <c r="AN192" s="132"/>
      <c r="AO192" s="132"/>
      <c r="AP192" s="132"/>
      <c r="AQ192" s="132"/>
      <c r="AR192" s="132"/>
      <c r="AS192" s="132"/>
      <c r="AT192" s="132"/>
      <c r="AU192" s="132"/>
      <c r="AV192" s="132"/>
      <c r="AW192" s="132"/>
      <c r="AX192" s="280"/>
      <c r="AY192" s="132"/>
    </row>
    <row r="193" spans="1:51" ht="25.5" customHeight="1" thickBot="1" x14ac:dyDescent="0.25">
      <c r="A193" s="117" t="str">
        <f>IF('Charity details'!A193="","",'Charity details'!A193)</f>
        <v/>
      </c>
      <c r="B193" s="129" t="str">
        <f>IF('Charity details'!B193="",IF(A193="","","Complete Sec.A"),'Charity details'!B193)</f>
        <v/>
      </c>
      <c r="C193" s="132"/>
      <c r="D193" s="132"/>
      <c r="E193" s="132"/>
      <c r="F193" s="280"/>
      <c r="G193" s="132"/>
      <c r="H193" s="132"/>
      <c r="I193" s="132"/>
      <c r="J193" s="132"/>
      <c r="K193" s="132"/>
      <c r="L193" s="132"/>
      <c r="M193" s="132"/>
      <c r="N193" s="132"/>
      <c r="O193" s="132"/>
      <c r="P193" s="132"/>
      <c r="Q193" s="132"/>
      <c r="R193" s="132"/>
      <c r="S193" s="132"/>
      <c r="T193" s="132"/>
      <c r="U193" s="280"/>
      <c r="V193" s="132"/>
      <c r="W193" s="132"/>
      <c r="X193" s="132"/>
      <c r="Y193" s="132"/>
      <c r="Z193" s="280"/>
      <c r="AA193" s="132"/>
      <c r="AB193" s="132"/>
      <c r="AC193" s="280"/>
      <c r="AD193" s="132"/>
      <c r="AE193" s="132"/>
      <c r="AF193" s="132"/>
      <c r="AG193" s="132"/>
      <c r="AH193" s="132"/>
      <c r="AI193" s="132"/>
      <c r="AJ193" s="280"/>
      <c r="AK193" s="132"/>
      <c r="AL193" s="132"/>
      <c r="AM193" s="132"/>
      <c r="AN193" s="132"/>
      <c r="AO193" s="132"/>
      <c r="AP193" s="132"/>
      <c r="AQ193" s="132"/>
      <c r="AR193" s="132"/>
      <c r="AS193" s="132"/>
      <c r="AT193" s="132"/>
      <c r="AU193" s="132"/>
      <c r="AV193" s="132"/>
      <c r="AW193" s="132"/>
      <c r="AX193" s="280"/>
      <c r="AY193" s="132"/>
    </row>
    <row r="194" spans="1:51" ht="25.5" customHeight="1" thickBot="1" x14ac:dyDescent="0.25">
      <c r="A194" s="117" t="str">
        <f>IF('Charity details'!A194="","",'Charity details'!A194)</f>
        <v/>
      </c>
      <c r="B194" s="129" t="str">
        <f>IF('Charity details'!B194="",IF(A194="","","Complete Sec.A"),'Charity details'!B194)</f>
        <v/>
      </c>
      <c r="C194" s="132"/>
      <c r="D194" s="132"/>
      <c r="E194" s="132"/>
      <c r="F194" s="280"/>
      <c r="G194" s="132"/>
      <c r="H194" s="132"/>
      <c r="I194" s="132"/>
      <c r="J194" s="132"/>
      <c r="K194" s="132"/>
      <c r="L194" s="132"/>
      <c r="M194" s="132"/>
      <c r="N194" s="132"/>
      <c r="O194" s="132"/>
      <c r="P194" s="132"/>
      <c r="Q194" s="132"/>
      <c r="R194" s="132"/>
      <c r="S194" s="132"/>
      <c r="T194" s="132"/>
      <c r="U194" s="280"/>
      <c r="V194" s="132"/>
      <c r="W194" s="132"/>
      <c r="X194" s="132"/>
      <c r="Y194" s="132"/>
      <c r="Z194" s="280"/>
      <c r="AA194" s="132"/>
      <c r="AB194" s="132"/>
      <c r="AC194" s="280"/>
      <c r="AD194" s="132"/>
      <c r="AE194" s="132"/>
      <c r="AF194" s="132"/>
      <c r="AG194" s="132"/>
      <c r="AH194" s="132"/>
      <c r="AI194" s="132"/>
      <c r="AJ194" s="280"/>
      <c r="AK194" s="132"/>
      <c r="AL194" s="132"/>
      <c r="AM194" s="132"/>
      <c r="AN194" s="132"/>
      <c r="AO194" s="132"/>
      <c r="AP194" s="132"/>
      <c r="AQ194" s="132"/>
      <c r="AR194" s="132"/>
      <c r="AS194" s="132"/>
      <c r="AT194" s="132"/>
      <c r="AU194" s="132"/>
      <c r="AV194" s="132"/>
      <c r="AW194" s="132"/>
      <c r="AX194" s="280"/>
      <c r="AY194" s="132"/>
    </row>
    <row r="195" spans="1:51" ht="25.5" customHeight="1" thickBot="1" x14ac:dyDescent="0.25">
      <c r="A195" s="117" t="str">
        <f>IF('Charity details'!A195="","",'Charity details'!A195)</f>
        <v/>
      </c>
      <c r="B195" s="129" t="str">
        <f>IF('Charity details'!B195="",IF(A195="","","Complete Sec.A"),'Charity details'!B195)</f>
        <v/>
      </c>
      <c r="C195" s="132"/>
      <c r="D195" s="132"/>
      <c r="E195" s="132"/>
      <c r="F195" s="280"/>
      <c r="G195" s="132"/>
      <c r="H195" s="132"/>
      <c r="I195" s="132"/>
      <c r="J195" s="132"/>
      <c r="K195" s="132"/>
      <c r="L195" s="132"/>
      <c r="M195" s="132"/>
      <c r="N195" s="132"/>
      <c r="O195" s="132"/>
      <c r="P195" s="132"/>
      <c r="Q195" s="132"/>
      <c r="R195" s="132"/>
      <c r="S195" s="132"/>
      <c r="T195" s="132"/>
      <c r="U195" s="280"/>
      <c r="V195" s="132"/>
      <c r="W195" s="132"/>
      <c r="X195" s="132"/>
      <c r="Y195" s="132"/>
      <c r="Z195" s="280"/>
      <c r="AA195" s="132"/>
      <c r="AB195" s="132"/>
      <c r="AC195" s="280"/>
      <c r="AD195" s="132"/>
      <c r="AE195" s="132"/>
      <c r="AF195" s="132"/>
      <c r="AG195" s="132"/>
      <c r="AH195" s="132"/>
      <c r="AI195" s="132"/>
      <c r="AJ195" s="280"/>
      <c r="AK195" s="132"/>
      <c r="AL195" s="132"/>
      <c r="AM195" s="132"/>
      <c r="AN195" s="132"/>
      <c r="AO195" s="132"/>
      <c r="AP195" s="132"/>
      <c r="AQ195" s="132"/>
      <c r="AR195" s="132"/>
      <c r="AS195" s="132"/>
      <c r="AT195" s="132"/>
      <c r="AU195" s="132"/>
      <c r="AV195" s="132"/>
      <c r="AW195" s="132"/>
      <c r="AX195" s="280"/>
      <c r="AY195" s="132"/>
    </row>
    <row r="196" spans="1:51" ht="25.5" customHeight="1" thickBot="1" x14ac:dyDescent="0.25">
      <c r="A196" s="117" t="str">
        <f>IF('Charity details'!A196="","",'Charity details'!A196)</f>
        <v/>
      </c>
      <c r="B196" s="129" t="str">
        <f>IF('Charity details'!B196="",IF(A196="","","Complete Sec.A"),'Charity details'!B196)</f>
        <v/>
      </c>
      <c r="C196" s="132"/>
      <c r="D196" s="132"/>
      <c r="E196" s="132"/>
      <c r="F196" s="280"/>
      <c r="G196" s="132"/>
      <c r="H196" s="132"/>
      <c r="I196" s="132"/>
      <c r="J196" s="132"/>
      <c r="K196" s="132"/>
      <c r="L196" s="132"/>
      <c r="M196" s="132"/>
      <c r="N196" s="132"/>
      <c r="O196" s="132"/>
      <c r="P196" s="132"/>
      <c r="Q196" s="132"/>
      <c r="R196" s="132"/>
      <c r="S196" s="132"/>
      <c r="T196" s="132"/>
      <c r="U196" s="280"/>
      <c r="V196" s="132"/>
      <c r="W196" s="132"/>
      <c r="X196" s="132"/>
      <c r="Y196" s="132"/>
      <c r="Z196" s="280"/>
      <c r="AA196" s="132"/>
      <c r="AB196" s="132"/>
      <c r="AC196" s="280"/>
      <c r="AD196" s="132"/>
      <c r="AE196" s="132"/>
      <c r="AF196" s="132"/>
      <c r="AG196" s="132"/>
      <c r="AH196" s="132"/>
      <c r="AI196" s="132"/>
      <c r="AJ196" s="280"/>
      <c r="AK196" s="132"/>
      <c r="AL196" s="132"/>
      <c r="AM196" s="132"/>
      <c r="AN196" s="132"/>
      <c r="AO196" s="132"/>
      <c r="AP196" s="132"/>
      <c r="AQ196" s="132"/>
      <c r="AR196" s="132"/>
      <c r="AS196" s="132"/>
      <c r="AT196" s="132"/>
      <c r="AU196" s="132"/>
      <c r="AV196" s="132"/>
      <c r="AW196" s="132"/>
      <c r="AX196" s="280"/>
      <c r="AY196" s="132"/>
    </row>
    <row r="197" spans="1:51" ht="25.5" customHeight="1" thickBot="1" x14ac:dyDescent="0.25">
      <c r="A197" s="117" t="str">
        <f>IF('Charity details'!A197="","",'Charity details'!A197)</f>
        <v/>
      </c>
      <c r="B197" s="129" t="str">
        <f>IF('Charity details'!B197="",IF(A197="","","Complete Sec.A"),'Charity details'!B197)</f>
        <v/>
      </c>
      <c r="C197" s="132"/>
      <c r="D197" s="132"/>
      <c r="E197" s="132"/>
      <c r="F197" s="280"/>
      <c r="G197" s="132"/>
      <c r="H197" s="132"/>
      <c r="I197" s="132"/>
      <c r="J197" s="132"/>
      <c r="K197" s="132"/>
      <c r="L197" s="132"/>
      <c r="M197" s="132"/>
      <c r="N197" s="132"/>
      <c r="O197" s="132"/>
      <c r="P197" s="132"/>
      <c r="Q197" s="132"/>
      <c r="R197" s="132"/>
      <c r="S197" s="132"/>
      <c r="T197" s="132"/>
      <c r="U197" s="280"/>
      <c r="V197" s="132"/>
      <c r="W197" s="132"/>
      <c r="X197" s="132"/>
      <c r="Y197" s="132"/>
      <c r="Z197" s="280"/>
      <c r="AA197" s="132"/>
      <c r="AB197" s="132"/>
      <c r="AC197" s="280"/>
      <c r="AD197" s="132"/>
      <c r="AE197" s="132"/>
      <c r="AF197" s="132"/>
      <c r="AG197" s="132"/>
      <c r="AH197" s="132"/>
      <c r="AI197" s="132"/>
      <c r="AJ197" s="280"/>
      <c r="AK197" s="132"/>
      <c r="AL197" s="132"/>
      <c r="AM197" s="132"/>
      <c r="AN197" s="132"/>
      <c r="AO197" s="132"/>
      <c r="AP197" s="132"/>
      <c r="AQ197" s="132"/>
      <c r="AR197" s="132"/>
      <c r="AS197" s="132"/>
      <c r="AT197" s="132"/>
      <c r="AU197" s="132"/>
      <c r="AV197" s="132"/>
      <c r="AW197" s="132"/>
      <c r="AX197" s="280"/>
      <c r="AY197" s="132"/>
    </row>
    <row r="198" spans="1:51" ht="25.5" customHeight="1" thickBot="1" x14ac:dyDescent="0.25">
      <c r="A198" s="117" t="str">
        <f>IF('Charity details'!A198="","",'Charity details'!A198)</f>
        <v/>
      </c>
      <c r="B198" s="129" t="str">
        <f>IF('Charity details'!B198="",IF(A198="","","Complete Sec.A"),'Charity details'!B198)</f>
        <v/>
      </c>
      <c r="C198" s="132"/>
      <c r="D198" s="132"/>
      <c r="E198" s="132"/>
      <c r="F198" s="280"/>
      <c r="G198" s="132"/>
      <c r="H198" s="132"/>
      <c r="I198" s="132"/>
      <c r="J198" s="132"/>
      <c r="K198" s="132"/>
      <c r="L198" s="132"/>
      <c r="M198" s="132"/>
      <c r="N198" s="132"/>
      <c r="O198" s="132"/>
      <c r="P198" s="132"/>
      <c r="Q198" s="132"/>
      <c r="R198" s="132"/>
      <c r="S198" s="132"/>
      <c r="T198" s="132"/>
      <c r="U198" s="280"/>
      <c r="V198" s="132"/>
      <c r="W198" s="132"/>
      <c r="X198" s="132"/>
      <c r="Y198" s="132"/>
      <c r="Z198" s="280"/>
      <c r="AA198" s="132"/>
      <c r="AB198" s="132"/>
      <c r="AC198" s="280"/>
      <c r="AD198" s="132"/>
      <c r="AE198" s="132"/>
      <c r="AF198" s="132"/>
      <c r="AG198" s="132"/>
      <c r="AH198" s="132"/>
      <c r="AI198" s="132"/>
      <c r="AJ198" s="280"/>
      <c r="AK198" s="132"/>
      <c r="AL198" s="132"/>
      <c r="AM198" s="132"/>
      <c r="AN198" s="132"/>
      <c r="AO198" s="132"/>
      <c r="AP198" s="132"/>
      <c r="AQ198" s="132"/>
      <c r="AR198" s="132"/>
      <c r="AS198" s="132"/>
      <c r="AT198" s="132"/>
      <c r="AU198" s="132"/>
      <c r="AV198" s="132"/>
      <c r="AW198" s="132"/>
      <c r="AX198" s="280"/>
      <c r="AY198" s="132"/>
    </row>
    <row r="199" spans="1:51" ht="25.5" customHeight="1" thickBot="1" x14ac:dyDescent="0.25">
      <c r="A199" s="117" t="str">
        <f>IF('Charity details'!A199="","",'Charity details'!A199)</f>
        <v/>
      </c>
      <c r="B199" s="129" t="str">
        <f>IF('Charity details'!B199="",IF(A199="","","Complete Sec.A"),'Charity details'!B199)</f>
        <v/>
      </c>
      <c r="C199" s="132"/>
      <c r="D199" s="132"/>
      <c r="E199" s="132"/>
      <c r="F199" s="280"/>
      <c r="G199" s="132"/>
      <c r="H199" s="132"/>
      <c r="I199" s="132"/>
      <c r="J199" s="132"/>
      <c r="K199" s="132"/>
      <c r="L199" s="132"/>
      <c r="M199" s="132"/>
      <c r="N199" s="132"/>
      <c r="O199" s="132"/>
      <c r="P199" s="132"/>
      <c r="Q199" s="132"/>
      <c r="R199" s="132"/>
      <c r="S199" s="132"/>
      <c r="T199" s="132"/>
      <c r="U199" s="280"/>
      <c r="V199" s="132"/>
      <c r="W199" s="132"/>
      <c r="X199" s="132"/>
      <c r="Y199" s="132"/>
      <c r="Z199" s="280"/>
      <c r="AA199" s="132"/>
      <c r="AB199" s="132"/>
      <c r="AC199" s="280"/>
      <c r="AD199" s="132"/>
      <c r="AE199" s="132"/>
      <c r="AF199" s="132"/>
      <c r="AG199" s="132"/>
      <c r="AH199" s="132"/>
      <c r="AI199" s="132"/>
      <c r="AJ199" s="280"/>
      <c r="AK199" s="132"/>
      <c r="AL199" s="132"/>
      <c r="AM199" s="132"/>
      <c r="AN199" s="132"/>
      <c r="AO199" s="132"/>
      <c r="AP199" s="132"/>
      <c r="AQ199" s="132"/>
      <c r="AR199" s="132"/>
      <c r="AS199" s="132"/>
      <c r="AT199" s="132"/>
      <c r="AU199" s="132"/>
      <c r="AV199" s="132"/>
      <c r="AW199" s="132"/>
      <c r="AX199" s="280"/>
      <c r="AY199" s="132"/>
    </row>
    <row r="200" spans="1:51" ht="25.5" customHeight="1" thickBot="1" x14ac:dyDescent="0.25">
      <c r="A200" s="117" t="str">
        <f>IF('Charity details'!A200="","",'Charity details'!A200)</f>
        <v/>
      </c>
      <c r="B200" s="129" t="str">
        <f>IF('Charity details'!B200="",IF(A200="","","Complete Sec.A"),'Charity details'!B200)</f>
        <v/>
      </c>
      <c r="C200" s="132"/>
      <c r="D200" s="132"/>
      <c r="E200" s="132"/>
      <c r="F200" s="280"/>
      <c r="G200" s="132"/>
      <c r="H200" s="132"/>
      <c r="I200" s="132"/>
      <c r="J200" s="132"/>
      <c r="K200" s="132"/>
      <c r="L200" s="132"/>
      <c r="M200" s="132"/>
      <c r="N200" s="132"/>
      <c r="O200" s="132"/>
      <c r="P200" s="132"/>
      <c r="Q200" s="132"/>
      <c r="R200" s="132"/>
      <c r="S200" s="132"/>
      <c r="T200" s="132"/>
      <c r="U200" s="280"/>
      <c r="V200" s="132"/>
      <c r="W200" s="132"/>
      <c r="X200" s="132"/>
      <c r="Y200" s="132"/>
      <c r="Z200" s="280"/>
      <c r="AA200" s="132"/>
      <c r="AB200" s="132"/>
      <c r="AC200" s="280"/>
      <c r="AD200" s="132"/>
      <c r="AE200" s="132"/>
      <c r="AF200" s="132"/>
      <c r="AG200" s="132"/>
      <c r="AH200" s="132"/>
      <c r="AI200" s="132"/>
      <c r="AJ200" s="280"/>
      <c r="AK200" s="132"/>
      <c r="AL200" s="132"/>
      <c r="AM200" s="132"/>
      <c r="AN200" s="132"/>
      <c r="AO200" s="132"/>
      <c r="AP200" s="132"/>
      <c r="AQ200" s="132"/>
      <c r="AR200" s="132"/>
      <c r="AS200" s="132"/>
      <c r="AT200" s="132"/>
      <c r="AU200" s="132"/>
      <c r="AV200" s="132"/>
      <c r="AW200" s="132"/>
      <c r="AX200" s="280"/>
      <c r="AY200" s="132"/>
    </row>
    <row r="201" spans="1:51" ht="25.5" customHeight="1" thickBot="1" x14ac:dyDescent="0.25">
      <c r="A201" s="117" t="str">
        <f>IF('Charity details'!A201="","",'Charity details'!A201)</f>
        <v/>
      </c>
      <c r="B201" s="129" t="str">
        <f>IF('Charity details'!B201="",IF(A201="","","Complete Sec.A"),'Charity details'!B201)</f>
        <v/>
      </c>
      <c r="C201" s="132"/>
      <c r="D201" s="132"/>
      <c r="E201" s="132"/>
      <c r="F201" s="280"/>
      <c r="G201" s="132"/>
      <c r="H201" s="132"/>
      <c r="I201" s="132"/>
      <c r="J201" s="132"/>
      <c r="K201" s="132"/>
      <c r="L201" s="132"/>
      <c r="M201" s="132"/>
      <c r="N201" s="132"/>
      <c r="O201" s="132"/>
      <c r="P201" s="132"/>
      <c r="Q201" s="132"/>
      <c r="R201" s="132"/>
      <c r="S201" s="132"/>
      <c r="T201" s="132"/>
      <c r="U201" s="280"/>
      <c r="V201" s="132"/>
      <c r="W201" s="132"/>
      <c r="X201" s="132"/>
      <c r="Y201" s="132"/>
      <c r="Z201" s="280"/>
      <c r="AA201" s="132"/>
      <c r="AB201" s="132"/>
      <c r="AC201" s="280"/>
      <c r="AD201" s="132"/>
      <c r="AE201" s="132"/>
      <c r="AF201" s="132"/>
      <c r="AG201" s="132"/>
      <c r="AH201" s="132"/>
      <c r="AI201" s="132"/>
      <c r="AJ201" s="280"/>
      <c r="AK201" s="132"/>
      <c r="AL201" s="132"/>
      <c r="AM201" s="132"/>
      <c r="AN201" s="132"/>
      <c r="AO201" s="132"/>
      <c r="AP201" s="132"/>
      <c r="AQ201" s="132"/>
      <c r="AR201" s="132"/>
      <c r="AS201" s="132"/>
      <c r="AT201" s="132"/>
      <c r="AU201" s="132"/>
      <c r="AV201" s="132"/>
      <c r="AW201" s="132"/>
      <c r="AX201" s="280"/>
      <c r="AY201" s="132"/>
    </row>
    <row r="202" spans="1:51" ht="25.5" customHeight="1" thickBot="1" x14ac:dyDescent="0.25">
      <c r="A202" s="117" t="str">
        <f>IF('Charity details'!A202="","",'Charity details'!A202)</f>
        <v/>
      </c>
      <c r="B202" s="129" t="str">
        <f>IF('Charity details'!B202="",IF(A202="","","Complete Sec.A"),'Charity details'!B202)</f>
        <v/>
      </c>
      <c r="C202" s="132"/>
      <c r="D202" s="132"/>
      <c r="E202" s="132"/>
      <c r="F202" s="280"/>
      <c r="G202" s="132"/>
      <c r="H202" s="132"/>
      <c r="I202" s="132"/>
      <c r="J202" s="132"/>
      <c r="K202" s="132"/>
      <c r="L202" s="132"/>
      <c r="M202" s="132"/>
      <c r="N202" s="132"/>
      <c r="O202" s="132"/>
      <c r="P202" s="132"/>
      <c r="Q202" s="132"/>
      <c r="R202" s="132"/>
      <c r="S202" s="132"/>
      <c r="T202" s="132"/>
      <c r="U202" s="280"/>
      <c r="V202" s="132"/>
      <c r="W202" s="132"/>
      <c r="X202" s="132"/>
      <c r="Y202" s="132"/>
      <c r="Z202" s="280"/>
      <c r="AA202" s="132"/>
      <c r="AB202" s="132"/>
      <c r="AC202" s="280"/>
      <c r="AD202" s="132"/>
      <c r="AE202" s="132"/>
      <c r="AF202" s="132"/>
      <c r="AG202" s="132"/>
      <c r="AH202" s="132"/>
      <c r="AI202" s="132"/>
      <c r="AJ202" s="280"/>
      <c r="AK202" s="132"/>
      <c r="AL202" s="132"/>
      <c r="AM202" s="132"/>
      <c r="AN202" s="132"/>
      <c r="AO202" s="132"/>
      <c r="AP202" s="132"/>
      <c r="AQ202" s="132"/>
      <c r="AR202" s="132"/>
      <c r="AS202" s="132"/>
      <c r="AT202" s="132"/>
      <c r="AU202" s="132"/>
      <c r="AV202" s="132"/>
      <c r="AW202" s="132"/>
      <c r="AX202" s="280"/>
      <c r="AY202" s="132"/>
    </row>
    <row r="203" spans="1:51" ht="25.5" customHeight="1" thickBot="1" x14ac:dyDescent="0.25">
      <c r="A203" s="117" t="str">
        <f>IF('Charity details'!A203="","",'Charity details'!A203)</f>
        <v/>
      </c>
      <c r="B203" s="129" t="str">
        <f>IF('Charity details'!B203="",IF(A203="","","Complete Sec.A"),'Charity details'!B203)</f>
        <v/>
      </c>
      <c r="C203" s="132"/>
      <c r="D203" s="132"/>
      <c r="E203" s="132"/>
      <c r="F203" s="280"/>
      <c r="G203" s="132"/>
      <c r="H203" s="132"/>
      <c r="I203" s="132"/>
      <c r="J203" s="132"/>
      <c r="K203" s="132"/>
      <c r="L203" s="132"/>
      <c r="M203" s="132"/>
      <c r="N203" s="132"/>
      <c r="O203" s="132"/>
      <c r="P203" s="132"/>
      <c r="Q203" s="132"/>
      <c r="R203" s="132"/>
      <c r="S203" s="132"/>
      <c r="T203" s="132"/>
      <c r="U203" s="280"/>
      <c r="V203" s="132"/>
      <c r="W203" s="132"/>
      <c r="X203" s="132"/>
      <c r="Y203" s="132"/>
      <c r="Z203" s="280"/>
      <c r="AA203" s="132"/>
      <c r="AB203" s="132"/>
      <c r="AC203" s="280"/>
      <c r="AD203" s="132"/>
      <c r="AE203" s="132"/>
      <c r="AF203" s="132"/>
      <c r="AG203" s="132"/>
      <c r="AH203" s="132"/>
      <c r="AI203" s="132"/>
      <c r="AJ203" s="280"/>
      <c r="AK203" s="132"/>
      <c r="AL203" s="132"/>
      <c r="AM203" s="132"/>
      <c r="AN203" s="132"/>
      <c r="AO203" s="132"/>
      <c r="AP203" s="132"/>
      <c r="AQ203" s="132"/>
      <c r="AR203" s="132"/>
      <c r="AS203" s="132"/>
      <c r="AT203" s="132"/>
      <c r="AU203" s="132"/>
      <c r="AV203" s="132"/>
      <c r="AW203" s="132"/>
      <c r="AX203" s="280"/>
      <c r="AY203" s="132"/>
    </row>
    <row r="204" spans="1:51" ht="25.5" customHeight="1" thickBot="1" x14ac:dyDescent="0.25">
      <c r="A204" s="117" t="str">
        <f>IF('Charity details'!A204="","",'Charity details'!A204)</f>
        <v/>
      </c>
      <c r="B204" s="129" t="str">
        <f>IF('Charity details'!B204="",IF(A204="","","Complete Sec.A"),'Charity details'!B204)</f>
        <v/>
      </c>
      <c r="C204" s="132"/>
      <c r="D204" s="132"/>
      <c r="E204" s="132"/>
      <c r="F204" s="280"/>
      <c r="G204" s="132"/>
      <c r="H204" s="132"/>
      <c r="I204" s="132"/>
      <c r="J204" s="132"/>
      <c r="K204" s="132"/>
      <c r="L204" s="132"/>
      <c r="M204" s="132"/>
      <c r="N204" s="132"/>
      <c r="O204" s="132"/>
      <c r="P204" s="132"/>
      <c r="Q204" s="132"/>
      <c r="R204" s="132"/>
      <c r="S204" s="132"/>
      <c r="T204" s="132"/>
      <c r="U204" s="280"/>
      <c r="V204" s="132"/>
      <c r="W204" s="132"/>
      <c r="X204" s="132"/>
      <c r="Y204" s="132"/>
      <c r="Z204" s="280"/>
      <c r="AA204" s="132"/>
      <c r="AB204" s="132"/>
      <c r="AC204" s="280"/>
      <c r="AD204" s="132"/>
      <c r="AE204" s="132"/>
      <c r="AF204" s="132"/>
      <c r="AG204" s="132"/>
      <c r="AH204" s="132"/>
      <c r="AI204" s="132"/>
      <c r="AJ204" s="280"/>
      <c r="AK204" s="132"/>
      <c r="AL204" s="132"/>
      <c r="AM204" s="132"/>
      <c r="AN204" s="132"/>
      <c r="AO204" s="132"/>
      <c r="AP204" s="132"/>
      <c r="AQ204" s="132"/>
      <c r="AR204" s="132"/>
      <c r="AS204" s="132"/>
      <c r="AT204" s="132"/>
      <c r="AU204" s="132"/>
      <c r="AV204" s="132"/>
      <c r="AW204" s="132"/>
      <c r="AX204" s="280"/>
      <c r="AY204" s="132"/>
    </row>
    <row r="205" spans="1:51" ht="25.5" customHeight="1" thickBot="1" x14ac:dyDescent="0.25">
      <c r="A205" s="117" t="str">
        <f>IF('Charity details'!A205="","",'Charity details'!A205)</f>
        <v/>
      </c>
      <c r="B205" s="129" t="str">
        <f>IF('Charity details'!B205="",IF(A205="","","Complete Sec.A"),'Charity details'!B205)</f>
        <v/>
      </c>
      <c r="C205" s="132"/>
      <c r="D205" s="132"/>
      <c r="E205" s="132"/>
      <c r="F205" s="280"/>
      <c r="G205" s="132"/>
      <c r="H205" s="132"/>
      <c r="I205" s="132"/>
      <c r="J205" s="132"/>
      <c r="K205" s="132"/>
      <c r="L205" s="132"/>
      <c r="M205" s="132"/>
      <c r="N205" s="132"/>
      <c r="O205" s="132"/>
      <c r="P205" s="132"/>
      <c r="Q205" s="132"/>
      <c r="R205" s="132"/>
      <c r="S205" s="132"/>
      <c r="T205" s="132"/>
      <c r="U205" s="280"/>
      <c r="V205" s="132"/>
      <c r="W205" s="132"/>
      <c r="X205" s="132"/>
      <c r="Y205" s="132"/>
      <c r="Z205" s="280"/>
      <c r="AA205" s="132"/>
      <c r="AB205" s="132"/>
      <c r="AC205" s="280"/>
      <c r="AD205" s="132"/>
      <c r="AE205" s="132"/>
      <c r="AF205" s="132"/>
      <c r="AG205" s="132"/>
      <c r="AH205" s="132"/>
      <c r="AI205" s="132"/>
      <c r="AJ205" s="280"/>
      <c r="AK205" s="132"/>
      <c r="AL205" s="132"/>
      <c r="AM205" s="132"/>
      <c r="AN205" s="132"/>
      <c r="AO205" s="132"/>
      <c r="AP205" s="132"/>
      <c r="AQ205" s="132"/>
      <c r="AR205" s="132"/>
      <c r="AS205" s="132"/>
      <c r="AT205" s="132"/>
      <c r="AU205" s="132"/>
      <c r="AV205" s="132"/>
      <c r="AW205" s="132"/>
      <c r="AX205" s="280"/>
      <c r="AY205" s="132"/>
    </row>
    <row r="206" spans="1:51" ht="25.5" customHeight="1" thickBot="1" x14ac:dyDescent="0.25">
      <c r="A206" s="117" t="str">
        <f>IF('Charity details'!A206="","",'Charity details'!A206)</f>
        <v/>
      </c>
      <c r="B206" s="129" t="str">
        <f>IF('Charity details'!B206="",IF(A206="","","Complete Sec.A"),'Charity details'!B206)</f>
        <v/>
      </c>
      <c r="C206" s="132"/>
      <c r="D206" s="132"/>
      <c r="E206" s="132"/>
      <c r="F206" s="280"/>
      <c r="G206" s="132"/>
      <c r="H206" s="132"/>
      <c r="I206" s="132"/>
      <c r="J206" s="132"/>
      <c r="K206" s="132"/>
      <c r="L206" s="132"/>
      <c r="M206" s="132"/>
      <c r="N206" s="132"/>
      <c r="O206" s="132"/>
      <c r="P206" s="132"/>
      <c r="Q206" s="132"/>
      <c r="R206" s="132"/>
      <c r="S206" s="132"/>
      <c r="T206" s="132"/>
      <c r="U206" s="280"/>
      <c r="V206" s="132"/>
      <c r="W206" s="132"/>
      <c r="X206" s="132"/>
      <c r="Y206" s="132"/>
      <c r="Z206" s="280"/>
      <c r="AA206" s="132"/>
      <c r="AB206" s="132"/>
      <c r="AC206" s="280"/>
      <c r="AD206" s="132"/>
      <c r="AE206" s="132"/>
      <c r="AF206" s="132"/>
      <c r="AG206" s="132"/>
      <c r="AH206" s="132"/>
      <c r="AI206" s="132"/>
      <c r="AJ206" s="280"/>
      <c r="AK206" s="132"/>
      <c r="AL206" s="132"/>
      <c r="AM206" s="132"/>
      <c r="AN206" s="132"/>
      <c r="AO206" s="132"/>
      <c r="AP206" s="132"/>
      <c r="AQ206" s="132"/>
      <c r="AR206" s="132"/>
      <c r="AS206" s="132"/>
      <c r="AT206" s="132"/>
      <c r="AU206" s="132"/>
      <c r="AV206" s="132"/>
      <c r="AW206" s="132"/>
      <c r="AX206" s="280"/>
      <c r="AY206" s="132"/>
    </row>
    <row r="207" spans="1:51" ht="25.5" customHeight="1" thickBot="1" x14ac:dyDescent="0.25">
      <c r="A207" s="117" t="str">
        <f>IF('Charity details'!A207="","",'Charity details'!A207)</f>
        <v/>
      </c>
      <c r="B207" s="129" t="str">
        <f>IF('Charity details'!B207="",IF(A207="","","Complete Sec.A"),'Charity details'!B207)</f>
        <v/>
      </c>
      <c r="C207" s="132"/>
      <c r="D207" s="132"/>
      <c r="E207" s="132"/>
      <c r="F207" s="280"/>
      <c r="G207" s="132"/>
      <c r="H207" s="132"/>
      <c r="I207" s="132"/>
      <c r="J207" s="132"/>
      <c r="K207" s="132"/>
      <c r="L207" s="132"/>
      <c r="M207" s="132"/>
      <c r="N207" s="132"/>
      <c r="O207" s="132"/>
      <c r="P207" s="132"/>
      <c r="Q207" s="132"/>
      <c r="R207" s="132"/>
      <c r="S207" s="132"/>
      <c r="T207" s="132"/>
      <c r="U207" s="280"/>
      <c r="V207" s="132"/>
      <c r="W207" s="132"/>
      <c r="X207" s="132"/>
      <c r="Y207" s="132"/>
      <c r="Z207" s="280"/>
      <c r="AA207" s="132"/>
      <c r="AB207" s="132"/>
      <c r="AC207" s="280"/>
      <c r="AD207" s="132"/>
      <c r="AE207" s="132"/>
      <c r="AF207" s="132"/>
      <c r="AG207" s="132"/>
      <c r="AH207" s="132"/>
      <c r="AI207" s="132"/>
      <c r="AJ207" s="280"/>
      <c r="AK207" s="132"/>
      <c r="AL207" s="132"/>
      <c r="AM207" s="132"/>
      <c r="AN207" s="132"/>
      <c r="AO207" s="132"/>
      <c r="AP207" s="132"/>
      <c r="AQ207" s="132"/>
      <c r="AR207" s="132"/>
      <c r="AS207" s="132"/>
      <c r="AT207" s="132"/>
      <c r="AU207" s="132"/>
      <c r="AV207" s="132"/>
      <c r="AW207" s="132"/>
      <c r="AX207" s="280"/>
      <c r="AY207" s="132"/>
    </row>
    <row r="208" spans="1:51" ht="25.5" customHeight="1" thickBot="1" x14ac:dyDescent="0.25">
      <c r="A208" s="117" t="str">
        <f>IF('Charity details'!A208="","",'Charity details'!A208)</f>
        <v/>
      </c>
      <c r="B208" s="129" t="str">
        <f>IF('Charity details'!B208="",IF(A208="","","Complete Sec.A"),'Charity details'!B208)</f>
        <v/>
      </c>
      <c r="C208" s="132"/>
      <c r="D208" s="132"/>
      <c r="E208" s="132"/>
      <c r="F208" s="280"/>
      <c r="G208" s="132"/>
      <c r="H208" s="132"/>
      <c r="I208" s="132"/>
      <c r="J208" s="132"/>
      <c r="K208" s="132"/>
      <c r="L208" s="132"/>
      <c r="M208" s="132"/>
      <c r="N208" s="132"/>
      <c r="O208" s="132"/>
      <c r="P208" s="132"/>
      <c r="Q208" s="132"/>
      <c r="R208" s="132"/>
      <c r="S208" s="132"/>
      <c r="T208" s="132"/>
      <c r="U208" s="280"/>
      <c r="V208" s="132"/>
      <c r="W208" s="132"/>
      <c r="X208" s="132"/>
      <c r="Y208" s="132"/>
      <c r="Z208" s="280"/>
      <c r="AA208" s="132"/>
      <c r="AB208" s="132"/>
      <c r="AC208" s="280"/>
      <c r="AD208" s="132"/>
      <c r="AE208" s="132"/>
      <c r="AF208" s="132"/>
      <c r="AG208" s="132"/>
      <c r="AH208" s="132"/>
      <c r="AI208" s="132"/>
      <c r="AJ208" s="280"/>
      <c r="AK208" s="132"/>
      <c r="AL208" s="132"/>
      <c r="AM208" s="132"/>
      <c r="AN208" s="132"/>
      <c r="AO208" s="132"/>
      <c r="AP208" s="132"/>
      <c r="AQ208" s="132"/>
      <c r="AR208" s="132"/>
      <c r="AS208" s="132"/>
      <c r="AT208" s="132"/>
      <c r="AU208" s="132"/>
      <c r="AV208" s="132"/>
      <c r="AW208" s="132"/>
      <c r="AX208" s="280"/>
      <c r="AY208" s="132"/>
    </row>
    <row r="209" spans="1:51" ht="25.5" customHeight="1" thickBot="1" x14ac:dyDescent="0.25">
      <c r="A209" s="117" t="str">
        <f>IF('Charity details'!A209="","",'Charity details'!A209)</f>
        <v/>
      </c>
      <c r="B209" s="129" t="str">
        <f>IF('Charity details'!B209="",IF(A209="","","Complete Sec.A"),'Charity details'!B209)</f>
        <v/>
      </c>
      <c r="C209" s="132"/>
      <c r="D209" s="132"/>
      <c r="E209" s="132"/>
      <c r="F209" s="280"/>
      <c r="G209" s="132"/>
      <c r="H209" s="132"/>
      <c r="I209" s="132"/>
      <c r="J209" s="132"/>
      <c r="K209" s="132"/>
      <c r="L209" s="132"/>
      <c r="M209" s="132"/>
      <c r="N209" s="132"/>
      <c r="O209" s="132"/>
      <c r="P209" s="132"/>
      <c r="Q209" s="132"/>
      <c r="R209" s="132"/>
      <c r="S209" s="132"/>
      <c r="T209" s="132"/>
      <c r="U209" s="280"/>
      <c r="V209" s="132"/>
      <c r="W209" s="132"/>
      <c r="X209" s="132"/>
      <c r="Y209" s="132"/>
      <c r="Z209" s="280"/>
      <c r="AA209" s="132"/>
      <c r="AB209" s="132"/>
      <c r="AC209" s="280"/>
      <c r="AD209" s="132"/>
      <c r="AE209" s="132"/>
      <c r="AF209" s="132"/>
      <c r="AG209" s="132"/>
      <c r="AH209" s="132"/>
      <c r="AI209" s="132"/>
      <c r="AJ209" s="280"/>
      <c r="AK209" s="132"/>
      <c r="AL209" s="132"/>
      <c r="AM209" s="132"/>
      <c r="AN209" s="132"/>
      <c r="AO209" s="132"/>
      <c r="AP209" s="132"/>
      <c r="AQ209" s="132"/>
      <c r="AR209" s="132"/>
      <c r="AS209" s="132"/>
      <c r="AT209" s="132"/>
      <c r="AU209" s="132"/>
      <c r="AV209" s="132"/>
      <c r="AW209" s="132"/>
      <c r="AX209" s="280"/>
      <c r="AY209" s="132"/>
    </row>
    <row r="210" spans="1:51" ht="25.5" customHeight="1" thickBot="1" x14ac:dyDescent="0.25">
      <c r="A210" s="117" t="str">
        <f>IF('Charity details'!A210="","",'Charity details'!A210)</f>
        <v/>
      </c>
      <c r="B210" s="129" t="str">
        <f>IF('Charity details'!B210="",IF(A210="","","Complete Sec.A"),'Charity details'!B210)</f>
        <v/>
      </c>
      <c r="C210" s="132"/>
      <c r="D210" s="132"/>
      <c r="E210" s="132"/>
      <c r="F210" s="280"/>
      <c r="G210" s="132"/>
      <c r="H210" s="132"/>
      <c r="I210" s="132"/>
      <c r="J210" s="132"/>
      <c r="K210" s="132"/>
      <c r="L210" s="132"/>
      <c r="M210" s="132"/>
      <c r="N210" s="132"/>
      <c r="O210" s="132"/>
      <c r="P210" s="132"/>
      <c r="Q210" s="132"/>
      <c r="R210" s="132"/>
      <c r="S210" s="132"/>
      <c r="T210" s="132"/>
      <c r="U210" s="280"/>
      <c r="V210" s="132"/>
      <c r="W210" s="132"/>
      <c r="X210" s="132"/>
      <c r="Y210" s="132"/>
      <c r="Z210" s="280"/>
      <c r="AA210" s="132"/>
      <c r="AB210" s="132"/>
      <c r="AC210" s="280"/>
      <c r="AD210" s="132"/>
      <c r="AE210" s="132"/>
      <c r="AF210" s="132"/>
      <c r="AG210" s="132"/>
      <c r="AH210" s="132"/>
      <c r="AI210" s="132"/>
      <c r="AJ210" s="280"/>
      <c r="AK210" s="132"/>
      <c r="AL210" s="132"/>
      <c r="AM210" s="132"/>
      <c r="AN210" s="132"/>
      <c r="AO210" s="132"/>
      <c r="AP210" s="132"/>
      <c r="AQ210" s="132"/>
      <c r="AR210" s="132"/>
      <c r="AS210" s="132"/>
      <c r="AT210" s="132"/>
      <c r="AU210" s="132"/>
      <c r="AV210" s="132"/>
      <c r="AW210" s="132"/>
      <c r="AX210" s="280"/>
      <c r="AY210" s="132"/>
    </row>
    <row r="211" spans="1:51" ht="25.5" customHeight="1" thickBot="1" x14ac:dyDescent="0.25">
      <c r="A211" s="117" t="str">
        <f>IF('Charity details'!A211="","",'Charity details'!A211)</f>
        <v/>
      </c>
      <c r="B211" s="129" t="str">
        <f>IF('Charity details'!B211="",IF(A211="","","Complete Sec.A"),'Charity details'!B211)</f>
        <v/>
      </c>
      <c r="C211" s="132"/>
      <c r="D211" s="132"/>
      <c r="E211" s="132"/>
      <c r="F211" s="280"/>
      <c r="G211" s="132"/>
      <c r="H211" s="132"/>
      <c r="I211" s="132"/>
      <c r="J211" s="132"/>
      <c r="K211" s="132"/>
      <c r="L211" s="132"/>
      <c r="M211" s="132"/>
      <c r="N211" s="132"/>
      <c r="O211" s="132"/>
      <c r="P211" s="132"/>
      <c r="Q211" s="132"/>
      <c r="R211" s="132"/>
      <c r="S211" s="132"/>
      <c r="T211" s="132"/>
      <c r="U211" s="280"/>
      <c r="V211" s="132"/>
      <c r="W211" s="132"/>
      <c r="X211" s="132"/>
      <c r="Y211" s="132"/>
      <c r="Z211" s="280"/>
      <c r="AA211" s="132"/>
      <c r="AB211" s="132"/>
      <c r="AC211" s="280"/>
      <c r="AD211" s="132"/>
      <c r="AE211" s="132"/>
      <c r="AF211" s="132"/>
      <c r="AG211" s="132"/>
      <c r="AH211" s="132"/>
      <c r="AI211" s="132"/>
      <c r="AJ211" s="280"/>
      <c r="AK211" s="132"/>
      <c r="AL211" s="132"/>
      <c r="AM211" s="132"/>
      <c r="AN211" s="132"/>
      <c r="AO211" s="132"/>
      <c r="AP211" s="132"/>
      <c r="AQ211" s="132"/>
      <c r="AR211" s="132"/>
      <c r="AS211" s="132"/>
      <c r="AT211" s="132"/>
      <c r="AU211" s="132"/>
      <c r="AV211" s="132"/>
      <c r="AW211" s="132"/>
      <c r="AX211" s="280"/>
      <c r="AY211" s="132"/>
    </row>
    <row r="212" spans="1:51" ht="25.5" customHeight="1" thickBot="1" x14ac:dyDescent="0.25">
      <c r="A212" s="117" t="str">
        <f>IF('Charity details'!A212="","",'Charity details'!A212)</f>
        <v/>
      </c>
      <c r="B212" s="129" t="str">
        <f>IF('Charity details'!B212="",IF(A212="","","Complete Sec.A"),'Charity details'!B212)</f>
        <v/>
      </c>
      <c r="C212" s="132"/>
      <c r="D212" s="132"/>
      <c r="E212" s="132"/>
      <c r="F212" s="280"/>
      <c r="G212" s="132"/>
      <c r="H212" s="132"/>
      <c r="I212" s="132"/>
      <c r="J212" s="132"/>
      <c r="K212" s="132"/>
      <c r="L212" s="132"/>
      <c r="M212" s="132"/>
      <c r="N212" s="132"/>
      <c r="O212" s="132"/>
      <c r="P212" s="132"/>
      <c r="Q212" s="132"/>
      <c r="R212" s="132"/>
      <c r="S212" s="132"/>
      <c r="T212" s="132"/>
      <c r="U212" s="280"/>
      <c r="V212" s="132"/>
      <c r="W212" s="132"/>
      <c r="X212" s="132"/>
      <c r="Y212" s="132"/>
      <c r="Z212" s="280"/>
      <c r="AA212" s="132"/>
      <c r="AB212" s="132"/>
      <c r="AC212" s="280"/>
      <c r="AD212" s="132"/>
      <c r="AE212" s="132"/>
      <c r="AF212" s="132"/>
      <c r="AG212" s="132"/>
      <c r="AH212" s="132"/>
      <c r="AI212" s="132"/>
      <c r="AJ212" s="280"/>
      <c r="AK212" s="132"/>
      <c r="AL212" s="132"/>
      <c r="AM212" s="132"/>
      <c r="AN212" s="132"/>
      <c r="AO212" s="132"/>
      <c r="AP212" s="132"/>
      <c r="AQ212" s="132"/>
      <c r="AR212" s="132"/>
      <c r="AS212" s="132"/>
      <c r="AT212" s="132"/>
      <c r="AU212" s="132"/>
      <c r="AV212" s="132"/>
      <c r="AW212" s="132"/>
      <c r="AX212" s="280"/>
      <c r="AY212" s="132"/>
    </row>
    <row r="213" spans="1:51" ht="25.5" customHeight="1" thickBot="1" x14ac:dyDescent="0.25">
      <c r="A213" s="117" t="str">
        <f>IF('Charity details'!A213="","",'Charity details'!A213)</f>
        <v/>
      </c>
      <c r="B213" s="129" t="str">
        <f>IF('Charity details'!B213="",IF(A213="","","Complete Sec.A"),'Charity details'!B213)</f>
        <v/>
      </c>
      <c r="C213" s="132"/>
      <c r="D213" s="132"/>
      <c r="E213" s="132"/>
      <c r="F213" s="280"/>
      <c r="G213" s="132"/>
      <c r="H213" s="132"/>
      <c r="I213" s="132"/>
      <c r="J213" s="132"/>
      <c r="K213" s="132"/>
      <c r="L213" s="132"/>
      <c r="M213" s="132"/>
      <c r="N213" s="132"/>
      <c r="O213" s="132"/>
      <c r="P213" s="132"/>
      <c r="Q213" s="132"/>
      <c r="R213" s="132"/>
      <c r="S213" s="132"/>
      <c r="T213" s="132"/>
      <c r="U213" s="280"/>
      <c r="V213" s="132"/>
      <c r="W213" s="132"/>
      <c r="X213" s="132"/>
      <c r="Y213" s="132"/>
      <c r="Z213" s="280"/>
      <c r="AA213" s="132"/>
      <c r="AB213" s="132"/>
      <c r="AC213" s="280"/>
      <c r="AD213" s="132"/>
      <c r="AE213" s="132"/>
      <c r="AF213" s="132"/>
      <c r="AG213" s="132"/>
      <c r="AH213" s="132"/>
      <c r="AI213" s="132"/>
      <c r="AJ213" s="280"/>
      <c r="AK213" s="132"/>
      <c r="AL213" s="132"/>
      <c r="AM213" s="132"/>
      <c r="AN213" s="132"/>
      <c r="AO213" s="132"/>
      <c r="AP213" s="132"/>
      <c r="AQ213" s="132"/>
      <c r="AR213" s="132"/>
      <c r="AS213" s="132"/>
      <c r="AT213" s="132"/>
      <c r="AU213" s="132"/>
      <c r="AV213" s="132"/>
      <c r="AW213" s="132"/>
      <c r="AX213" s="280"/>
      <c r="AY213" s="132"/>
    </row>
    <row r="214" spans="1:51" ht="25.5" customHeight="1" thickBot="1" x14ac:dyDescent="0.25">
      <c r="A214" s="117" t="str">
        <f>IF('Charity details'!A214="","",'Charity details'!A214)</f>
        <v/>
      </c>
      <c r="B214" s="129" t="str">
        <f>IF('Charity details'!B214="",IF(A214="","","Complete Sec.A"),'Charity details'!B214)</f>
        <v/>
      </c>
      <c r="C214" s="132"/>
      <c r="D214" s="132"/>
      <c r="E214" s="132"/>
      <c r="F214" s="280"/>
      <c r="G214" s="132"/>
      <c r="H214" s="132"/>
      <c r="I214" s="132"/>
      <c r="J214" s="132"/>
      <c r="K214" s="132"/>
      <c r="L214" s="132"/>
      <c r="M214" s="132"/>
      <c r="N214" s="132"/>
      <c r="O214" s="132"/>
      <c r="P214" s="132"/>
      <c r="Q214" s="132"/>
      <c r="R214" s="132"/>
      <c r="S214" s="132"/>
      <c r="T214" s="132"/>
      <c r="U214" s="280"/>
      <c r="V214" s="132"/>
      <c r="W214" s="132"/>
      <c r="X214" s="132"/>
      <c r="Y214" s="132"/>
      <c r="Z214" s="280"/>
      <c r="AA214" s="132"/>
      <c r="AB214" s="132"/>
      <c r="AC214" s="280"/>
      <c r="AD214" s="132"/>
      <c r="AE214" s="132"/>
      <c r="AF214" s="132"/>
      <c r="AG214" s="132"/>
      <c r="AH214" s="132"/>
      <c r="AI214" s="132"/>
      <c r="AJ214" s="280"/>
      <c r="AK214" s="132"/>
      <c r="AL214" s="132"/>
      <c r="AM214" s="132"/>
      <c r="AN214" s="132"/>
      <c r="AO214" s="132"/>
      <c r="AP214" s="132"/>
      <c r="AQ214" s="132"/>
      <c r="AR214" s="132"/>
      <c r="AS214" s="132"/>
      <c r="AT214" s="132"/>
      <c r="AU214" s="132"/>
      <c r="AV214" s="132"/>
      <c r="AW214" s="132"/>
      <c r="AX214" s="280"/>
      <c r="AY214" s="132"/>
    </row>
    <row r="215" spans="1:51" ht="25.5" customHeight="1" thickBot="1" x14ac:dyDescent="0.25">
      <c r="A215" s="117" t="str">
        <f>IF('Charity details'!A215="","",'Charity details'!A215)</f>
        <v/>
      </c>
      <c r="B215" s="129" t="str">
        <f>IF('Charity details'!B215="",IF(A215="","","Complete Sec.A"),'Charity details'!B215)</f>
        <v/>
      </c>
      <c r="C215" s="132"/>
      <c r="D215" s="132"/>
      <c r="E215" s="132"/>
      <c r="F215" s="280"/>
      <c r="G215" s="132"/>
      <c r="H215" s="132"/>
      <c r="I215" s="132"/>
      <c r="J215" s="132"/>
      <c r="K215" s="132"/>
      <c r="L215" s="132"/>
      <c r="M215" s="132"/>
      <c r="N215" s="132"/>
      <c r="O215" s="132"/>
      <c r="P215" s="132"/>
      <c r="Q215" s="132"/>
      <c r="R215" s="132"/>
      <c r="S215" s="132"/>
      <c r="T215" s="132"/>
      <c r="U215" s="280"/>
      <c r="V215" s="132"/>
      <c r="W215" s="132"/>
      <c r="X215" s="132"/>
      <c r="Y215" s="132"/>
      <c r="Z215" s="280"/>
      <c r="AA215" s="132"/>
      <c r="AB215" s="132"/>
      <c r="AC215" s="280"/>
      <c r="AD215" s="132"/>
      <c r="AE215" s="132"/>
      <c r="AF215" s="132"/>
      <c r="AG215" s="132"/>
      <c r="AH215" s="132"/>
      <c r="AI215" s="132"/>
      <c r="AJ215" s="280"/>
      <c r="AK215" s="132"/>
      <c r="AL215" s="132"/>
      <c r="AM215" s="132"/>
      <c r="AN215" s="132"/>
      <c r="AO215" s="132"/>
      <c r="AP215" s="132"/>
      <c r="AQ215" s="132"/>
      <c r="AR215" s="132"/>
      <c r="AS215" s="132"/>
      <c r="AT215" s="132"/>
      <c r="AU215" s="132"/>
      <c r="AV215" s="132"/>
      <c r="AW215" s="132"/>
      <c r="AX215" s="280"/>
      <c r="AY215" s="132"/>
    </row>
    <row r="216" spans="1:51" ht="25.5" customHeight="1" thickBot="1" x14ac:dyDescent="0.25">
      <c r="A216" s="117" t="str">
        <f>IF('Charity details'!A216="","",'Charity details'!A216)</f>
        <v/>
      </c>
      <c r="B216" s="129" t="str">
        <f>IF('Charity details'!B216="",IF(A216="","","Complete Sec.A"),'Charity details'!B216)</f>
        <v/>
      </c>
      <c r="C216" s="132"/>
      <c r="D216" s="132"/>
      <c r="E216" s="132"/>
      <c r="F216" s="280"/>
      <c r="G216" s="132"/>
      <c r="H216" s="132"/>
      <c r="I216" s="132"/>
      <c r="J216" s="132"/>
      <c r="K216" s="132"/>
      <c r="L216" s="132"/>
      <c r="M216" s="132"/>
      <c r="N216" s="132"/>
      <c r="O216" s="132"/>
      <c r="P216" s="132"/>
      <c r="Q216" s="132"/>
      <c r="R216" s="132"/>
      <c r="S216" s="132"/>
      <c r="T216" s="132"/>
      <c r="U216" s="280"/>
      <c r="V216" s="132"/>
      <c r="W216" s="132"/>
      <c r="X216" s="132"/>
      <c r="Y216" s="132"/>
      <c r="Z216" s="280"/>
      <c r="AA216" s="132"/>
      <c r="AB216" s="132"/>
      <c r="AC216" s="280"/>
      <c r="AD216" s="132"/>
      <c r="AE216" s="132"/>
      <c r="AF216" s="132"/>
      <c r="AG216" s="132"/>
      <c r="AH216" s="132"/>
      <c r="AI216" s="132"/>
      <c r="AJ216" s="280"/>
      <c r="AK216" s="132"/>
      <c r="AL216" s="132"/>
      <c r="AM216" s="132"/>
      <c r="AN216" s="132"/>
      <c r="AO216" s="132"/>
      <c r="AP216" s="132"/>
      <c r="AQ216" s="132"/>
      <c r="AR216" s="132"/>
      <c r="AS216" s="132"/>
      <c r="AT216" s="132"/>
      <c r="AU216" s="132"/>
      <c r="AV216" s="132"/>
      <c r="AW216" s="132"/>
      <c r="AX216" s="280"/>
      <c r="AY216" s="132"/>
    </row>
    <row r="217" spans="1:51" ht="25.5" customHeight="1" thickBot="1" x14ac:dyDescent="0.25">
      <c r="A217" s="117" t="str">
        <f>IF('Charity details'!A217="","",'Charity details'!A217)</f>
        <v/>
      </c>
      <c r="B217" s="129" t="str">
        <f>IF('Charity details'!B217="",IF(A217="","","Complete Sec.A"),'Charity details'!B217)</f>
        <v/>
      </c>
      <c r="C217" s="132"/>
      <c r="D217" s="132"/>
      <c r="E217" s="132"/>
      <c r="F217" s="280"/>
      <c r="G217" s="132"/>
      <c r="H217" s="132"/>
      <c r="I217" s="132"/>
      <c r="J217" s="132"/>
      <c r="K217" s="132"/>
      <c r="L217" s="132"/>
      <c r="M217" s="132"/>
      <c r="N217" s="132"/>
      <c r="O217" s="132"/>
      <c r="P217" s="132"/>
      <c r="Q217" s="132"/>
      <c r="R217" s="132"/>
      <c r="S217" s="132"/>
      <c r="T217" s="132"/>
      <c r="U217" s="280"/>
      <c r="V217" s="132"/>
      <c r="W217" s="132"/>
      <c r="X217" s="132"/>
      <c r="Y217" s="132"/>
      <c r="Z217" s="280"/>
      <c r="AA217" s="132"/>
      <c r="AB217" s="132"/>
      <c r="AC217" s="280"/>
      <c r="AD217" s="132"/>
      <c r="AE217" s="132"/>
      <c r="AF217" s="132"/>
      <c r="AG217" s="132"/>
      <c r="AH217" s="132"/>
      <c r="AI217" s="132"/>
      <c r="AJ217" s="280"/>
      <c r="AK217" s="132"/>
      <c r="AL217" s="132"/>
      <c r="AM217" s="132"/>
      <c r="AN217" s="132"/>
      <c r="AO217" s="132"/>
      <c r="AP217" s="132"/>
      <c r="AQ217" s="132"/>
      <c r="AR217" s="132"/>
      <c r="AS217" s="132"/>
      <c r="AT217" s="132"/>
      <c r="AU217" s="132"/>
      <c r="AV217" s="132"/>
      <c r="AW217" s="132"/>
      <c r="AX217" s="280"/>
      <c r="AY217" s="132"/>
    </row>
    <row r="218" spans="1:51" ht="25.5" customHeight="1" thickBot="1" x14ac:dyDescent="0.25">
      <c r="A218" s="117" t="str">
        <f>IF('Charity details'!A218="","",'Charity details'!A218)</f>
        <v/>
      </c>
      <c r="B218" s="129" t="str">
        <f>IF('Charity details'!B218="",IF(A218="","","Complete Sec.A"),'Charity details'!B218)</f>
        <v/>
      </c>
      <c r="C218" s="132"/>
      <c r="D218" s="132"/>
      <c r="E218" s="132"/>
      <c r="F218" s="280"/>
      <c r="G218" s="132"/>
      <c r="H218" s="132"/>
      <c r="I218" s="132"/>
      <c r="J218" s="132"/>
      <c r="K218" s="132"/>
      <c r="L218" s="132"/>
      <c r="M218" s="132"/>
      <c r="N218" s="132"/>
      <c r="O218" s="132"/>
      <c r="P218" s="132"/>
      <c r="Q218" s="132"/>
      <c r="R218" s="132"/>
      <c r="S218" s="132"/>
      <c r="T218" s="132"/>
      <c r="U218" s="280"/>
      <c r="V218" s="132"/>
      <c r="W218" s="132"/>
      <c r="X218" s="132"/>
      <c r="Y218" s="132"/>
      <c r="Z218" s="280"/>
      <c r="AA218" s="132"/>
      <c r="AB218" s="132"/>
      <c r="AC218" s="280"/>
      <c r="AD218" s="132"/>
      <c r="AE218" s="132"/>
      <c r="AF218" s="132"/>
      <c r="AG218" s="132"/>
      <c r="AH218" s="132"/>
      <c r="AI218" s="132"/>
      <c r="AJ218" s="280"/>
      <c r="AK218" s="132"/>
      <c r="AL218" s="132"/>
      <c r="AM218" s="132"/>
      <c r="AN218" s="132"/>
      <c r="AO218" s="132"/>
      <c r="AP218" s="132"/>
      <c r="AQ218" s="132"/>
      <c r="AR218" s="132"/>
      <c r="AS218" s="132"/>
      <c r="AT218" s="132"/>
      <c r="AU218" s="132"/>
      <c r="AV218" s="132"/>
      <c r="AW218" s="132"/>
      <c r="AX218" s="280"/>
      <c r="AY218" s="132"/>
    </row>
    <row r="219" spans="1:51" ht="25.5" customHeight="1" thickBot="1" x14ac:dyDescent="0.25">
      <c r="A219" s="117" t="str">
        <f>IF('Charity details'!A219="","",'Charity details'!A219)</f>
        <v/>
      </c>
      <c r="B219" s="129" t="str">
        <f>IF('Charity details'!B219="",IF(A219="","","Complete Sec.A"),'Charity details'!B219)</f>
        <v/>
      </c>
      <c r="C219" s="132"/>
      <c r="D219" s="132"/>
      <c r="E219" s="132"/>
      <c r="F219" s="280"/>
      <c r="G219" s="132"/>
      <c r="H219" s="132"/>
      <c r="I219" s="132"/>
      <c r="J219" s="132"/>
      <c r="K219" s="132"/>
      <c r="L219" s="132"/>
      <c r="M219" s="132"/>
      <c r="N219" s="132"/>
      <c r="O219" s="132"/>
      <c r="P219" s="132"/>
      <c r="Q219" s="132"/>
      <c r="R219" s="132"/>
      <c r="S219" s="132"/>
      <c r="T219" s="132"/>
      <c r="U219" s="280"/>
      <c r="V219" s="132"/>
      <c r="W219" s="132"/>
      <c r="X219" s="132"/>
      <c r="Y219" s="132"/>
      <c r="Z219" s="280"/>
      <c r="AA219" s="132"/>
      <c r="AB219" s="132"/>
      <c r="AC219" s="280"/>
      <c r="AD219" s="132"/>
      <c r="AE219" s="132"/>
      <c r="AF219" s="132"/>
      <c r="AG219" s="132"/>
      <c r="AH219" s="132"/>
      <c r="AI219" s="132"/>
      <c r="AJ219" s="280"/>
      <c r="AK219" s="132"/>
      <c r="AL219" s="132"/>
      <c r="AM219" s="132"/>
      <c r="AN219" s="132"/>
      <c r="AO219" s="132"/>
      <c r="AP219" s="132"/>
      <c r="AQ219" s="132"/>
      <c r="AR219" s="132"/>
      <c r="AS219" s="132"/>
      <c r="AT219" s="132"/>
      <c r="AU219" s="132"/>
      <c r="AV219" s="132"/>
      <c r="AW219" s="132"/>
      <c r="AX219" s="280"/>
      <c r="AY219" s="132"/>
    </row>
    <row r="220" spans="1:51" ht="25.5" customHeight="1" thickBot="1" x14ac:dyDescent="0.25">
      <c r="A220" s="117" t="str">
        <f>IF('Charity details'!A220="","",'Charity details'!A220)</f>
        <v/>
      </c>
      <c r="B220" s="129" t="str">
        <f>IF('Charity details'!B220="",IF(A220="","","Complete Sec.A"),'Charity details'!B220)</f>
        <v/>
      </c>
      <c r="C220" s="132"/>
      <c r="D220" s="132"/>
      <c r="E220" s="132"/>
      <c r="F220" s="280"/>
      <c r="G220" s="132"/>
      <c r="H220" s="132"/>
      <c r="I220" s="132"/>
      <c r="J220" s="132"/>
      <c r="K220" s="132"/>
      <c r="L220" s="132"/>
      <c r="M220" s="132"/>
      <c r="N220" s="132"/>
      <c r="O220" s="132"/>
      <c r="P220" s="132"/>
      <c r="Q220" s="132"/>
      <c r="R220" s="132"/>
      <c r="S220" s="132"/>
      <c r="T220" s="132"/>
      <c r="U220" s="280"/>
      <c r="V220" s="132"/>
      <c r="W220" s="132"/>
      <c r="X220" s="132"/>
      <c r="Y220" s="132"/>
      <c r="Z220" s="280"/>
      <c r="AA220" s="132"/>
      <c r="AB220" s="132"/>
      <c r="AC220" s="280"/>
      <c r="AD220" s="132"/>
      <c r="AE220" s="132"/>
      <c r="AF220" s="132"/>
      <c r="AG220" s="132"/>
      <c r="AH220" s="132"/>
      <c r="AI220" s="132"/>
      <c r="AJ220" s="280"/>
      <c r="AK220" s="132"/>
      <c r="AL220" s="132"/>
      <c r="AM220" s="132"/>
      <c r="AN220" s="132"/>
      <c r="AO220" s="132"/>
      <c r="AP220" s="132"/>
      <c r="AQ220" s="132"/>
      <c r="AR220" s="132"/>
      <c r="AS220" s="132"/>
      <c r="AT220" s="132"/>
      <c r="AU220" s="132"/>
      <c r="AV220" s="132"/>
      <c r="AW220" s="132"/>
      <c r="AX220" s="280"/>
      <c r="AY220" s="132"/>
    </row>
    <row r="221" spans="1:51" ht="25.5" customHeight="1" thickBot="1" x14ac:dyDescent="0.25">
      <c r="A221" s="117" t="str">
        <f>IF('Charity details'!A221="","",'Charity details'!A221)</f>
        <v/>
      </c>
      <c r="B221" s="129" t="str">
        <f>IF('Charity details'!B221="",IF(A221="","","Complete Sec.A"),'Charity details'!B221)</f>
        <v/>
      </c>
      <c r="C221" s="132"/>
      <c r="D221" s="132"/>
      <c r="E221" s="132"/>
      <c r="F221" s="280"/>
      <c r="G221" s="132"/>
      <c r="H221" s="132"/>
      <c r="I221" s="132"/>
      <c r="J221" s="132"/>
      <c r="K221" s="132"/>
      <c r="L221" s="132"/>
      <c r="M221" s="132"/>
      <c r="N221" s="132"/>
      <c r="O221" s="132"/>
      <c r="P221" s="132"/>
      <c r="Q221" s="132"/>
      <c r="R221" s="132"/>
      <c r="S221" s="132"/>
      <c r="T221" s="132"/>
      <c r="U221" s="280"/>
      <c r="V221" s="132"/>
      <c r="W221" s="132"/>
      <c r="X221" s="132"/>
      <c r="Y221" s="132"/>
      <c r="Z221" s="280"/>
      <c r="AA221" s="132"/>
      <c r="AB221" s="132"/>
      <c r="AC221" s="280"/>
      <c r="AD221" s="132"/>
      <c r="AE221" s="132"/>
      <c r="AF221" s="132"/>
      <c r="AG221" s="132"/>
      <c r="AH221" s="132"/>
      <c r="AI221" s="132"/>
      <c r="AJ221" s="280"/>
      <c r="AK221" s="132"/>
      <c r="AL221" s="132"/>
      <c r="AM221" s="132"/>
      <c r="AN221" s="132"/>
      <c r="AO221" s="132"/>
      <c r="AP221" s="132"/>
      <c r="AQ221" s="132"/>
      <c r="AR221" s="132"/>
      <c r="AS221" s="132"/>
      <c r="AT221" s="132"/>
      <c r="AU221" s="132"/>
      <c r="AV221" s="132"/>
      <c r="AW221" s="132"/>
      <c r="AX221" s="280"/>
      <c r="AY221" s="132"/>
    </row>
    <row r="222" spans="1:51" ht="25.5" customHeight="1" thickBot="1" x14ac:dyDescent="0.25">
      <c r="A222" s="117" t="str">
        <f>IF('Charity details'!A222="","",'Charity details'!A222)</f>
        <v/>
      </c>
      <c r="B222" s="129" t="str">
        <f>IF('Charity details'!B222="",IF(A222="","","Complete Sec.A"),'Charity details'!B222)</f>
        <v/>
      </c>
      <c r="C222" s="132"/>
      <c r="D222" s="132"/>
      <c r="E222" s="132"/>
      <c r="F222" s="280"/>
      <c r="G222" s="132"/>
      <c r="H222" s="132"/>
      <c r="I222" s="132"/>
      <c r="J222" s="132"/>
      <c r="K222" s="132"/>
      <c r="L222" s="132"/>
      <c r="M222" s="132"/>
      <c r="N222" s="132"/>
      <c r="O222" s="132"/>
      <c r="P222" s="132"/>
      <c r="Q222" s="132"/>
      <c r="R222" s="132"/>
      <c r="S222" s="132"/>
      <c r="T222" s="132"/>
      <c r="U222" s="280"/>
      <c r="V222" s="132"/>
      <c r="W222" s="132"/>
      <c r="X222" s="132"/>
      <c r="Y222" s="132"/>
      <c r="Z222" s="280"/>
      <c r="AA222" s="132"/>
      <c r="AB222" s="132"/>
      <c r="AC222" s="280"/>
      <c r="AD222" s="132"/>
      <c r="AE222" s="132"/>
      <c r="AF222" s="132"/>
      <c r="AG222" s="132"/>
      <c r="AH222" s="132"/>
      <c r="AI222" s="132"/>
      <c r="AJ222" s="280"/>
      <c r="AK222" s="132"/>
      <c r="AL222" s="132"/>
      <c r="AM222" s="132"/>
      <c r="AN222" s="132"/>
      <c r="AO222" s="132"/>
      <c r="AP222" s="132"/>
      <c r="AQ222" s="132"/>
      <c r="AR222" s="132"/>
      <c r="AS222" s="132"/>
      <c r="AT222" s="132"/>
      <c r="AU222" s="132"/>
      <c r="AV222" s="132"/>
      <c r="AW222" s="132"/>
      <c r="AX222" s="280"/>
      <c r="AY222" s="132"/>
    </row>
    <row r="223" spans="1:51" ht="25.5" customHeight="1" thickBot="1" x14ac:dyDescent="0.25">
      <c r="A223" s="117" t="str">
        <f>IF('Charity details'!A223="","",'Charity details'!A223)</f>
        <v/>
      </c>
      <c r="B223" s="129" t="str">
        <f>IF('Charity details'!B223="",IF(A223="","","Complete Sec.A"),'Charity details'!B223)</f>
        <v/>
      </c>
      <c r="C223" s="132"/>
      <c r="D223" s="132"/>
      <c r="E223" s="132"/>
      <c r="F223" s="280"/>
      <c r="G223" s="132"/>
      <c r="H223" s="132"/>
      <c r="I223" s="132"/>
      <c r="J223" s="132"/>
      <c r="K223" s="132"/>
      <c r="L223" s="132"/>
      <c r="M223" s="132"/>
      <c r="N223" s="132"/>
      <c r="O223" s="132"/>
      <c r="P223" s="132"/>
      <c r="Q223" s="132"/>
      <c r="R223" s="132"/>
      <c r="S223" s="132"/>
      <c r="T223" s="132"/>
      <c r="U223" s="280"/>
      <c r="V223" s="132"/>
      <c r="W223" s="132"/>
      <c r="X223" s="132"/>
      <c r="Y223" s="132"/>
      <c r="Z223" s="280"/>
      <c r="AA223" s="132"/>
      <c r="AB223" s="132"/>
      <c r="AC223" s="280"/>
      <c r="AD223" s="132"/>
      <c r="AE223" s="132"/>
      <c r="AF223" s="132"/>
      <c r="AG223" s="132"/>
      <c r="AH223" s="132"/>
      <c r="AI223" s="132"/>
      <c r="AJ223" s="280"/>
      <c r="AK223" s="132"/>
      <c r="AL223" s="132"/>
      <c r="AM223" s="132"/>
      <c r="AN223" s="132"/>
      <c r="AO223" s="132"/>
      <c r="AP223" s="132"/>
      <c r="AQ223" s="132"/>
      <c r="AR223" s="132"/>
      <c r="AS223" s="132"/>
      <c r="AT223" s="132"/>
      <c r="AU223" s="132"/>
      <c r="AV223" s="132"/>
      <c r="AW223" s="132"/>
      <c r="AX223" s="280"/>
      <c r="AY223" s="132"/>
    </row>
    <row r="224" spans="1:51" ht="25.5" customHeight="1" thickBot="1" x14ac:dyDescent="0.25">
      <c r="A224" s="117" t="str">
        <f>IF('Charity details'!A224="","",'Charity details'!A224)</f>
        <v/>
      </c>
      <c r="B224" s="129" t="str">
        <f>IF('Charity details'!B224="",IF(A224="","","Complete Sec.A"),'Charity details'!B224)</f>
        <v/>
      </c>
      <c r="C224" s="132"/>
      <c r="D224" s="132"/>
      <c r="E224" s="132"/>
      <c r="F224" s="280"/>
      <c r="G224" s="132"/>
      <c r="H224" s="132"/>
      <c r="I224" s="132"/>
      <c r="J224" s="132"/>
      <c r="K224" s="132"/>
      <c r="L224" s="132"/>
      <c r="M224" s="132"/>
      <c r="N224" s="132"/>
      <c r="O224" s="132"/>
      <c r="P224" s="132"/>
      <c r="Q224" s="132"/>
      <c r="R224" s="132"/>
      <c r="S224" s="132"/>
      <c r="T224" s="132"/>
      <c r="U224" s="280"/>
      <c r="V224" s="132"/>
      <c r="W224" s="132"/>
      <c r="X224" s="132"/>
      <c r="Y224" s="132"/>
      <c r="Z224" s="280"/>
      <c r="AA224" s="132"/>
      <c r="AB224" s="132"/>
      <c r="AC224" s="280"/>
      <c r="AD224" s="132"/>
      <c r="AE224" s="132"/>
      <c r="AF224" s="132"/>
      <c r="AG224" s="132"/>
      <c r="AH224" s="132"/>
      <c r="AI224" s="132"/>
      <c r="AJ224" s="280"/>
      <c r="AK224" s="132"/>
      <c r="AL224" s="132"/>
      <c r="AM224" s="132"/>
      <c r="AN224" s="132"/>
      <c r="AO224" s="132"/>
      <c r="AP224" s="132"/>
      <c r="AQ224" s="132"/>
      <c r="AR224" s="132"/>
      <c r="AS224" s="132"/>
      <c r="AT224" s="132"/>
      <c r="AU224" s="132"/>
      <c r="AV224" s="132"/>
      <c r="AW224" s="132"/>
      <c r="AX224" s="280"/>
      <c r="AY224" s="132"/>
    </row>
    <row r="225" spans="1:51" ht="25.5" customHeight="1" thickBot="1" x14ac:dyDescent="0.25">
      <c r="A225" s="117" t="str">
        <f>IF('Charity details'!A225="","",'Charity details'!A225)</f>
        <v/>
      </c>
      <c r="B225" s="129" t="str">
        <f>IF('Charity details'!B225="",IF(A225="","","Complete Sec.A"),'Charity details'!B225)</f>
        <v/>
      </c>
      <c r="C225" s="132"/>
      <c r="D225" s="132"/>
      <c r="E225" s="132"/>
      <c r="F225" s="280"/>
      <c r="G225" s="132"/>
      <c r="H225" s="132"/>
      <c r="I225" s="132"/>
      <c r="J225" s="132"/>
      <c r="K225" s="132"/>
      <c r="L225" s="132"/>
      <c r="M225" s="132"/>
      <c r="N225" s="132"/>
      <c r="O225" s="132"/>
      <c r="P225" s="132"/>
      <c r="Q225" s="132"/>
      <c r="R225" s="132"/>
      <c r="S225" s="132"/>
      <c r="T225" s="132"/>
      <c r="U225" s="280"/>
      <c r="V225" s="132"/>
      <c r="W225" s="132"/>
      <c r="X225" s="132"/>
      <c r="Y225" s="132"/>
      <c r="Z225" s="280"/>
      <c r="AA225" s="132"/>
      <c r="AB225" s="132"/>
      <c r="AC225" s="280"/>
      <c r="AD225" s="132"/>
      <c r="AE225" s="132"/>
      <c r="AF225" s="132"/>
      <c r="AG225" s="132"/>
      <c r="AH225" s="132"/>
      <c r="AI225" s="132"/>
      <c r="AJ225" s="280"/>
      <c r="AK225" s="132"/>
      <c r="AL225" s="132"/>
      <c r="AM225" s="132"/>
      <c r="AN225" s="132"/>
      <c r="AO225" s="132"/>
      <c r="AP225" s="132"/>
      <c r="AQ225" s="132"/>
      <c r="AR225" s="132"/>
      <c r="AS225" s="132"/>
      <c r="AT225" s="132"/>
      <c r="AU225" s="132"/>
      <c r="AV225" s="132"/>
      <c r="AW225" s="132"/>
      <c r="AX225" s="280"/>
      <c r="AY225" s="132"/>
    </row>
    <row r="226" spans="1:51" ht="25.5" customHeight="1" thickBot="1" x14ac:dyDescent="0.25">
      <c r="A226" s="117" t="str">
        <f>IF('Charity details'!A226="","",'Charity details'!A226)</f>
        <v/>
      </c>
      <c r="B226" s="129" t="str">
        <f>IF('Charity details'!B226="",IF(A226="","","Complete Sec.A"),'Charity details'!B226)</f>
        <v/>
      </c>
      <c r="C226" s="132"/>
      <c r="D226" s="132"/>
      <c r="E226" s="132"/>
      <c r="F226" s="280"/>
      <c r="G226" s="132"/>
      <c r="H226" s="132"/>
      <c r="I226" s="132"/>
      <c r="J226" s="132"/>
      <c r="K226" s="132"/>
      <c r="L226" s="132"/>
      <c r="M226" s="132"/>
      <c r="N226" s="132"/>
      <c r="O226" s="132"/>
      <c r="P226" s="132"/>
      <c r="Q226" s="132"/>
      <c r="R226" s="132"/>
      <c r="S226" s="132"/>
      <c r="T226" s="132"/>
      <c r="U226" s="280"/>
      <c r="V226" s="132"/>
      <c r="W226" s="132"/>
      <c r="X226" s="132"/>
      <c r="Y226" s="132"/>
      <c r="Z226" s="280"/>
      <c r="AA226" s="132"/>
      <c r="AB226" s="132"/>
      <c r="AC226" s="280"/>
      <c r="AD226" s="132"/>
      <c r="AE226" s="132"/>
      <c r="AF226" s="132"/>
      <c r="AG226" s="132"/>
      <c r="AH226" s="132"/>
      <c r="AI226" s="132"/>
      <c r="AJ226" s="280"/>
      <c r="AK226" s="132"/>
      <c r="AL226" s="132"/>
      <c r="AM226" s="132"/>
      <c r="AN226" s="132"/>
      <c r="AO226" s="132"/>
      <c r="AP226" s="132"/>
      <c r="AQ226" s="132"/>
      <c r="AR226" s="132"/>
      <c r="AS226" s="132"/>
      <c r="AT226" s="132"/>
      <c r="AU226" s="132"/>
      <c r="AV226" s="132"/>
      <c r="AW226" s="132"/>
      <c r="AX226" s="280"/>
      <c r="AY226" s="132"/>
    </row>
    <row r="227" spans="1:51" ht="25.5" customHeight="1" thickBot="1" x14ac:dyDescent="0.25">
      <c r="A227" s="117" t="str">
        <f>IF('Charity details'!A227="","",'Charity details'!A227)</f>
        <v/>
      </c>
      <c r="B227" s="129" t="str">
        <f>IF('Charity details'!B227="",IF(A227="","","Complete Sec.A"),'Charity details'!B227)</f>
        <v/>
      </c>
      <c r="C227" s="132"/>
      <c r="D227" s="132"/>
      <c r="E227" s="132"/>
      <c r="F227" s="280"/>
      <c r="G227" s="132"/>
      <c r="H227" s="132"/>
      <c r="I227" s="132"/>
      <c r="J227" s="132"/>
      <c r="K227" s="132"/>
      <c r="L227" s="132"/>
      <c r="M227" s="132"/>
      <c r="N227" s="132"/>
      <c r="O227" s="132"/>
      <c r="P227" s="132"/>
      <c r="Q227" s="132"/>
      <c r="R227" s="132"/>
      <c r="S227" s="132"/>
      <c r="T227" s="132"/>
      <c r="U227" s="280"/>
      <c r="V227" s="132"/>
      <c r="W227" s="132"/>
      <c r="X227" s="132"/>
      <c r="Y227" s="132"/>
      <c r="Z227" s="280"/>
      <c r="AA227" s="132"/>
      <c r="AB227" s="132"/>
      <c r="AC227" s="280"/>
      <c r="AD227" s="132"/>
      <c r="AE227" s="132"/>
      <c r="AF227" s="132"/>
      <c r="AG227" s="132"/>
      <c r="AH227" s="132"/>
      <c r="AI227" s="132"/>
      <c r="AJ227" s="280"/>
      <c r="AK227" s="132"/>
      <c r="AL227" s="132"/>
      <c r="AM227" s="132"/>
      <c r="AN227" s="132"/>
      <c r="AO227" s="132"/>
      <c r="AP227" s="132"/>
      <c r="AQ227" s="132"/>
      <c r="AR227" s="132"/>
      <c r="AS227" s="132"/>
      <c r="AT227" s="132"/>
      <c r="AU227" s="132"/>
      <c r="AV227" s="132"/>
      <c r="AW227" s="132"/>
      <c r="AX227" s="280"/>
      <c r="AY227" s="132"/>
    </row>
    <row r="228" spans="1:51" ht="25.5" customHeight="1" thickBot="1" x14ac:dyDescent="0.25">
      <c r="A228" s="117" t="str">
        <f>IF('Charity details'!A228="","",'Charity details'!A228)</f>
        <v/>
      </c>
      <c r="B228" s="129" t="str">
        <f>IF('Charity details'!B228="",IF(A228="","","Complete Sec.A"),'Charity details'!B228)</f>
        <v/>
      </c>
      <c r="C228" s="132"/>
      <c r="D228" s="132"/>
      <c r="E228" s="132"/>
      <c r="F228" s="280"/>
      <c r="G228" s="132"/>
      <c r="H228" s="132"/>
      <c r="I228" s="132"/>
      <c r="J228" s="132"/>
      <c r="K228" s="132"/>
      <c r="L228" s="132"/>
      <c r="M228" s="132"/>
      <c r="N228" s="132"/>
      <c r="O228" s="132"/>
      <c r="P228" s="132"/>
      <c r="Q228" s="132"/>
      <c r="R228" s="132"/>
      <c r="S228" s="132"/>
      <c r="T228" s="132"/>
      <c r="U228" s="280"/>
      <c r="V228" s="132"/>
      <c r="W228" s="132"/>
      <c r="X228" s="132"/>
      <c r="Y228" s="132"/>
      <c r="Z228" s="280"/>
      <c r="AA228" s="132"/>
      <c r="AB228" s="132"/>
      <c r="AC228" s="280"/>
      <c r="AD228" s="132"/>
      <c r="AE228" s="132"/>
      <c r="AF228" s="132"/>
      <c r="AG228" s="132"/>
      <c r="AH228" s="132"/>
      <c r="AI228" s="132"/>
      <c r="AJ228" s="280"/>
      <c r="AK228" s="132"/>
      <c r="AL228" s="132"/>
      <c r="AM228" s="132"/>
      <c r="AN228" s="132"/>
      <c r="AO228" s="132"/>
      <c r="AP228" s="132"/>
      <c r="AQ228" s="132"/>
      <c r="AR228" s="132"/>
      <c r="AS228" s="132"/>
      <c r="AT228" s="132"/>
      <c r="AU228" s="132"/>
      <c r="AV228" s="132"/>
      <c r="AW228" s="132"/>
      <c r="AX228" s="280"/>
      <c r="AY228" s="132"/>
    </row>
    <row r="229" spans="1:51" ht="25.5" customHeight="1" thickBot="1" x14ac:dyDescent="0.25">
      <c r="A229" s="117" t="str">
        <f>IF('Charity details'!A229="","",'Charity details'!A229)</f>
        <v/>
      </c>
      <c r="B229" s="129" t="str">
        <f>IF('Charity details'!B229="",IF(A229="","","Complete Sec.A"),'Charity details'!B229)</f>
        <v/>
      </c>
      <c r="C229" s="132"/>
      <c r="D229" s="132"/>
      <c r="E229" s="132"/>
      <c r="F229" s="280"/>
      <c r="G229" s="132"/>
      <c r="H229" s="132"/>
      <c r="I229" s="132"/>
      <c r="J229" s="132"/>
      <c r="K229" s="132"/>
      <c r="L229" s="132"/>
      <c r="M229" s="132"/>
      <c r="N229" s="132"/>
      <c r="O229" s="132"/>
      <c r="P229" s="132"/>
      <c r="Q229" s="132"/>
      <c r="R229" s="132"/>
      <c r="S229" s="132"/>
      <c r="T229" s="132"/>
      <c r="U229" s="280"/>
      <c r="V229" s="132"/>
      <c r="W229" s="132"/>
      <c r="X229" s="132"/>
      <c r="Y229" s="132"/>
      <c r="Z229" s="280"/>
      <c r="AA229" s="132"/>
      <c r="AB229" s="132"/>
      <c r="AC229" s="280"/>
      <c r="AD229" s="132"/>
      <c r="AE229" s="132"/>
      <c r="AF229" s="132"/>
      <c r="AG229" s="132"/>
      <c r="AH229" s="132"/>
      <c r="AI229" s="132"/>
      <c r="AJ229" s="280"/>
      <c r="AK229" s="132"/>
      <c r="AL229" s="132"/>
      <c r="AM229" s="132"/>
      <c r="AN229" s="132"/>
      <c r="AO229" s="132"/>
      <c r="AP229" s="132"/>
      <c r="AQ229" s="132"/>
      <c r="AR229" s="132"/>
      <c r="AS229" s="132"/>
      <c r="AT229" s="132"/>
      <c r="AU229" s="132"/>
      <c r="AV229" s="132"/>
      <c r="AW229" s="132"/>
      <c r="AX229" s="280"/>
      <c r="AY229" s="132"/>
    </row>
    <row r="230" spans="1:51" ht="25.5" customHeight="1" thickBot="1" x14ac:dyDescent="0.25">
      <c r="A230" s="117" t="str">
        <f>IF('Charity details'!A230="","",'Charity details'!A230)</f>
        <v/>
      </c>
      <c r="B230" s="129" t="str">
        <f>IF('Charity details'!B230="",IF(A230="","","Complete Sec.A"),'Charity details'!B230)</f>
        <v/>
      </c>
      <c r="C230" s="132"/>
      <c r="D230" s="132"/>
      <c r="E230" s="132"/>
      <c r="F230" s="280"/>
      <c r="G230" s="132"/>
      <c r="H230" s="132"/>
      <c r="I230" s="132"/>
      <c r="J230" s="132"/>
      <c r="K230" s="132"/>
      <c r="L230" s="132"/>
      <c r="M230" s="132"/>
      <c r="N230" s="132"/>
      <c r="O230" s="132"/>
      <c r="P230" s="132"/>
      <c r="Q230" s="132"/>
      <c r="R230" s="132"/>
      <c r="S230" s="132"/>
      <c r="T230" s="132"/>
      <c r="U230" s="280"/>
      <c r="V230" s="132"/>
      <c r="W230" s="132"/>
      <c r="X230" s="132"/>
      <c r="Y230" s="132"/>
      <c r="Z230" s="280"/>
      <c r="AA230" s="132"/>
      <c r="AB230" s="132"/>
      <c r="AC230" s="280"/>
      <c r="AD230" s="132"/>
      <c r="AE230" s="132"/>
      <c r="AF230" s="132"/>
      <c r="AG230" s="132"/>
      <c r="AH230" s="132"/>
      <c r="AI230" s="132"/>
      <c r="AJ230" s="280"/>
      <c r="AK230" s="132"/>
      <c r="AL230" s="132"/>
      <c r="AM230" s="132"/>
      <c r="AN230" s="132"/>
      <c r="AO230" s="132"/>
      <c r="AP230" s="132"/>
      <c r="AQ230" s="132"/>
      <c r="AR230" s="132"/>
      <c r="AS230" s="132"/>
      <c r="AT230" s="132"/>
      <c r="AU230" s="132"/>
      <c r="AV230" s="132"/>
      <c r="AW230" s="132"/>
      <c r="AX230" s="280"/>
      <c r="AY230" s="132"/>
    </row>
    <row r="231" spans="1:51" ht="25.5" customHeight="1" thickBot="1" x14ac:dyDescent="0.25">
      <c r="A231" s="117" t="str">
        <f>IF('Charity details'!A231="","",'Charity details'!A231)</f>
        <v/>
      </c>
      <c r="B231" s="129" t="str">
        <f>IF('Charity details'!B231="",IF(A231="","","Complete Sec.A"),'Charity details'!B231)</f>
        <v/>
      </c>
      <c r="C231" s="132"/>
      <c r="D231" s="132"/>
      <c r="E231" s="132"/>
      <c r="F231" s="280"/>
      <c r="G231" s="132"/>
      <c r="H231" s="132"/>
      <c r="I231" s="132"/>
      <c r="J231" s="132"/>
      <c r="K231" s="132"/>
      <c r="L231" s="132"/>
      <c r="M231" s="132"/>
      <c r="N231" s="132"/>
      <c r="O231" s="132"/>
      <c r="P231" s="132"/>
      <c r="Q231" s="132"/>
      <c r="R231" s="132"/>
      <c r="S231" s="132"/>
      <c r="T231" s="132"/>
      <c r="U231" s="280"/>
      <c r="V231" s="132"/>
      <c r="W231" s="132"/>
      <c r="X231" s="132"/>
      <c r="Y231" s="132"/>
      <c r="Z231" s="280"/>
      <c r="AA231" s="132"/>
      <c r="AB231" s="132"/>
      <c r="AC231" s="280"/>
      <c r="AD231" s="132"/>
      <c r="AE231" s="132"/>
      <c r="AF231" s="132"/>
      <c r="AG231" s="132"/>
      <c r="AH231" s="132"/>
      <c r="AI231" s="132"/>
      <c r="AJ231" s="280"/>
      <c r="AK231" s="132"/>
      <c r="AL231" s="132"/>
      <c r="AM231" s="132"/>
      <c r="AN231" s="132"/>
      <c r="AO231" s="132"/>
      <c r="AP231" s="132"/>
      <c r="AQ231" s="132"/>
      <c r="AR231" s="132"/>
      <c r="AS231" s="132"/>
      <c r="AT231" s="132"/>
      <c r="AU231" s="132"/>
      <c r="AV231" s="132"/>
      <c r="AW231" s="132"/>
      <c r="AX231" s="280"/>
      <c r="AY231" s="132"/>
    </row>
    <row r="232" spans="1:51" ht="25.5" customHeight="1" thickBot="1" x14ac:dyDescent="0.25">
      <c r="A232" s="117" t="str">
        <f>IF('Charity details'!A232="","",'Charity details'!A232)</f>
        <v/>
      </c>
      <c r="B232" s="129" t="str">
        <f>IF('Charity details'!B232="",IF(A232="","","Complete Sec.A"),'Charity details'!B232)</f>
        <v/>
      </c>
      <c r="C232" s="132"/>
      <c r="D232" s="132"/>
      <c r="E232" s="132"/>
      <c r="F232" s="280"/>
      <c r="G232" s="132"/>
      <c r="H232" s="132"/>
      <c r="I232" s="132"/>
      <c r="J232" s="132"/>
      <c r="K232" s="132"/>
      <c r="L232" s="132"/>
      <c r="M232" s="132"/>
      <c r="N232" s="132"/>
      <c r="O232" s="132"/>
      <c r="P232" s="132"/>
      <c r="Q232" s="132"/>
      <c r="R232" s="132"/>
      <c r="S232" s="132"/>
      <c r="T232" s="132"/>
      <c r="U232" s="280"/>
      <c r="V232" s="132"/>
      <c r="W232" s="132"/>
      <c r="X232" s="132"/>
      <c r="Y232" s="132"/>
      <c r="Z232" s="280"/>
      <c r="AA232" s="132"/>
      <c r="AB232" s="132"/>
      <c r="AC232" s="280"/>
      <c r="AD232" s="132"/>
      <c r="AE232" s="132"/>
      <c r="AF232" s="132"/>
      <c r="AG232" s="132"/>
      <c r="AH232" s="132"/>
      <c r="AI232" s="132"/>
      <c r="AJ232" s="280"/>
      <c r="AK232" s="132"/>
      <c r="AL232" s="132"/>
      <c r="AM232" s="132"/>
      <c r="AN232" s="132"/>
      <c r="AO232" s="132"/>
      <c r="AP232" s="132"/>
      <c r="AQ232" s="132"/>
      <c r="AR232" s="132"/>
      <c r="AS232" s="132"/>
      <c r="AT232" s="132"/>
      <c r="AU232" s="132"/>
      <c r="AV232" s="132"/>
      <c r="AW232" s="132"/>
      <c r="AX232" s="280"/>
      <c r="AY232" s="132"/>
    </row>
    <row r="233" spans="1:51" ht="25.5" customHeight="1" thickBot="1" x14ac:dyDescent="0.25">
      <c r="A233" s="117" t="str">
        <f>IF('Charity details'!A233="","",'Charity details'!A233)</f>
        <v/>
      </c>
      <c r="B233" s="129" t="str">
        <f>IF('Charity details'!B233="",IF(A233="","","Complete Sec.A"),'Charity details'!B233)</f>
        <v/>
      </c>
      <c r="C233" s="132"/>
      <c r="D233" s="132"/>
      <c r="E233" s="132"/>
      <c r="F233" s="280"/>
      <c r="G233" s="132"/>
      <c r="H233" s="132"/>
      <c r="I233" s="132"/>
      <c r="J233" s="132"/>
      <c r="K233" s="132"/>
      <c r="L233" s="132"/>
      <c r="M233" s="132"/>
      <c r="N233" s="132"/>
      <c r="O233" s="132"/>
      <c r="P233" s="132"/>
      <c r="Q233" s="132"/>
      <c r="R233" s="132"/>
      <c r="S233" s="132"/>
      <c r="T233" s="132"/>
      <c r="U233" s="280"/>
      <c r="V233" s="132"/>
      <c r="W233" s="132"/>
      <c r="X233" s="132"/>
      <c r="Y233" s="132"/>
      <c r="Z233" s="280"/>
      <c r="AA233" s="132"/>
      <c r="AB233" s="132"/>
      <c r="AC233" s="280"/>
      <c r="AD233" s="132"/>
      <c r="AE233" s="132"/>
      <c r="AF233" s="132"/>
      <c r="AG233" s="132"/>
      <c r="AH233" s="132"/>
      <c r="AI233" s="132"/>
      <c r="AJ233" s="280"/>
      <c r="AK233" s="132"/>
      <c r="AL233" s="132"/>
      <c r="AM233" s="132"/>
      <c r="AN233" s="132"/>
      <c r="AO233" s="132"/>
      <c r="AP233" s="132"/>
      <c r="AQ233" s="132"/>
      <c r="AR233" s="132"/>
      <c r="AS233" s="132"/>
      <c r="AT233" s="132"/>
      <c r="AU233" s="132"/>
      <c r="AV233" s="132"/>
      <c r="AW233" s="132"/>
      <c r="AX233" s="280"/>
      <c r="AY233" s="132"/>
    </row>
    <row r="234" spans="1:51" ht="25.5" customHeight="1" thickBot="1" x14ac:dyDescent="0.25">
      <c r="A234" s="117" t="str">
        <f>IF('Charity details'!A234="","",'Charity details'!A234)</f>
        <v/>
      </c>
      <c r="B234" s="129" t="str">
        <f>IF('Charity details'!B234="",IF(A234="","","Complete Sec.A"),'Charity details'!B234)</f>
        <v/>
      </c>
      <c r="C234" s="132"/>
      <c r="D234" s="132"/>
      <c r="E234" s="132"/>
      <c r="F234" s="280"/>
      <c r="G234" s="132"/>
      <c r="H234" s="132"/>
      <c r="I234" s="132"/>
      <c r="J234" s="132"/>
      <c r="K234" s="132"/>
      <c r="L234" s="132"/>
      <c r="M234" s="132"/>
      <c r="N234" s="132"/>
      <c r="O234" s="132"/>
      <c r="P234" s="132"/>
      <c r="Q234" s="132"/>
      <c r="R234" s="132"/>
      <c r="S234" s="132"/>
      <c r="T234" s="132"/>
      <c r="U234" s="280"/>
      <c r="V234" s="132"/>
      <c r="W234" s="132"/>
      <c r="X234" s="132"/>
      <c r="Y234" s="132"/>
      <c r="Z234" s="280"/>
      <c r="AA234" s="132"/>
      <c r="AB234" s="132"/>
      <c r="AC234" s="280"/>
      <c r="AD234" s="132"/>
      <c r="AE234" s="132"/>
      <c r="AF234" s="132"/>
      <c r="AG234" s="132"/>
      <c r="AH234" s="132"/>
      <c r="AI234" s="132"/>
      <c r="AJ234" s="280"/>
      <c r="AK234" s="132"/>
      <c r="AL234" s="132"/>
      <c r="AM234" s="132"/>
      <c r="AN234" s="132"/>
      <c r="AO234" s="132"/>
      <c r="AP234" s="132"/>
      <c r="AQ234" s="132"/>
      <c r="AR234" s="132"/>
      <c r="AS234" s="132"/>
      <c r="AT234" s="132"/>
      <c r="AU234" s="132"/>
      <c r="AV234" s="132"/>
      <c r="AW234" s="132"/>
      <c r="AX234" s="280"/>
      <c r="AY234" s="132"/>
    </row>
    <row r="235" spans="1:51" ht="25.5" customHeight="1" thickBot="1" x14ac:dyDescent="0.25">
      <c r="A235" s="117" t="str">
        <f>IF('Charity details'!A235="","",'Charity details'!A235)</f>
        <v/>
      </c>
      <c r="B235" s="129" t="str">
        <f>IF('Charity details'!B235="",IF(A235="","","Complete Sec.A"),'Charity details'!B235)</f>
        <v/>
      </c>
      <c r="C235" s="132"/>
      <c r="D235" s="132"/>
      <c r="E235" s="132"/>
      <c r="F235" s="280"/>
      <c r="G235" s="132"/>
      <c r="H235" s="132"/>
      <c r="I235" s="132"/>
      <c r="J235" s="132"/>
      <c r="K235" s="132"/>
      <c r="L235" s="132"/>
      <c r="M235" s="132"/>
      <c r="N235" s="132"/>
      <c r="O235" s="132"/>
      <c r="P235" s="132"/>
      <c r="Q235" s="132"/>
      <c r="R235" s="132"/>
      <c r="S235" s="132"/>
      <c r="T235" s="132"/>
      <c r="U235" s="280"/>
      <c r="V235" s="132"/>
      <c r="W235" s="132"/>
      <c r="X235" s="132"/>
      <c r="Y235" s="132"/>
      <c r="Z235" s="280"/>
      <c r="AA235" s="132"/>
      <c r="AB235" s="132"/>
      <c r="AC235" s="280"/>
      <c r="AD235" s="132"/>
      <c r="AE235" s="132"/>
      <c r="AF235" s="132"/>
      <c r="AG235" s="132"/>
      <c r="AH235" s="132"/>
      <c r="AI235" s="132"/>
      <c r="AJ235" s="280"/>
      <c r="AK235" s="132"/>
      <c r="AL235" s="132"/>
      <c r="AM235" s="132"/>
      <c r="AN235" s="132"/>
      <c r="AO235" s="132"/>
      <c r="AP235" s="132"/>
      <c r="AQ235" s="132"/>
      <c r="AR235" s="132"/>
      <c r="AS235" s="132"/>
      <c r="AT235" s="132"/>
      <c r="AU235" s="132"/>
      <c r="AV235" s="132"/>
      <c r="AW235" s="132"/>
      <c r="AX235" s="280"/>
      <c r="AY235" s="132"/>
    </row>
    <row r="236" spans="1:51" ht="25.5" customHeight="1" thickBot="1" x14ac:dyDescent="0.25">
      <c r="A236" s="117" t="str">
        <f>IF('Charity details'!A236="","",'Charity details'!A236)</f>
        <v/>
      </c>
      <c r="B236" s="129" t="str">
        <f>IF('Charity details'!B236="",IF(A236="","","Complete Sec.A"),'Charity details'!B236)</f>
        <v/>
      </c>
      <c r="C236" s="132"/>
      <c r="D236" s="132"/>
      <c r="E236" s="132"/>
      <c r="F236" s="280"/>
      <c r="G236" s="132"/>
      <c r="H236" s="132"/>
      <c r="I236" s="132"/>
      <c r="J236" s="132"/>
      <c r="K236" s="132"/>
      <c r="L236" s="132"/>
      <c r="M236" s="132"/>
      <c r="N236" s="132"/>
      <c r="O236" s="132"/>
      <c r="P236" s="132"/>
      <c r="Q236" s="132"/>
      <c r="R236" s="132"/>
      <c r="S236" s="132"/>
      <c r="T236" s="132"/>
      <c r="U236" s="280"/>
      <c r="V236" s="132"/>
      <c r="W236" s="132"/>
      <c r="X236" s="132"/>
      <c r="Y236" s="132"/>
      <c r="Z236" s="280"/>
      <c r="AA236" s="132"/>
      <c r="AB236" s="132"/>
      <c r="AC236" s="280"/>
      <c r="AD236" s="132"/>
      <c r="AE236" s="132"/>
      <c r="AF236" s="132"/>
      <c r="AG236" s="132"/>
      <c r="AH236" s="132"/>
      <c r="AI236" s="132"/>
      <c r="AJ236" s="280"/>
      <c r="AK236" s="132"/>
      <c r="AL236" s="132"/>
      <c r="AM236" s="132"/>
      <c r="AN236" s="132"/>
      <c r="AO236" s="132"/>
      <c r="AP236" s="132"/>
      <c r="AQ236" s="132"/>
      <c r="AR236" s="132"/>
      <c r="AS236" s="132"/>
      <c r="AT236" s="132"/>
      <c r="AU236" s="132"/>
      <c r="AV236" s="132"/>
      <c r="AW236" s="132"/>
      <c r="AX236" s="280"/>
      <c r="AY236" s="132"/>
    </row>
    <row r="237" spans="1:51" ht="25.5" customHeight="1" thickBot="1" x14ac:dyDescent="0.25">
      <c r="A237" s="117" t="str">
        <f>IF('Charity details'!A237="","",'Charity details'!A237)</f>
        <v/>
      </c>
      <c r="B237" s="129" t="str">
        <f>IF('Charity details'!B237="",IF(A237="","","Complete Sec.A"),'Charity details'!B237)</f>
        <v/>
      </c>
      <c r="C237" s="132"/>
      <c r="D237" s="132"/>
      <c r="E237" s="132"/>
      <c r="F237" s="280"/>
      <c r="G237" s="132"/>
      <c r="H237" s="132"/>
      <c r="I237" s="132"/>
      <c r="J237" s="132"/>
      <c r="K237" s="132"/>
      <c r="L237" s="132"/>
      <c r="M237" s="132"/>
      <c r="N237" s="132"/>
      <c r="O237" s="132"/>
      <c r="P237" s="132"/>
      <c r="Q237" s="132"/>
      <c r="R237" s="132"/>
      <c r="S237" s="132"/>
      <c r="T237" s="132"/>
      <c r="U237" s="280"/>
      <c r="V237" s="132"/>
      <c r="W237" s="132"/>
      <c r="X237" s="132"/>
      <c r="Y237" s="132"/>
      <c r="Z237" s="280"/>
      <c r="AA237" s="132"/>
      <c r="AB237" s="132"/>
      <c r="AC237" s="280"/>
      <c r="AD237" s="132"/>
      <c r="AE237" s="132"/>
      <c r="AF237" s="132"/>
      <c r="AG237" s="132"/>
      <c r="AH237" s="132"/>
      <c r="AI237" s="132"/>
      <c r="AJ237" s="280"/>
      <c r="AK237" s="132"/>
      <c r="AL237" s="132"/>
      <c r="AM237" s="132"/>
      <c r="AN237" s="132"/>
      <c r="AO237" s="132"/>
      <c r="AP237" s="132"/>
      <c r="AQ237" s="132"/>
      <c r="AR237" s="132"/>
      <c r="AS237" s="132"/>
      <c r="AT237" s="132"/>
      <c r="AU237" s="132"/>
      <c r="AV237" s="132"/>
      <c r="AW237" s="132"/>
      <c r="AX237" s="280"/>
      <c r="AY237" s="132"/>
    </row>
    <row r="238" spans="1:51" ht="25.5" customHeight="1" thickBot="1" x14ac:dyDescent="0.25">
      <c r="A238" s="117" t="str">
        <f>IF('Charity details'!A238="","",'Charity details'!A238)</f>
        <v/>
      </c>
      <c r="B238" s="129" t="str">
        <f>IF('Charity details'!B238="",IF(A238="","","Complete Sec.A"),'Charity details'!B238)</f>
        <v/>
      </c>
      <c r="C238" s="132"/>
      <c r="D238" s="132"/>
      <c r="E238" s="132"/>
      <c r="F238" s="280"/>
      <c r="G238" s="132"/>
      <c r="H238" s="132"/>
      <c r="I238" s="132"/>
      <c r="J238" s="132"/>
      <c r="K238" s="132"/>
      <c r="L238" s="132"/>
      <c r="M238" s="132"/>
      <c r="N238" s="132"/>
      <c r="O238" s="132"/>
      <c r="P238" s="132"/>
      <c r="Q238" s="132"/>
      <c r="R238" s="132"/>
      <c r="S238" s="132"/>
      <c r="T238" s="132"/>
      <c r="U238" s="280"/>
      <c r="V238" s="132"/>
      <c r="W238" s="132"/>
      <c r="X238" s="132"/>
      <c r="Y238" s="132"/>
      <c r="Z238" s="280"/>
      <c r="AA238" s="132"/>
      <c r="AB238" s="132"/>
      <c r="AC238" s="280"/>
      <c r="AD238" s="132"/>
      <c r="AE238" s="132"/>
      <c r="AF238" s="132"/>
      <c r="AG238" s="132"/>
      <c r="AH238" s="132"/>
      <c r="AI238" s="132"/>
      <c r="AJ238" s="280"/>
      <c r="AK238" s="132"/>
      <c r="AL238" s="132"/>
      <c r="AM238" s="132"/>
      <c r="AN238" s="132"/>
      <c r="AO238" s="132"/>
      <c r="AP238" s="132"/>
      <c r="AQ238" s="132"/>
      <c r="AR238" s="132"/>
      <c r="AS238" s="132"/>
      <c r="AT238" s="132"/>
      <c r="AU238" s="132"/>
      <c r="AV238" s="132"/>
      <c r="AW238" s="132"/>
      <c r="AX238" s="280"/>
      <c r="AY238" s="132"/>
    </row>
    <row r="239" spans="1:51" ht="25.5" customHeight="1" thickBot="1" x14ac:dyDescent="0.25">
      <c r="A239" s="117" t="str">
        <f>IF('Charity details'!A239="","",'Charity details'!A239)</f>
        <v/>
      </c>
      <c r="B239" s="129" t="str">
        <f>IF('Charity details'!B239="",IF(A239="","","Complete Sec.A"),'Charity details'!B239)</f>
        <v/>
      </c>
      <c r="C239" s="132"/>
      <c r="D239" s="132"/>
      <c r="E239" s="132"/>
      <c r="F239" s="280"/>
      <c r="G239" s="132"/>
      <c r="H239" s="132"/>
      <c r="I239" s="132"/>
      <c r="J239" s="132"/>
      <c r="K239" s="132"/>
      <c r="L239" s="132"/>
      <c r="M239" s="132"/>
      <c r="N239" s="132"/>
      <c r="O239" s="132"/>
      <c r="P239" s="132"/>
      <c r="Q239" s="132"/>
      <c r="R239" s="132"/>
      <c r="S239" s="132"/>
      <c r="T239" s="132"/>
      <c r="U239" s="280"/>
      <c r="V239" s="132"/>
      <c r="W239" s="132"/>
      <c r="X239" s="132"/>
      <c r="Y239" s="132"/>
      <c r="Z239" s="280"/>
      <c r="AA239" s="132"/>
      <c r="AB239" s="132"/>
      <c r="AC239" s="280"/>
      <c r="AD239" s="132"/>
      <c r="AE239" s="132"/>
      <c r="AF239" s="132"/>
      <c r="AG239" s="132"/>
      <c r="AH239" s="132"/>
      <c r="AI239" s="132"/>
      <c r="AJ239" s="280"/>
      <c r="AK239" s="132"/>
      <c r="AL239" s="132"/>
      <c r="AM239" s="132"/>
      <c r="AN239" s="132"/>
      <c r="AO239" s="132"/>
      <c r="AP239" s="132"/>
      <c r="AQ239" s="132"/>
      <c r="AR239" s="132"/>
      <c r="AS239" s="132"/>
      <c r="AT239" s="132"/>
      <c r="AU239" s="132"/>
      <c r="AV239" s="132"/>
      <c r="AW239" s="132"/>
      <c r="AX239" s="280"/>
      <c r="AY239" s="132"/>
    </row>
    <row r="240" spans="1:51" ht="25.5" customHeight="1" thickBot="1" x14ac:dyDescent="0.25">
      <c r="A240" s="117" t="str">
        <f>IF('Charity details'!A240="","",'Charity details'!A240)</f>
        <v/>
      </c>
      <c r="B240" s="129" t="str">
        <f>IF('Charity details'!B240="",IF(A240="","","Complete Sec.A"),'Charity details'!B240)</f>
        <v/>
      </c>
      <c r="C240" s="132"/>
      <c r="D240" s="132"/>
      <c r="E240" s="132"/>
      <c r="F240" s="280"/>
      <c r="G240" s="132"/>
      <c r="H240" s="132"/>
      <c r="I240" s="132"/>
      <c r="J240" s="132"/>
      <c r="K240" s="132"/>
      <c r="L240" s="132"/>
      <c r="M240" s="132"/>
      <c r="N240" s="132"/>
      <c r="O240" s="132"/>
      <c r="P240" s="132"/>
      <c r="Q240" s="132"/>
      <c r="R240" s="132"/>
      <c r="S240" s="132"/>
      <c r="T240" s="132"/>
      <c r="U240" s="280"/>
      <c r="V240" s="132"/>
      <c r="W240" s="132"/>
      <c r="X240" s="132"/>
      <c r="Y240" s="132"/>
      <c r="Z240" s="280"/>
      <c r="AA240" s="132"/>
      <c r="AB240" s="132"/>
      <c r="AC240" s="280"/>
      <c r="AD240" s="132"/>
      <c r="AE240" s="132"/>
      <c r="AF240" s="132"/>
      <c r="AG240" s="132"/>
      <c r="AH240" s="132"/>
      <c r="AI240" s="132"/>
      <c r="AJ240" s="280"/>
      <c r="AK240" s="132"/>
      <c r="AL240" s="132"/>
      <c r="AM240" s="132"/>
      <c r="AN240" s="132"/>
      <c r="AO240" s="132"/>
      <c r="AP240" s="132"/>
      <c r="AQ240" s="132"/>
      <c r="AR240" s="132"/>
      <c r="AS240" s="132"/>
      <c r="AT240" s="132"/>
      <c r="AU240" s="132"/>
      <c r="AV240" s="132"/>
      <c r="AW240" s="132"/>
      <c r="AX240" s="280"/>
      <c r="AY240" s="132"/>
    </row>
    <row r="241" spans="1:51" ht="25.5" customHeight="1" thickBot="1" x14ac:dyDescent="0.25">
      <c r="A241" s="117" t="str">
        <f>IF('Charity details'!A241="","",'Charity details'!A241)</f>
        <v/>
      </c>
      <c r="B241" s="129" t="str">
        <f>IF('Charity details'!B241="",IF(A241="","","Complete Sec.A"),'Charity details'!B241)</f>
        <v/>
      </c>
      <c r="C241" s="132"/>
      <c r="D241" s="132"/>
      <c r="E241" s="132"/>
      <c r="F241" s="280"/>
      <c r="G241" s="132"/>
      <c r="H241" s="132"/>
      <c r="I241" s="132"/>
      <c r="J241" s="132"/>
      <c r="K241" s="132"/>
      <c r="L241" s="132"/>
      <c r="M241" s="132"/>
      <c r="N241" s="132"/>
      <c r="O241" s="132"/>
      <c r="P241" s="132"/>
      <c r="Q241" s="132"/>
      <c r="R241" s="132"/>
      <c r="S241" s="132"/>
      <c r="T241" s="132"/>
      <c r="U241" s="280"/>
      <c r="V241" s="132"/>
      <c r="W241" s="132"/>
      <c r="X241" s="132"/>
      <c r="Y241" s="132"/>
      <c r="Z241" s="280"/>
      <c r="AA241" s="132"/>
      <c r="AB241" s="132"/>
      <c r="AC241" s="280"/>
      <c r="AD241" s="132"/>
      <c r="AE241" s="132"/>
      <c r="AF241" s="132"/>
      <c r="AG241" s="132"/>
      <c r="AH241" s="132"/>
      <c r="AI241" s="132"/>
      <c r="AJ241" s="280"/>
      <c r="AK241" s="132"/>
      <c r="AL241" s="132"/>
      <c r="AM241" s="132"/>
      <c r="AN241" s="132"/>
      <c r="AO241" s="132"/>
      <c r="AP241" s="132"/>
      <c r="AQ241" s="132"/>
      <c r="AR241" s="132"/>
      <c r="AS241" s="132"/>
      <c r="AT241" s="132"/>
      <c r="AU241" s="132"/>
      <c r="AV241" s="132"/>
      <c r="AW241" s="132"/>
      <c r="AX241" s="280"/>
      <c r="AY241" s="132"/>
    </row>
    <row r="242" spans="1:51" ht="25.5" customHeight="1" thickBot="1" x14ac:dyDescent="0.25">
      <c r="A242" s="117" t="str">
        <f>IF('Charity details'!A242="","",'Charity details'!A242)</f>
        <v/>
      </c>
      <c r="B242" s="129" t="str">
        <f>IF('Charity details'!B242="",IF(A242="","","Complete Sec.A"),'Charity details'!B242)</f>
        <v/>
      </c>
      <c r="C242" s="132"/>
      <c r="D242" s="132"/>
      <c r="E242" s="132"/>
      <c r="F242" s="280"/>
      <c r="G242" s="132"/>
      <c r="H242" s="132"/>
      <c r="I242" s="132"/>
      <c r="J242" s="132"/>
      <c r="K242" s="132"/>
      <c r="L242" s="132"/>
      <c r="M242" s="132"/>
      <c r="N242" s="132"/>
      <c r="O242" s="132"/>
      <c r="P242" s="132"/>
      <c r="Q242" s="132"/>
      <c r="R242" s="132"/>
      <c r="S242" s="132"/>
      <c r="T242" s="132"/>
      <c r="U242" s="280"/>
      <c r="V242" s="132"/>
      <c r="W242" s="132"/>
      <c r="X242" s="132"/>
      <c r="Y242" s="132"/>
      <c r="Z242" s="280"/>
      <c r="AA242" s="132"/>
      <c r="AB242" s="132"/>
      <c r="AC242" s="280"/>
      <c r="AD242" s="132"/>
      <c r="AE242" s="132"/>
      <c r="AF242" s="132"/>
      <c r="AG242" s="132"/>
      <c r="AH242" s="132"/>
      <c r="AI242" s="132"/>
      <c r="AJ242" s="280"/>
      <c r="AK242" s="132"/>
      <c r="AL242" s="132"/>
      <c r="AM242" s="132"/>
      <c r="AN242" s="132"/>
      <c r="AO242" s="132"/>
      <c r="AP242" s="132"/>
      <c r="AQ242" s="132"/>
      <c r="AR242" s="132"/>
      <c r="AS242" s="132"/>
      <c r="AT242" s="132"/>
      <c r="AU242" s="132"/>
      <c r="AV242" s="132"/>
      <c r="AW242" s="132"/>
      <c r="AX242" s="280"/>
      <c r="AY242" s="132"/>
    </row>
    <row r="243" spans="1:51" ht="25.5" customHeight="1" thickBot="1" x14ac:dyDescent="0.25">
      <c r="A243" s="117" t="str">
        <f>IF('Charity details'!A243="","",'Charity details'!A243)</f>
        <v/>
      </c>
      <c r="B243" s="129" t="str">
        <f>IF('Charity details'!B243="",IF(A243="","","Complete Sec.A"),'Charity details'!B243)</f>
        <v/>
      </c>
      <c r="C243" s="132"/>
      <c r="D243" s="132"/>
      <c r="E243" s="132"/>
      <c r="F243" s="280"/>
      <c r="G243" s="132"/>
      <c r="H243" s="132"/>
      <c r="I243" s="132"/>
      <c r="J243" s="132"/>
      <c r="K243" s="132"/>
      <c r="L243" s="132"/>
      <c r="M243" s="132"/>
      <c r="N243" s="132"/>
      <c r="O243" s="132"/>
      <c r="P243" s="132"/>
      <c r="Q243" s="132"/>
      <c r="R243" s="132"/>
      <c r="S243" s="132"/>
      <c r="T243" s="132"/>
      <c r="U243" s="280"/>
      <c r="V243" s="132"/>
      <c r="W243" s="132"/>
      <c r="X243" s="132"/>
      <c r="Y243" s="132"/>
      <c r="Z243" s="280"/>
      <c r="AA243" s="132"/>
      <c r="AB243" s="132"/>
      <c r="AC243" s="280"/>
      <c r="AD243" s="132"/>
      <c r="AE243" s="132"/>
      <c r="AF243" s="132"/>
      <c r="AG243" s="132"/>
      <c r="AH243" s="132"/>
      <c r="AI243" s="132"/>
      <c r="AJ243" s="280"/>
      <c r="AK243" s="132"/>
      <c r="AL243" s="132"/>
      <c r="AM243" s="132"/>
      <c r="AN243" s="132"/>
      <c r="AO243" s="132"/>
      <c r="AP243" s="132"/>
      <c r="AQ243" s="132"/>
      <c r="AR243" s="132"/>
      <c r="AS243" s="132"/>
      <c r="AT243" s="132"/>
      <c r="AU243" s="132"/>
      <c r="AV243" s="132"/>
      <c r="AW243" s="132"/>
      <c r="AX243" s="280"/>
      <c r="AY243" s="132"/>
    </row>
    <row r="244" spans="1:51" ht="25.5" customHeight="1" thickBot="1" x14ac:dyDescent="0.25">
      <c r="A244" s="117" t="str">
        <f>IF('Charity details'!A244="","",'Charity details'!A244)</f>
        <v/>
      </c>
      <c r="B244" s="129" t="str">
        <f>IF('Charity details'!B244="",IF(A244="","","Complete Sec.A"),'Charity details'!B244)</f>
        <v/>
      </c>
      <c r="C244" s="132"/>
      <c r="D244" s="132"/>
      <c r="E244" s="132"/>
      <c r="F244" s="280"/>
      <c r="G244" s="132"/>
      <c r="H244" s="132"/>
      <c r="I244" s="132"/>
      <c r="J244" s="132"/>
      <c r="K244" s="132"/>
      <c r="L244" s="132"/>
      <c r="M244" s="132"/>
      <c r="N244" s="132"/>
      <c r="O244" s="132"/>
      <c r="P244" s="132"/>
      <c r="Q244" s="132"/>
      <c r="R244" s="132"/>
      <c r="S244" s="132"/>
      <c r="T244" s="132"/>
      <c r="U244" s="280"/>
      <c r="V244" s="132"/>
      <c r="W244" s="132"/>
      <c r="X244" s="132"/>
      <c r="Y244" s="132"/>
      <c r="Z244" s="280"/>
      <c r="AA244" s="132"/>
      <c r="AB244" s="132"/>
      <c r="AC244" s="280"/>
      <c r="AD244" s="132"/>
      <c r="AE244" s="132"/>
      <c r="AF244" s="132"/>
      <c r="AG244" s="132"/>
      <c r="AH244" s="132"/>
      <c r="AI244" s="132"/>
      <c r="AJ244" s="280"/>
      <c r="AK244" s="132"/>
      <c r="AL244" s="132"/>
      <c r="AM244" s="132"/>
      <c r="AN244" s="132"/>
      <c r="AO244" s="132"/>
      <c r="AP244" s="132"/>
      <c r="AQ244" s="132"/>
      <c r="AR244" s="132"/>
      <c r="AS244" s="132"/>
      <c r="AT244" s="132"/>
      <c r="AU244" s="132"/>
      <c r="AV244" s="132"/>
      <c r="AW244" s="132"/>
      <c r="AX244" s="280"/>
      <c r="AY244" s="132"/>
    </row>
    <row r="245" spans="1:51" ht="25.5" customHeight="1" thickBot="1" x14ac:dyDescent="0.25">
      <c r="A245" s="117" t="str">
        <f>IF('Charity details'!A245="","",'Charity details'!A245)</f>
        <v/>
      </c>
      <c r="B245" s="129" t="str">
        <f>IF('Charity details'!B245="",IF(A245="","","Complete Sec.A"),'Charity details'!B245)</f>
        <v/>
      </c>
      <c r="C245" s="132"/>
      <c r="D245" s="132"/>
      <c r="E245" s="132"/>
      <c r="F245" s="280"/>
      <c r="G245" s="132"/>
      <c r="H245" s="132"/>
      <c r="I245" s="132"/>
      <c r="J245" s="132"/>
      <c r="K245" s="132"/>
      <c r="L245" s="132"/>
      <c r="M245" s="132"/>
      <c r="N245" s="132"/>
      <c r="O245" s="132"/>
      <c r="P245" s="132"/>
      <c r="Q245" s="132"/>
      <c r="R245" s="132"/>
      <c r="S245" s="132"/>
      <c r="T245" s="132"/>
      <c r="U245" s="280"/>
      <c r="V245" s="132"/>
      <c r="W245" s="132"/>
      <c r="X245" s="132"/>
      <c r="Y245" s="132"/>
      <c r="Z245" s="280"/>
      <c r="AA245" s="132"/>
      <c r="AB245" s="132"/>
      <c r="AC245" s="280"/>
      <c r="AD245" s="132"/>
      <c r="AE245" s="132"/>
      <c r="AF245" s="132"/>
      <c r="AG245" s="132"/>
      <c r="AH245" s="132"/>
      <c r="AI245" s="132"/>
      <c r="AJ245" s="280"/>
      <c r="AK245" s="132"/>
      <c r="AL245" s="132"/>
      <c r="AM245" s="132"/>
      <c r="AN245" s="132"/>
      <c r="AO245" s="132"/>
      <c r="AP245" s="132"/>
      <c r="AQ245" s="132"/>
      <c r="AR245" s="132"/>
      <c r="AS245" s="132"/>
      <c r="AT245" s="132"/>
      <c r="AU245" s="132"/>
      <c r="AV245" s="132"/>
      <c r="AW245" s="132"/>
      <c r="AX245" s="280"/>
      <c r="AY245" s="132"/>
    </row>
    <row r="246" spans="1:51" ht="25.5" customHeight="1" thickBot="1" x14ac:dyDescent="0.25">
      <c r="A246" s="117" t="str">
        <f>IF('Charity details'!A246="","",'Charity details'!A246)</f>
        <v/>
      </c>
      <c r="B246" s="129" t="str">
        <f>IF('Charity details'!B246="",IF(A246="","","Complete Sec.A"),'Charity details'!B246)</f>
        <v/>
      </c>
      <c r="C246" s="132"/>
      <c r="D246" s="132"/>
      <c r="E246" s="132"/>
      <c r="F246" s="280"/>
      <c r="G246" s="132"/>
      <c r="H246" s="132"/>
      <c r="I246" s="132"/>
      <c r="J246" s="132"/>
      <c r="K246" s="132"/>
      <c r="L246" s="132"/>
      <c r="M246" s="132"/>
      <c r="N246" s="132"/>
      <c r="O246" s="132"/>
      <c r="P246" s="132"/>
      <c r="Q246" s="132"/>
      <c r="R246" s="132"/>
      <c r="S246" s="132"/>
      <c r="T246" s="132"/>
      <c r="U246" s="280"/>
      <c r="V246" s="132"/>
      <c r="W246" s="132"/>
      <c r="X246" s="132"/>
      <c r="Y246" s="132"/>
      <c r="Z246" s="280"/>
      <c r="AA246" s="132"/>
      <c r="AB246" s="132"/>
      <c r="AC246" s="280"/>
      <c r="AD246" s="132"/>
      <c r="AE246" s="132"/>
      <c r="AF246" s="132"/>
      <c r="AG246" s="132"/>
      <c r="AH246" s="132"/>
      <c r="AI246" s="132"/>
      <c r="AJ246" s="280"/>
      <c r="AK246" s="132"/>
      <c r="AL246" s="132"/>
      <c r="AM246" s="132"/>
      <c r="AN246" s="132"/>
      <c r="AO246" s="132"/>
      <c r="AP246" s="132"/>
      <c r="AQ246" s="132"/>
      <c r="AR246" s="132"/>
      <c r="AS246" s="132"/>
      <c r="AT246" s="132"/>
      <c r="AU246" s="132"/>
      <c r="AV246" s="132"/>
      <c r="AW246" s="132"/>
      <c r="AX246" s="280"/>
      <c r="AY246" s="132"/>
    </row>
    <row r="247" spans="1:51" ht="25.5" customHeight="1" thickBot="1" x14ac:dyDescent="0.25">
      <c r="A247" s="117" t="str">
        <f>IF('Charity details'!A247="","",'Charity details'!A247)</f>
        <v/>
      </c>
      <c r="B247" s="129" t="str">
        <f>IF('Charity details'!B247="",IF(A247="","","Complete Sec.A"),'Charity details'!B247)</f>
        <v/>
      </c>
      <c r="C247" s="132"/>
      <c r="D247" s="132"/>
      <c r="E247" s="132"/>
      <c r="F247" s="280"/>
      <c r="G247" s="132"/>
      <c r="H247" s="132"/>
      <c r="I247" s="132"/>
      <c r="J247" s="132"/>
      <c r="K247" s="132"/>
      <c r="L247" s="132"/>
      <c r="M247" s="132"/>
      <c r="N247" s="132"/>
      <c r="O247" s="132"/>
      <c r="P247" s="132"/>
      <c r="Q247" s="132"/>
      <c r="R247" s="132"/>
      <c r="S247" s="132"/>
      <c r="T247" s="132"/>
      <c r="U247" s="280"/>
      <c r="V247" s="132"/>
      <c r="W247" s="132"/>
      <c r="X247" s="132"/>
      <c r="Y247" s="132"/>
      <c r="Z247" s="280"/>
      <c r="AA247" s="132"/>
      <c r="AB247" s="132"/>
      <c r="AC247" s="280"/>
      <c r="AD247" s="132"/>
      <c r="AE247" s="132"/>
      <c r="AF247" s="132"/>
      <c r="AG247" s="132"/>
      <c r="AH247" s="132"/>
      <c r="AI247" s="132"/>
      <c r="AJ247" s="280"/>
      <c r="AK247" s="132"/>
      <c r="AL247" s="132"/>
      <c r="AM247" s="132"/>
      <c r="AN247" s="132"/>
      <c r="AO247" s="132"/>
      <c r="AP247" s="132"/>
      <c r="AQ247" s="132"/>
      <c r="AR247" s="132"/>
      <c r="AS247" s="132"/>
      <c r="AT247" s="132"/>
      <c r="AU247" s="132"/>
      <c r="AV247" s="132"/>
      <c r="AW247" s="132"/>
      <c r="AX247" s="280"/>
      <c r="AY247" s="132"/>
    </row>
    <row r="248" spans="1:51" ht="25.5" customHeight="1" thickBot="1" x14ac:dyDescent="0.25">
      <c r="A248" s="117" t="str">
        <f>IF('Charity details'!A248="","",'Charity details'!A248)</f>
        <v/>
      </c>
      <c r="B248" s="129" t="str">
        <f>IF('Charity details'!B248="",IF(A248="","","Complete Sec.A"),'Charity details'!B248)</f>
        <v/>
      </c>
      <c r="C248" s="132"/>
      <c r="D248" s="132"/>
      <c r="E248" s="132"/>
      <c r="F248" s="280"/>
      <c r="G248" s="132"/>
      <c r="H248" s="132"/>
      <c r="I248" s="132"/>
      <c r="J248" s="132"/>
      <c r="K248" s="132"/>
      <c r="L248" s="132"/>
      <c r="M248" s="132"/>
      <c r="N248" s="132"/>
      <c r="O248" s="132"/>
      <c r="P248" s="132"/>
      <c r="Q248" s="132"/>
      <c r="R248" s="132"/>
      <c r="S248" s="132"/>
      <c r="T248" s="132"/>
      <c r="U248" s="280"/>
      <c r="V248" s="132"/>
      <c r="W248" s="132"/>
      <c r="X248" s="132"/>
      <c r="Y248" s="132"/>
      <c r="Z248" s="280"/>
      <c r="AA248" s="132"/>
      <c r="AB248" s="132"/>
      <c r="AC248" s="280"/>
      <c r="AD248" s="132"/>
      <c r="AE248" s="132"/>
      <c r="AF248" s="132"/>
      <c r="AG248" s="132"/>
      <c r="AH248" s="132"/>
      <c r="AI248" s="132"/>
      <c r="AJ248" s="280"/>
      <c r="AK248" s="132"/>
      <c r="AL248" s="132"/>
      <c r="AM248" s="132"/>
      <c r="AN248" s="132"/>
      <c r="AO248" s="132"/>
      <c r="AP248" s="132"/>
      <c r="AQ248" s="132"/>
      <c r="AR248" s="132"/>
      <c r="AS248" s="132"/>
      <c r="AT248" s="132"/>
      <c r="AU248" s="132"/>
      <c r="AV248" s="132"/>
      <c r="AW248" s="132"/>
      <c r="AX248" s="280"/>
      <c r="AY248" s="132"/>
    </row>
    <row r="249" spans="1:51" ht="25.5" customHeight="1" thickBot="1" x14ac:dyDescent="0.25">
      <c r="A249" s="117" t="str">
        <f>IF('Charity details'!A249="","",'Charity details'!A249)</f>
        <v/>
      </c>
      <c r="B249" s="129" t="str">
        <f>IF('Charity details'!B249="",IF(A249="","","Complete Sec.A"),'Charity details'!B249)</f>
        <v/>
      </c>
      <c r="C249" s="132"/>
      <c r="D249" s="132"/>
      <c r="E249" s="132"/>
      <c r="F249" s="280"/>
      <c r="G249" s="132"/>
      <c r="H249" s="132"/>
      <c r="I249" s="132"/>
      <c r="J249" s="132"/>
      <c r="K249" s="132"/>
      <c r="L249" s="132"/>
      <c r="M249" s="132"/>
      <c r="N249" s="132"/>
      <c r="O249" s="132"/>
      <c r="P249" s="132"/>
      <c r="Q249" s="132"/>
      <c r="R249" s="132"/>
      <c r="S249" s="132"/>
      <c r="T249" s="132"/>
      <c r="U249" s="280"/>
      <c r="V249" s="132"/>
      <c r="W249" s="132"/>
      <c r="X249" s="132"/>
      <c r="Y249" s="132"/>
      <c r="Z249" s="280"/>
      <c r="AA249" s="132"/>
      <c r="AB249" s="132"/>
      <c r="AC249" s="280"/>
      <c r="AD249" s="132"/>
      <c r="AE249" s="132"/>
      <c r="AF249" s="132"/>
      <c r="AG249" s="132"/>
      <c r="AH249" s="132"/>
      <c r="AI249" s="132"/>
      <c r="AJ249" s="280"/>
      <c r="AK249" s="132"/>
      <c r="AL249" s="132"/>
      <c r="AM249" s="132"/>
      <c r="AN249" s="132"/>
      <c r="AO249" s="132"/>
      <c r="AP249" s="132"/>
      <c r="AQ249" s="132"/>
      <c r="AR249" s="132"/>
      <c r="AS249" s="132"/>
      <c r="AT249" s="132"/>
      <c r="AU249" s="132"/>
      <c r="AV249" s="132"/>
      <c r="AW249" s="132"/>
      <c r="AX249" s="280"/>
      <c r="AY249" s="132"/>
    </row>
    <row r="250" spans="1:51" ht="25.5" customHeight="1" thickBot="1" x14ac:dyDescent="0.25">
      <c r="A250" s="117" t="str">
        <f>IF('Charity details'!A250="","",'Charity details'!A250)</f>
        <v/>
      </c>
      <c r="B250" s="129" t="str">
        <f>IF('Charity details'!B250="",IF(A250="","","Complete Sec.A"),'Charity details'!B250)</f>
        <v/>
      </c>
      <c r="C250" s="132"/>
      <c r="D250" s="132"/>
      <c r="E250" s="132"/>
      <c r="F250" s="280"/>
      <c r="G250" s="132"/>
      <c r="H250" s="132"/>
      <c r="I250" s="132"/>
      <c r="J250" s="132"/>
      <c r="K250" s="132"/>
      <c r="L250" s="132"/>
      <c r="M250" s="132"/>
      <c r="N250" s="132"/>
      <c r="O250" s="132"/>
      <c r="P250" s="132"/>
      <c r="Q250" s="132"/>
      <c r="R250" s="132"/>
      <c r="S250" s="132"/>
      <c r="T250" s="132"/>
      <c r="U250" s="280"/>
      <c r="V250" s="132"/>
      <c r="W250" s="132"/>
      <c r="X250" s="132"/>
      <c r="Y250" s="132"/>
      <c r="Z250" s="280"/>
      <c r="AA250" s="132"/>
      <c r="AB250" s="132"/>
      <c r="AC250" s="280"/>
      <c r="AD250" s="132"/>
      <c r="AE250" s="132"/>
      <c r="AF250" s="132"/>
      <c r="AG250" s="132"/>
      <c r="AH250" s="132"/>
      <c r="AI250" s="132"/>
      <c r="AJ250" s="280"/>
      <c r="AK250" s="132"/>
      <c r="AL250" s="132"/>
      <c r="AM250" s="132"/>
      <c r="AN250" s="132"/>
      <c r="AO250" s="132"/>
      <c r="AP250" s="132"/>
      <c r="AQ250" s="132"/>
      <c r="AR250" s="132"/>
      <c r="AS250" s="132"/>
      <c r="AT250" s="132"/>
      <c r="AU250" s="132"/>
      <c r="AV250" s="132"/>
      <c r="AW250" s="132"/>
      <c r="AX250" s="280"/>
      <c r="AY250" s="132"/>
    </row>
    <row r="251" spans="1:51" ht="25.5" customHeight="1" thickBot="1" x14ac:dyDescent="0.25">
      <c r="A251" s="117" t="str">
        <f>IF('Charity details'!A251="","",'Charity details'!A251)</f>
        <v/>
      </c>
      <c r="B251" s="129" t="str">
        <f>IF('Charity details'!B251="",IF(A251="","","Complete Sec.A"),'Charity details'!B251)</f>
        <v/>
      </c>
      <c r="C251" s="132"/>
      <c r="D251" s="132"/>
      <c r="E251" s="132"/>
      <c r="F251" s="280"/>
      <c r="G251" s="132"/>
      <c r="H251" s="132"/>
      <c r="I251" s="132"/>
      <c r="J251" s="132"/>
      <c r="K251" s="132"/>
      <c r="L251" s="132"/>
      <c r="M251" s="132"/>
      <c r="N251" s="132"/>
      <c r="O251" s="132"/>
      <c r="P251" s="132"/>
      <c r="Q251" s="132"/>
      <c r="R251" s="132"/>
      <c r="S251" s="132"/>
      <c r="T251" s="132"/>
      <c r="U251" s="280"/>
      <c r="V251" s="132"/>
      <c r="W251" s="132"/>
      <c r="X251" s="132"/>
      <c r="Y251" s="132"/>
      <c r="Z251" s="280"/>
      <c r="AA251" s="132"/>
      <c r="AB251" s="132"/>
      <c r="AC251" s="280"/>
      <c r="AD251" s="132"/>
      <c r="AE251" s="132"/>
      <c r="AF251" s="132"/>
      <c r="AG251" s="132"/>
      <c r="AH251" s="132"/>
      <c r="AI251" s="132"/>
      <c r="AJ251" s="280"/>
      <c r="AK251" s="132"/>
      <c r="AL251" s="132"/>
      <c r="AM251" s="132"/>
      <c r="AN251" s="132"/>
      <c r="AO251" s="132"/>
      <c r="AP251" s="132"/>
      <c r="AQ251" s="132"/>
      <c r="AR251" s="132"/>
      <c r="AS251" s="132"/>
      <c r="AT251" s="132"/>
      <c r="AU251" s="132"/>
      <c r="AV251" s="132"/>
      <c r="AW251" s="132"/>
      <c r="AX251" s="280"/>
      <c r="AY251" s="132"/>
    </row>
    <row r="252" spans="1:51" ht="25.5" customHeight="1" thickBot="1" x14ac:dyDescent="0.25">
      <c r="A252" s="117" t="str">
        <f>IF('Charity details'!A252="","",'Charity details'!A252)</f>
        <v/>
      </c>
      <c r="B252" s="129" t="str">
        <f>IF('Charity details'!B252="",IF(A252="","","Complete Sec.A"),'Charity details'!B252)</f>
        <v/>
      </c>
      <c r="C252" s="132"/>
      <c r="D252" s="132"/>
      <c r="E252" s="132"/>
      <c r="F252" s="280"/>
      <c r="G252" s="132"/>
      <c r="H252" s="132"/>
      <c r="I252" s="132"/>
      <c r="J252" s="132"/>
      <c r="K252" s="132"/>
      <c r="L252" s="132"/>
      <c r="M252" s="132"/>
      <c r="N252" s="132"/>
      <c r="O252" s="132"/>
      <c r="P252" s="132"/>
      <c r="Q252" s="132"/>
      <c r="R252" s="132"/>
      <c r="S252" s="132"/>
      <c r="T252" s="132"/>
      <c r="U252" s="280"/>
      <c r="V252" s="132"/>
      <c r="W252" s="132"/>
      <c r="X252" s="132"/>
      <c r="Y252" s="132"/>
      <c r="Z252" s="280"/>
      <c r="AA252" s="132"/>
      <c r="AB252" s="132"/>
      <c r="AC252" s="280"/>
      <c r="AD252" s="132"/>
      <c r="AE252" s="132"/>
      <c r="AF252" s="132"/>
      <c r="AG252" s="132"/>
      <c r="AH252" s="132"/>
      <c r="AI252" s="132"/>
      <c r="AJ252" s="280"/>
      <c r="AK252" s="132"/>
      <c r="AL252" s="132"/>
      <c r="AM252" s="132"/>
      <c r="AN252" s="132"/>
      <c r="AO252" s="132"/>
      <c r="AP252" s="132"/>
      <c r="AQ252" s="132"/>
      <c r="AR252" s="132"/>
      <c r="AS252" s="132"/>
      <c r="AT252" s="132"/>
      <c r="AU252" s="132"/>
      <c r="AV252" s="132"/>
      <c r="AW252" s="132"/>
      <c r="AX252" s="280"/>
      <c r="AY252" s="132"/>
    </row>
    <row r="253" spans="1:51" ht="25.5" customHeight="1" thickBot="1" x14ac:dyDescent="0.25">
      <c r="A253" s="117" t="str">
        <f>IF('Charity details'!A253="","",'Charity details'!A253)</f>
        <v/>
      </c>
      <c r="B253" s="129" t="str">
        <f>IF('Charity details'!B253="",IF(A253="","","Complete Sec.A"),'Charity details'!B253)</f>
        <v/>
      </c>
      <c r="C253" s="132"/>
      <c r="D253" s="132"/>
      <c r="E253" s="132"/>
      <c r="F253" s="280"/>
      <c r="G253" s="132"/>
      <c r="H253" s="132"/>
      <c r="I253" s="132"/>
      <c r="J253" s="132"/>
      <c r="K253" s="132"/>
      <c r="L253" s="132"/>
      <c r="M253" s="132"/>
      <c r="N253" s="132"/>
      <c r="O253" s="132"/>
      <c r="P253" s="132"/>
      <c r="Q253" s="132"/>
      <c r="R253" s="132"/>
      <c r="S253" s="132"/>
      <c r="T253" s="132"/>
      <c r="U253" s="280"/>
      <c r="V253" s="132"/>
      <c r="W253" s="132"/>
      <c r="X253" s="132"/>
      <c r="Y253" s="132"/>
      <c r="Z253" s="280"/>
      <c r="AA253" s="132"/>
      <c r="AB253" s="132"/>
      <c r="AC253" s="280"/>
      <c r="AD253" s="132"/>
      <c r="AE253" s="132"/>
      <c r="AF253" s="132"/>
      <c r="AG253" s="132"/>
      <c r="AH253" s="132"/>
      <c r="AI253" s="132"/>
      <c r="AJ253" s="280"/>
      <c r="AK253" s="132"/>
      <c r="AL253" s="132"/>
      <c r="AM253" s="132"/>
      <c r="AN253" s="132"/>
      <c r="AO253" s="132"/>
      <c r="AP253" s="132"/>
      <c r="AQ253" s="132"/>
      <c r="AR253" s="132"/>
      <c r="AS253" s="132"/>
      <c r="AT253" s="132"/>
      <c r="AU253" s="132"/>
      <c r="AV253" s="132"/>
      <c r="AW253" s="132"/>
      <c r="AX253" s="280"/>
      <c r="AY253" s="132"/>
    </row>
    <row r="254" spans="1:51" ht="25.5" customHeight="1" thickBot="1" x14ac:dyDescent="0.25">
      <c r="A254" s="117" t="str">
        <f>IF('Charity details'!A254="","",'Charity details'!A254)</f>
        <v/>
      </c>
      <c r="B254" s="129" t="str">
        <f>IF('Charity details'!B254="",IF(A254="","","Complete Sec.A"),'Charity details'!B254)</f>
        <v/>
      </c>
      <c r="C254" s="132"/>
      <c r="D254" s="132"/>
      <c r="E254" s="132"/>
      <c r="F254" s="280"/>
      <c r="G254" s="132"/>
      <c r="H254" s="132"/>
      <c r="I254" s="132"/>
      <c r="J254" s="132"/>
      <c r="K254" s="132"/>
      <c r="L254" s="132"/>
      <c r="M254" s="132"/>
      <c r="N254" s="132"/>
      <c r="O254" s="132"/>
      <c r="P254" s="132"/>
      <c r="Q254" s="132"/>
      <c r="R254" s="132"/>
      <c r="S254" s="132"/>
      <c r="T254" s="132"/>
      <c r="U254" s="280"/>
      <c r="V254" s="132"/>
      <c r="W254" s="132"/>
      <c r="X254" s="132"/>
      <c r="Y254" s="132"/>
      <c r="Z254" s="280"/>
      <c r="AA254" s="132"/>
      <c r="AB254" s="132"/>
      <c r="AC254" s="280"/>
      <c r="AD254" s="132"/>
      <c r="AE254" s="132"/>
      <c r="AF254" s="132"/>
      <c r="AG254" s="132"/>
      <c r="AH254" s="132"/>
      <c r="AI254" s="132"/>
      <c r="AJ254" s="280"/>
      <c r="AK254" s="132"/>
      <c r="AL254" s="132"/>
      <c r="AM254" s="132"/>
      <c r="AN254" s="132"/>
      <c r="AO254" s="132"/>
      <c r="AP254" s="132"/>
      <c r="AQ254" s="132"/>
      <c r="AR254" s="132"/>
      <c r="AS254" s="132"/>
      <c r="AT254" s="132"/>
      <c r="AU254" s="132"/>
      <c r="AV254" s="132"/>
      <c r="AW254" s="132"/>
      <c r="AX254" s="280"/>
      <c r="AY254" s="132"/>
    </row>
    <row r="255" spans="1:51" ht="25.5" customHeight="1" thickBot="1" x14ac:dyDescent="0.25">
      <c r="A255" s="117" t="str">
        <f>IF('Charity details'!A255="","",'Charity details'!A255)</f>
        <v/>
      </c>
      <c r="B255" s="129" t="str">
        <f>IF('Charity details'!B255="",IF(A255="","","Complete Sec.A"),'Charity details'!B255)</f>
        <v/>
      </c>
      <c r="C255" s="132"/>
      <c r="D255" s="132"/>
      <c r="E255" s="132"/>
      <c r="F255" s="280"/>
      <c r="G255" s="132"/>
      <c r="H255" s="132"/>
      <c r="I255" s="132"/>
      <c r="J255" s="132"/>
      <c r="K255" s="132"/>
      <c r="L255" s="132"/>
      <c r="M255" s="132"/>
      <c r="N255" s="132"/>
      <c r="O255" s="132"/>
      <c r="P255" s="132"/>
      <c r="Q255" s="132"/>
      <c r="R255" s="132"/>
      <c r="S255" s="132"/>
      <c r="T255" s="132"/>
      <c r="U255" s="280"/>
      <c r="V255" s="132"/>
      <c r="W255" s="132"/>
      <c r="X255" s="132"/>
      <c r="Y255" s="132"/>
      <c r="Z255" s="280"/>
      <c r="AA255" s="132"/>
      <c r="AB255" s="132"/>
      <c r="AC255" s="280"/>
      <c r="AD255" s="132"/>
      <c r="AE255" s="132"/>
      <c r="AF255" s="132"/>
      <c r="AG255" s="132"/>
      <c r="AH255" s="132"/>
      <c r="AI255" s="132"/>
      <c r="AJ255" s="280"/>
      <c r="AK255" s="132"/>
      <c r="AL255" s="132"/>
      <c r="AM255" s="132"/>
      <c r="AN255" s="132"/>
      <c r="AO255" s="132"/>
      <c r="AP255" s="132"/>
      <c r="AQ255" s="132"/>
      <c r="AR255" s="132"/>
      <c r="AS255" s="132"/>
      <c r="AT255" s="132"/>
      <c r="AU255" s="132"/>
      <c r="AV255" s="132"/>
      <c r="AW255" s="132"/>
      <c r="AX255" s="280"/>
      <c r="AY255" s="132"/>
    </row>
    <row r="256" spans="1:51" ht="25.5" customHeight="1" thickBot="1" x14ac:dyDescent="0.25">
      <c r="A256" s="117" t="str">
        <f>IF('Charity details'!A256="","",'Charity details'!A256)</f>
        <v/>
      </c>
      <c r="B256" s="129" t="str">
        <f>IF('Charity details'!B256="",IF(A256="","","Complete Sec.A"),'Charity details'!B256)</f>
        <v/>
      </c>
      <c r="C256" s="132"/>
      <c r="D256" s="132"/>
      <c r="E256" s="132"/>
      <c r="F256" s="280"/>
      <c r="G256" s="132"/>
      <c r="H256" s="132"/>
      <c r="I256" s="132"/>
      <c r="J256" s="132"/>
      <c r="K256" s="132"/>
      <c r="L256" s="132"/>
      <c r="M256" s="132"/>
      <c r="N256" s="132"/>
      <c r="O256" s="132"/>
      <c r="P256" s="132"/>
      <c r="Q256" s="132"/>
      <c r="R256" s="132"/>
      <c r="S256" s="132"/>
      <c r="T256" s="132"/>
      <c r="U256" s="280"/>
      <c r="V256" s="132"/>
      <c r="W256" s="132"/>
      <c r="X256" s="132"/>
      <c r="Y256" s="132"/>
      <c r="Z256" s="280"/>
      <c r="AA256" s="132"/>
      <c r="AB256" s="132"/>
      <c r="AC256" s="280"/>
      <c r="AD256" s="132"/>
      <c r="AE256" s="132"/>
      <c r="AF256" s="132"/>
      <c r="AG256" s="132"/>
      <c r="AH256" s="132"/>
      <c r="AI256" s="132"/>
      <c r="AJ256" s="280"/>
      <c r="AK256" s="132"/>
      <c r="AL256" s="132"/>
      <c r="AM256" s="132"/>
      <c r="AN256" s="132"/>
      <c r="AO256" s="132"/>
      <c r="AP256" s="132"/>
      <c r="AQ256" s="132"/>
      <c r="AR256" s="132"/>
      <c r="AS256" s="132"/>
      <c r="AT256" s="132"/>
      <c r="AU256" s="132"/>
      <c r="AV256" s="132"/>
      <c r="AW256" s="132"/>
      <c r="AX256" s="280"/>
      <c r="AY256" s="132"/>
    </row>
    <row r="257" spans="1:51" ht="25.5" customHeight="1" thickBot="1" x14ac:dyDescent="0.25">
      <c r="A257" s="117" t="str">
        <f>IF('Charity details'!A257="","",'Charity details'!A257)</f>
        <v/>
      </c>
      <c r="B257" s="129" t="str">
        <f>IF('Charity details'!B257="",IF(A257="","","Complete Sec.A"),'Charity details'!B257)</f>
        <v/>
      </c>
      <c r="C257" s="132"/>
      <c r="D257" s="132"/>
      <c r="E257" s="132"/>
      <c r="F257" s="280"/>
      <c r="G257" s="132"/>
      <c r="H257" s="132"/>
      <c r="I257" s="132"/>
      <c r="J257" s="132"/>
      <c r="K257" s="132"/>
      <c r="L257" s="132"/>
      <c r="M257" s="132"/>
      <c r="N257" s="132"/>
      <c r="O257" s="132"/>
      <c r="P257" s="132"/>
      <c r="Q257" s="132"/>
      <c r="R257" s="132"/>
      <c r="S257" s="132"/>
      <c r="T257" s="132"/>
      <c r="U257" s="280"/>
      <c r="V257" s="132"/>
      <c r="W257" s="132"/>
      <c r="X257" s="132"/>
      <c r="Y257" s="132"/>
      <c r="Z257" s="280"/>
      <c r="AA257" s="132"/>
      <c r="AB257" s="132"/>
      <c r="AC257" s="280"/>
      <c r="AD257" s="132"/>
      <c r="AE257" s="132"/>
      <c r="AF257" s="132"/>
      <c r="AG257" s="132"/>
      <c r="AH257" s="132"/>
      <c r="AI257" s="132"/>
      <c r="AJ257" s="280"/>
      <c r="AK257" s="132"/>
      <c r="AL257" s="132"/>
      <c r="AM257" s="132"/>
      <c r="AN257" s="132"/>
      <c r="AO257" s="132"/>
      <c r="AP257" s="132"/>
      <c r="AQ257" s="132"/>
      <c r="AR257" s="132"/>
      <c r="AS257" s="132"/>
      <c r="AT257" s="132"/>
      <c r="AU257" s="132"/>
      <c r="AV257" s="132"/>
      <c r="AW257" s="132"/>
      <c r="AX257" s="280"/>
      <c r="AY257" s="132"/>
    </row>
    <row r="258" spans="1:51" ht="25.5" customHeight="1" thickBot="1" x14ac:dyDescent="0.25">
      <c r="A258" s="117" t="str">
        <f>IF('Charity details'!A258="","",'Charity details'!A258)</f>
        <v/>
      </c>
      <c r="B258" s="129" t="str">
        <f>IF('Charity details'!B258="",IF(A258="","","Complete Sec.A"),'Charity details'!B258)</f>
        <v/>
      </c>
      <c r="C258" s="132"/>
      <c r="D258" s="132"/>
      <c r="E258" s="132"/>
      <c r="F258" s="280"/>
      <c r="G258" s="132"/>
      <c r="H258" s="132"/>
      <c r="I258" s="132"/>
      <c r="J258" s="132"/>
      <c r="K258" s="132"/>
      <c r="L258" s="132"/>
      <c r="M258" s="132"/>
      <c r="N258" s="132"/>
      <c r="O258" s="132"/>
      <c r="P258" s="132"/>
      <c r="Q258" s="132"/>
      <c r="R258" s="132"/>
      <c r="S258" s="132"/>
      <c r="T258" s="132"/>
      <c r="U258" s="280"/>
      <c r="V258" s="132"/>
      <c r="W258" s="132"/>
      <c r="X258" s="132"/>
      <c r="Y258" s="132"/>
      <c r="Z258" s="280"/>
      <c r="AA258" s="132"/>
      <c r="AB258" s="132"/>
      <c r="AC258" s="280"/>
      <c r="AD258" s="132"/>
      <c r="AE258" s="132"/>
      <c r="AF258" s="132"/>
      <c r="AG258" s="132"/>
      <c r="AH258" s="132"/>
      <c r="AI258" s="132"/>
      <c r="AJ258" s="280"/>
      <c r="AK258" s="132"/>
      <c r="AL258" s="132"/>
      <c r="AM258" s="132"/>
      <c r="AN258" s="132"/>
      <c r="AO258" s="132"/>
      <c r="AP258" s="132"/>
      <c r="AQ258" s="132"/>
      <c r="AR258" s="132"/>
      <c r="AS258" s="132"/>
      <c r="AT258" s="132"/>
      <c r="AU258" s="132"/>
      <c r="AV258" s="132"/>
      <c r="AW258" s="132"/>
      <c r="AX258" s="280"/>
      <c r="AY258" s="132"/>
    </row>
    <row r="259" spans="1:51" ht="25.5" customHeight="1" thickBot="1" x14ac:dyDescent="0.25">
      <c r="A259" s="117" t="str">
        <f>IF('Charity details'!A259="","",'Charity details'!A259)</f>
        <v/>
      </c>
      <c r="B259" s="129" t="str">
        <f>IF('Charity details'!B259="",IF(A259="","","Complete Sec.A"),'Charity details'!B259)</f>
        <v/>
      </c>
      <c r="C259" s="132"/>
      <c r="D259" s="132"/>
      <c r="E259" s="132"/>
      <c r="F259" s="280"/>
      <c r="G259" s="132"/>
      <c r="H259" s="132"/>
      <c r="I259" s="132"/>
      <c r="J259" s="132"/>
      <c r="K259" s="132"/>
      <c r="L259" s="132"/>
      <c r="M259" s="132"/>
      <c r="N259" s="132"/>
      <c r="O259" s="132"/>
      <c r="P259" s="132"/>
      <c r="Q259" s="132"/>
      <c r="R259" s="132"/>
      <c r="S259" s="132"/>
      <c r="T259" s="132"/>
      <c r="U259" s="280"/>
      <c r="V259" s="132"/>
      <c r="W259" s="132"/>
      <c r="X259" s="132"/>
      <c r="Y259" s="132"/>
      <c r="Z259" s="280"/>
      <c r="AA259" s="132"/>
      <c r="AB259" s="132"/>
      <c r="AC259" s="280"/>
      <c r="AD259" s="132"/>
      <c r="AE259" s="132"/>
      <c r="AF259" s="132"/>
      <c r="AG259" s="132"/>
      <c r="AH259" s="132"/>
      <c r="AI259" s="132"/>
      <c r="AJ259" s="280"/>
      <c r="AK259" s="132"/>
      <c r="AL259" s="132"/>
      <c r="AM259" s="132"/>
      <c r="AN259" s="132"/>
      <c r="AO259" s="132"/>
      <c r="AP259" s="132"/>
      <c r="AQ259" s="132"/>
      <c r="AR259" s="132"/>
      <c r="AS259" s="132"/>
      <c r="AT259" s="132"/>
      <c r="AU259" s="132"/>
      <c r="AV259" s="132"/>
      <c r="AW259" s="132"/>
      <c r="AX259" s="280"/>
      <c r="AY259" s="132"/>
    </row>
    <row r="260" spans="1:51" ht="25.5" customHeight="1" thickBot="1" x14ac:dyDescent="0.25">
      <c r="A260" s="117" t="str">
        <f>IF('Charity details'!A260="","",'Charity details'!A260)</f>
        <v/>
      </c>
      <c r="B260" s="129" t="str">
        <f>IF('Charity details'!B260="",IF(A260="","","Complete Sec.A"),'Charity details'!B260)</f>
        <v/>
      </c>
      <c r="C260" s="132"/>
      <c r="D260" s="132"/>
      <c r="E260" s="132"/>
      <c r="F260" s="280"/>
      <c r="G260" s="132"/>
      <c r="H260" s="132"/>
      <c r="I260" s="132"/>
      <c r="J260" s="132"/>
      <c r="K260" s="132"/>
      <c r="L260" s="132"/>
      <c r="M260" s="132"/>
      <c r="N260" s="132"/>
      <c r="O260" s="132"/>
      <c r="P260" s="132"/>
      <c r="Q260" s="132"/>
      <c r="R260" s="132"/>
      <c r="S260" s="132"/>
      <c r="T260" s="132"/>
      <c r="U260" s="280"/>
      <c r="V260" s="132"/>
      <c r="W260" s="132"/>
      <c r="X260" s="132"/>
      <c r="Y260" s="132"/>
      <c r="Z260" s="280"/>
      <c r="AA260" s="132"/>
      <c r="AB260" s="132"/>
      <c r="AC260" s="280"/>
      <c r="AD260" s="132"/>
      <c r="AE260" s="132"/>
      <c r="AF260" s="132"/>
      <c r="AG260" s="132"/>
      <c r="AH260" s="132"/>
      <c r="AI260" s="132"/>
      <c r="AJ260" s="280"/>
      <c r="AK260" s="132"/>
      <c r="AL260" s="132"/>
      <c r="AM260" s="132"/>
      <c r="AN260" s="132"/>
      <c r="AO260" s="132"/>
      <c r="AP260" s="132"/>
      <c r="AQ260" s="132"/>
      <c r="AR260" s="132"/>
      <c r="AS260" s="132"/>
      <c r="AT260" s="132"/>
      <c r="AU260" s="132"/>
      <c r="AV260" s="132"/>
      <c r="AW260" s="132"/>
      <c r="AX260" s="280"/>
      <c r="AY260" s="132"/>
    </row>
    <row r="261" spans="1:51" ht="25.5" customHeight="1" thickBot="1" x14ac:dyDescent="0.25">
      <c r="A261" s="117" t="str">
        <f>IF('Charity details'!A261="","",'Charity details'!A261)</f>
        <v/>
      </c>
      <c r="B261" s="129" t="str">
        <f>IF('Charity details'!B261="",IF(A261="","","Complete Sec.A"),'Charity details'!B261)</f>
        <v/>
      </c>
      <c r="C261" s="132"/>
      <c r="D261" s="132"/>
      <c r="E261" s="132"/>
      <c r="F261" s="280"/>
      <c r="G261" s="132"/>
      <c r="H261" s="132"/>
      <c r="I261" s="132"/>
      <c r="J261" s="132"/>
      <c r="K261" s="132"/>
      <c r="L261" s="132"/>
      <c r="M261" s="132"/>
      <c r="N261" s="132"/>
      <c r="O261" s="132"/>
      <c r="P261" s="132"/>
      <c r="Q261" s="132"/>
      <c r="R261" s="132"/>
      <c r="S261" s="132"/>
      <c r="T261" s="132"/>
      <c r="U261" s="280"/>
      <c r="V261" s="132"/>
      <c r="W261" s="132"/>
      <c r="X261" s="132"/>
      <c r="Y261" s="132"/>
      <c r="Z261" s="280"/>
      <c r="AA261" s="132"/>
      <c r="AB261" s="132"/>
      <c r="AC261" s="280"/>
      <c r="AD261" s="132"/>
      <c r="AE261" s="132"/>
      <c r="AF261" s="132"/>
      <c r="AG261" s="132"/>
      <c r="AH261" s="132"/>
      <c r="AI261" s="132"/>
      <c r="AJ261" s="280"/>
      <c r="AK261" s="132"/>
      <c r="AL261" s="132"/>
      <c r="AM261" s="132"/>
      <c r="AN261" s="132"/>
      <c r="AO261" s="132"/>
      <c r="AP261" s="132"/>
      <c r="AQ261" s="132"/>
      <c r="AR261" s="132"/>
      <c r="AS261" s="132"/>
      <c r="AT261" s="132"/>
      <c r="AU261" s="132"/>
      <c r="AV261" s="132"/>
      <c r="AW261" s="132"/>
      <c r="AX261" s="280"/>
      <c r="AY261" s="132"/>
    </row>
    <row r="262" spans="1:51" ht="25.5" customHeight="1" thickBot="1" x14ac:dyDescent="0.25">
      <c r="A262" s="117" t="str">
        <f>IF('Charity details'!A262="","",'Charity details'!A262)</f>
        <v/>
      </c>
      <c r="B262" s="129" t="str">
        <f>IF('Charity details'!B262="",IF(A262="","","Complete Sec.A"),'Charity details'!B262)</f>
        <v/>
      </c>
      <c r="C262" s="132"/>
      <c r="D262" s="132"/>
      <c r="E262" s="132"/>
      <c r="F262" s="280"/>
      <c r="G262" s="132"/>
      <c r="H262" s="132"/>
      <c r="I262" s="132"/>
      <c r="J262" s="132"/>
      <c r="K262" s="132"/>
      <c r="L262" s="132"/>
      <c r="M262" s="132"/>
      <c r="N262" s="132"/>
      <c r="O262" s="132"/>
      <c r="P262" s="132"/>
      <c r="Q262" s="132"/>
      <c r="R262" s="132"/>
      <c r="S262" s="132"/>
      <c r="T262" s="132"/>
      <c r="U262" s="280"/>
      <c r="V262" s="132"/>
      <c r="W262" s="132"/>
      <c r="X262" s="132"/>
      <c r="Y262" s="132"/>
      <c r="Z262" s="280"/>
      <c r="AA262" s="132"/>
      <c r="AB262" s="132"/>
      <c r="AC262" s="280"/>
      <c r="AD262" s="132"/>
      <c r="AE262" s="132"/>
      <c r="AF262" s="132"/>
      <c r="AG262" s="132"/>
      <c r="AH262" s="132"/>
      <c r="AI262" s="132"/>
      <c r="AJ262" s="280"/>
      <c r="AK262" s="132"/>
      <c r="AL262" s="132"/>
      <c r="AM262" s="132"/>
      <c r="AN262" s="132"/>
      <c r="AO262" s="132"/>
      <c r="AP262" s="132"/>
      <c r="AQ262" s="132"/>
      <c r="AR262" s="132"/>
      <c r="AS262" s="132"/>
      <c r="AT262" s="132"/>
      <c r="AU262" s="132"/>
      <c r="AV262" s="132"/>
      <c r="AW262" s="132"/>
      <c r="AX262" s="280"/>
      <c r="AY262" s="132"/>
    </row>
    <row r="263" spans="1:51" ht="25.5" customHeight="1" thickBot="1" x14ac:dyDescent="0.25">
      <c r="A263" s="117" t="str">
        <f>IF('Charity details'!A263="","",'Charity details'!A263)</f>
        <v/>
      </c>
      <c r="B263" s="129" t="str">
        <f>IF('Charity details'!B263="",IF(A263="","","Complete Sec.A"),'Charity details'!B263)</f>
        <v/>
      </c>
      <c r="C263" s="132"/>
      <c r="D263" s="132"/>
      <c r="E263" s="132"/>
      <c r="F263" s="280"/>
      <c r="G263" s="132"/>
      <c r="H263" s="132"/>
      <c r="I263" s="132"/>
      <c r="J263" s="132"/>
      <c r="K263" s="132"/>
      <c r="L263" s="132"/>
      <c r="M263" s="132"/>
      <c r="N263" s="132"/>
      <c r="O263" s="132"/>
      <c r="P263" s="132"/>
      <c r="Q263" s="132"/>
      <c r="R263" s="132"/>
      <c r="S263" s="132"/>
      <c r="T263" s="132"/>
      <c r="U263" s="280"/>
      <c r="V263" s="132"/>
      <c r="W263" s="132"/>
      <c r="X263" s="132"/>
      <c r="Y263" s="132"/>
      <c r="Z263" s="280"/>
      <c r="AA263" s="132"/>
      <c r="AB263" s="132"/>
      <c r="AC263" s="280"/>
      <c r="AD263" s="132"/>
      <c r="AE263" s="132"/>
      <c r="AF263" s="132"/>
      <c r="AG263" s="132"/>
      <c r="AH263" s="132"/>
      <c r="AI263" s="132"/>
      <c r="AJ263" s="280"/>
      <c r="AK263" s="132"/>
      <c r="AL263" s="132"/>
      <c r="AM263" s="132"/>
      <c r="AN263" s="132"/>
      <c r="AO263" s="132"/>
      <c r="AP263" s="132"/>
      <c r="AQ263" s="132"/>
      <c r="AR263" s="132"/>
      <c r="AS263" s="132"/>
      <c r="AT263" s="132"/>
      <c r="AU263" s="132"/>
      <c r="AV263" s="132"/>
      <c r="AW263" s="132"/>
      <c r="AX263" s="280"/>
      <c r="AY263" s="132"/>
    </row>
    <row r="264" spans="1:51" ht="25.5" customHeight="1" thickBot="1" x14ac:dyDescent="0.25">
      <c r="A264" s="117" t="str">
        <f>IF('Charity details'!A264="","",'Charity details'!A264)</f>
        <v/>
      </c>
      <c r="B264" s="129" t="str">
        <f>IF('Charity details'!B264="",IF(A264="","","Complete Sec.A"),'Charity details'!B264)</f>
        <v/>
      </c>
      <c r="C264" s="132"/>
      <c r="D264" s="132"/>
      <c r="E264" s="132"/>
      <c r="F264" s="280"/>
      <c r="G264" s="132"/>
      <c r="H264" s="132"/>
      <c r="I264" s="132"/>
      <c r="J264" s="132"/>
      <c r="K264" s="132"/>
      <c r="L264" s="132"/>
      <c r="M264" s="132"/>
      <c r="N264" s="132"/>
      <c r="O264" s="132"/>
      <c r="P264" s="132"/>
      <c r="Q264" s="132"/>
      <c r="R264" s="132"/>
      <c r="S264" s="132"/>
      <c r="T264" s="132"/>
      <c r="U264" s="280"/>
      <c r="V264" s="132"/>
      <c r="W264" s="132"/>
      <c r="X264" s="132"/>
      <c r="Y264" s="132"/>
      <c r="Z264" s="280"/>
      <c r="AA264" s="132"/>
      <c r="AB264" s="132"/>
      <c r="AC264" s="280"/>
      <c r="AD264" s="132"/>
      <c r="AE264" s="132"/>
      <c r="AF264" s="132"/>
      <c r="AG264" s="132"/>
      <c r="AH264" s="132"/>
      <c r="AI264" s="132"/>
      <c r="AJ264" s="280"/>
      <c r="AK264" s="132"/>
      <c r="AL264" s="132"/>
      <c r="AM264" s="132"/>
      <c r="AN264" s="132"/>
      <c r="AO264" s="132"/>
      <c r="AP264" s="132"/>
      <c r="AQ264" s="132"/>
      <c r="AR264" s="132"/>
      <c r="AS264" s="132"/>
      <c r="AT264" s="132"/>
      <c r="AU264" s="132"/>
      <c r="AV264" s="132"/>
      <c r="AW264" s="132"/>
      <c r="AX264" s="280"/>
      <c r="AY264" s="132"/>
    </row>
    <row r="265" spans="1:51" ht="25.5" customHeight="1" thickBot="1" x14ac:dyDescent="0.25">
      <c r="A265" s="117" t="str">
        <f>IF('Charity details'!A265="","",'Charity details'!A265)</f>
        <v/>
      </c>
      <c r="B265" s="129" t="str">
        <f>IF('Charity details'!B265="",IF(A265="","","Complete Sec.A"),'Charity details'!B265)</f>
        <v/>
      </c>
      <c r="C265" s="132"/>
      <c r="D265" s="132"/>
      <c r="E265" s="132"/>
      <c r="F265" s="280"/>
      <c r="G265" s="132"/>
      <c r="H265" s="132"/>
      <c r="I265" s="132"/>
      <c r="J265" s="132"/>
      <c r="K265" s="132"/>
      <c r="L265" s="132"/>
      <c r="M265" s="132"/>
      <c r="N265" s="132"/>
      <c r="O265" s="132"/>
      <c r="P265" s="132"/>
      <c r="Q265" s="132"/>
      <c r="R265" s="132"/>
      <c r="S265" s="132"/>
      <c r="T265" s="132"/>
      <c r="U265" s="280"/>
      <c r="V265" s="132"/>
      <c r="W265" s="132"/>
      <c r="X265" s="132"/>
      <c r="Y265" s="132"/>
      <c r="Z265" s="280"/>
      <c r="AA265" s="132"/>
      <c r="AB265" s="132"/>
      <c r="AC265" s="280"/>
      <c r="AD265" s="132"/>
      <c r="AE265" s="132"/>
      <c r="AF265" s="132"/>
      <c r="AG265" s="132"/>
      <c r="AH265" s="132"/>
      <c r="AI265" s="132"/>
      <c r="AJ265" s="280"/>
      <c r="AK265" s="132"/>
      <c r="AL265" s="132"/>
      <c r="AM265" s="132"/>
      <c r="AN265" s="132"/>
      <c r="AO265" s="132"/>
      <c r="AP265" s="132"/>
      <c r="AQ265" s="132"/>
      <c r="AR265" s="132"/>
      <c r="AS265" s="132"/>
      <c r="AT265" s="132"/>
      <c r="AU265" s="132"/>
      <c r="AV265" s="132"/>
      <c r="AW265" s="132"/>
      <c r="AX265" s="280"/>
      <c r="AY265" s="132"/>
    </row>
    <row r="266" spans="1:51" ht="25.5" customHeight="1" thickBot="1" x14ac:dyDescent="0.25">
      <c r="A266" s="117" t="str">
        <f>IF('Charity details'!A266="","",'Charity details'!A266)</f>
        <v/>
      </c>
      <c r="B266" s="129" t="str">
        <f>IF('Charity details'!B266="",IF(A266="","","Complete Sec.A"),'Charity details'!B266)</f>
        <v/>
      </c>
      <c r="C266" s="132"/>
      <c r="D266" s="132"/>
      <c r="E266" s="132"/>
      <c r="F266" s="280"/>
      <c r="G266" s="132"/>
      <c r="H266" s="132"/>
      <c r="I266" s="132"/>
      <c r="J266" s="132"/>
      <c r="K266" s="132"/>
      <c r="L266" s="132"/>
      <c r="M266" s="132"/>
      <c r="N266" s="132"/>
      <c r="O266" s="132"/>
      <c r="P266" s="132"/>
      <c r="Q266" s="132"/>
      <c r="R266" s="132"/>
      <c r="S266" s="132"/>
      <c r="T266" s="132"/>
      <c r="U266" s="280"/>
      <c r="V266" s="132"/>
      <c r="W266" s="132"/>
      <c r="X266" s="132"/>
      <c r="Y266" s="132"/>
      <c r="Z266" s="280"/>
      <c r="AA266" s="132"/>
      <c r="AB266" s="132"/>
      <c r="AC266" s="280"/>
      <c r="AD266" s="132"/>
      <c r="AE266" s="132"/>
      <c r="AF266" s="132"/>
      <c r="AG266" s="132"/>
      <c r="AH266" s="132"/>
      <c r="AI266" s="132"/>
      <c r="AJ266" s="280"/>
      <c r="AK266" s="132"/>
      <c r="AL266" s="132"/>
      <c r="AM266" s="132"/>
      <c r="AN266" s="132"/>
      <c r="AO266" s="132"/>
      <c r="AP266" s="132"/>
      <c r="AQ266" s="132"/>
      <c r="AR266" s="132"/>
      <c r="AS266" s="132"/>
      <c r="AT266" s="132"/>
      <c r="AU266" s="132"/>
      <c r="AV266" s="132"/>
      <c r="AW266" s="132"/>
      <c r="AX266" s="280"/>
      <c r="AY266" s="132"/>
    </row>
    <row r="267" spans="1:51" ht="25.5" customHeight="1" thickBot="1" x14ac:dyDescent="0.25">
      <c r="A267" s="117" t="str">
        <f>IF('Charity details'!A267="","",'Charity details'!A267)</f>
        <v/>
      </c>
      <c r="B267" s="129" t="str">
        <f>IF('Charity details'!B267="",IF(A267="","","Complete Sec.A"),'Charity details'!B267)</f>
        <v/>
      </c>
      <c r="C267" s="132"/>
      <c r="D267" s="132"/>
      <c r="E267" s="132"/>
      <c r="F267" s="280"/>
      <c r="G267" s="132"/>
      <c r="H267" s="132"/>
      <c r="I267" s="132"/>
      <c r="J267" s="132"/>
      <c r="K267" s="132"/>
      <c r="L267" s="132"/>
      <c r="M267" s="132"/>
      <c r="N267" s="132"/>
      <c r="O267" s="132"/>
      <c r="P267" s="132"/>
      <c r="Q267" s="132"/>
      <c r="R267" s="132"/>
      <c r="S267" s="132"/>
      <c r="T267" s="132"/>
      <c r="U267" s="280"/>
      <c r="V267" s="132"/>
      <c r="W267" s="132"/>
      <c r="X267" s="132"/>
      <c r="Y267" s="132"/>
      <c r="Z267" s="280"/>
      <c r="AA267" s="132"/>
      <c r="AB267" s="132"/>
      <c r="AC267" s="280"/>
      <c r="AD267" s="132"/>
      <c r="AE267" s="132"/>
      <c r="AF267" s="132"/>
      <c r="AG267" s="132"/>
      <c r="AH267" s="132"/>
      <c r="AI267" s="132"/>
      <c r="AJ267" s="280"/>
      <c r="AK267" s="132"/>
      <c r="AL267" s="132"/>
      <c r="AM267" s="132"/>
      <c r="AN267" s="132"/>
      <c r="AO267" s="132"/>
      <c r="AP267" s="132"/>
      <c r="AQ267" s="132"/>
      <c r="AR267" s="132"/>
      <c r="AS267" s="132"/>
      <c r="AT267" s="132"/>
      <c r="AU267" s="132"/>
      <c r="AV267" s="132"/>
      <c r="AW267" s="132"/>
      <c r="AX267" s="280"/>
      <c r="AY267" s="132"/>
    </row>
    <row r="268" spans="1:51" ht="25.5" customHeight="1" thickBot="1" x14ac:dyDescent="0.25">
      <c r="A268" s="117" t="str">
        <f>IF('Charity details'!A268="","",'Charity details'!A268)</f>
        <v/>
      </c>
      <c r="B268" s="129" t="str">
        <f>IF('Charity details'!B268="",IF(A268="","","Complete Sec.A"),'Charity details'!B268)</f>
        <v/>
      </c>
      <c r="C268" s="132"/>
      <c r="D268" s="132"/>
      <c r="E268" s="132"/>
      <c r="F268" s="280"/>
      <c r="G268" s="132"/>
      <c r="H268" s="132"/>
      <c r="I268" s="132"/>
      <c r="J268" s="132"/>
      <c r="K268" s="132"/>
      <c r="L268" s="132"/>
      <c r="M268" s="132"/>
      <c r="N268" s="132"/>
      <c r="O268" s="132"/>
      <c r="P268" s="132"/>
      <c r="Q268" s="132"/>
      <c r="R268" s="132"/>
      <c r="S268" s="132"/>
      <c r="T268" s="132"/>
      <c r="U268" s="280"/>
      <c r="V268" s="132"/>
      <c r="W268" s="132"/>
      <c r="X268" s="132"/>
      <c r="Y268" s="132"/>
      <c r="Z268" s="280"/>
      <c r="AA268" s="132"/>
      <c r="AB268" s="132"/>
      <c r="AC268" s="280"/>
      <c r="AD268" s="132"/>
      <c r="AE268" s="132"/>
      <c r="AF268" s="132"/>
      <c r="AG268" s="132"/>
      <c r="AH268" s="132"/>
      <c r="AI268" s="132"/>
      <c r="AJ268" s="280"/>
      <c r="AK268" s="132"/>
      <c r="AL268" s="132"/>
      <c r="AM268" s="132"/>
      <c r="AN268" s="132"/>
      <c r="AO268" s="132"/>
      <c r="AP268" s="132"/>
      <c r="AQ268" s="132"/>
      <c r="AR268" s="132"/>
      <c r="AS268" s="132"/>
      <c r="AT268" s="132"/>
      <c r="AU268" s="132"/>
      <c r="AV268" s="132"/>
      <c r="AW268" s="132"/>
      <c r="AX268" s="280"/>
      <c r="AY268" s="132"/>
    </row>
    <row r="269" spans="1:51" ht="25.5" customHeight="1" thickBot="1" x14ac:dyDescent="0.25">
      <c r="A269" s="117" t="str">
        <f>IF('Charity details'!A269="","",'Charity details'!A269)</f>
        <v/>
      </c>
      <c r="B269" s="129" t="str">
        <f>IF('Charity details'!B269="",IF(A269="","","Complete Sec.A"),'Charity details'!B269)</f>
        <v/>
      </c>
      <c r="C269" s="132"/>
      <c r="D269" s="132"/>
      <c r="E269" s="132"/>
      <c r="F269" s="280"/>
      <c r="G269" s="132"/>
      <c r="H269" s="132"/>
      <c r="I269" s="132"/>
      <c r="J269" s="132"/>
      <c r="K269" s="132"/>
      <c r="L269" s="132"/>
      <c r="M269" s="132"/>
      <c r="N269" s="132"/>
      <c r="O269" s="132"/>
      <c r="P269" s="132"/>
      <c r="Q269" s="132"/>
      <c r="R269" s="132"/>
      <c r="S269" s="132"/>
      <c r="T269" s="132"/>
      <c r="U269" s="280"/>
      <c r="V269" s="132"/>
      <c r="W269" s="132"/>
      <c r="X269" s="132"/>
      <c r="Y269" s="132"/>
      <c r="Z269" s="280"/>
      <c r="AA269" s="132"/>
      <c r="AB269" s="132"/>
      <c r="AC269" s="280"/>
      <c r="AD269" s="132"/>
      <c r="AE269" s="132"/>
      <c r="AF269" s="132"/>
      <c r="AG269" s="132"/>
      <c r="AH269" s="132"/>
      <c r="AI269" s="132"/>
      <c r="AJ269" s="280"/>
      <c r="AK269" s="132"/>
      <c r="AL269" s="132"/>
      <c r="AM269" s="132"/>
      <c r="AN269" s="132"/>
      <c r="AO269" s="132"/>
      <c r="AP269" s="132"/>
      <c r="AQ269" s="132"/>
      <c r="AR269" s="132"/>
      <c r="AS269" s="132"/>
      <c r="AT269" s="132"/>
      <c r="AU269" s="132"/>
      <c r="AV269" s="132"/>
      <c r="AW269" s="132"/>
      <c r="AX269" s="280"/>
      <c r="AY269" s="132"/>
    </row>
    <row r="270" spans="1:51" ht="25.5" customHeight="1" thickBot="1" x14ac:dyDescent="0.25">
      <c r="A270" s="117" t="str">
        <f>IF('Charity details'!A270="","",'Charity details'!A270)</f>
        <v/>
      </c>
      <c r="B270" s="129" t="str">
        <f>IF('Charity details'!B270="",IF(A270="","","Complete Sec.A"),'Charity details'!B270)</f>
        <v/>
      </c>
      <c r="C270" s="132"/>
      <c r="D270" s="132"/>
      <c r="E270" s="132"/>
      <c r="F270" s="280"/>
      <c r="G270" s="132"/>
      <c r="H270" s="132"/>
      <c r="I270" s="132"/>
      <c r="J270" s="132"/>
      <c r="K270" s="132"/>
      <c r="L270" s="132"/>
      <c r="M270" s="132"/>
      <c r="N270" s="132"/>
      <c r="O270" s="132"/>
      <c r="P270" s="132"/>
      <c r="Q270" s="132"/>
      <c r="R270" s="132"/>
      <c r="S270" s="132"/>
      <c r="T270" s="132"/>
      <c r="U270" s="280"/>
      <c r="V270" s="132"/>
      <c r="W270" s="132"/>
      <c r="X270" s="132"/>
      <c r="Y270" s="132"/>
      <c r="Z270" s="280"/>
      <c r="AA270" s="132"/>
      <c r="AB270" s="132"/>
      <c r="AC270" s="280"/>
      <c r="AD270" s="132"/>
      <c r="AE270" s="132"/>
      <c r="AF270" s="132"/>
      <c r="AG270" s="132"/>
      <c r="AH270" s="132"/>
      <c r="AI270" s="132"/>
      <c r="AJ270" s="280"/>
      <c r="AK270" s="132"/>
      <c r="AL270" s="132"/>
      <c r="AM270" s="132"/>
      <c r="AN270" s="132"/>
      <c r="AO270" s="132"/>
      <c r="AP270" s="132"/>
      <c r="AQ270" s="132"/>
      <c r="AR270" s="132"/>
      <c r="AS270" s="132"/>
      <c r="AT270" s="132"/>
      <c r="AU270" s="132"/>
      <c r="AV270" s="132"/>
      <c r="AW270" s="132"/>
      <c r="AX270" s="280"/>
      <c r="AY270" s="132"/>
    </row>
    <row r="271" spans="1:51" ht="25.5" customHeight="1" thickBot="1" x14ac:dyDescent="0.25">
      <c r="A271" s="117" t="str">
        <f>IF('Charity details'!A271="","",'Charity details'!A271)</f>
        <v/>
      </c>
      <c r="B271" s="129" t="str">
        <f>IF('Charity details'!B271="",IF(A271="","","Complete Sec.A"),'Charity details'!B271)</f>
        <v/>
      </c>
      <c r="C271" s="132"/>
      <c r="D271" s="132"/>
      <c r="E271" s="132"/>
      <c r="F271" s="280"/>
      <c r="G271" s="132"/>
      <c r="H271" s="132"/>
      <c r="I271" s="132"/>
      <c r="J271" s="132"/>
      <c r="K271" s="132"/>
      <c r="L271" s="132"/>
      <c r="M271" s="132"/>
      <c r="N271" s="132"/>
      <c r="O271" s="132"/>
      <c r="P271" s="132"/>
      <c r="Q271" s="132"/>
      <c r="R271" s="132"/>
      <c r="S271" s="132"/>
      <c r="T271" s="132"/>
      <c r="U271" s="280"/>
      <c r="V271" s="132"/>
      <c r="W271" s="132"/>
      <c r="X271" s="132"/>
      <c r="Y271" s="132"/>
      <c r="Z271" s="280"/>
      <c r="AA271" s="132"/>
      <c r="AB271" s="132"/>
      <c r="AC271" s="280"/>
      <c r="AD271" s="132"/>
      <c r="AE271" s="132"/>
      <c r="AF271" s="132"/>
      <c r="AG271" s="132"/>
      <c r="AH271" s="132"/>
      <c r="AI271" s="132"/>
      <c r="AJ271" s="280"/>
      <c r="AK271" s="132"/>
      <c r="AL271" s="132"/>
      <c r="AM271" s="132"/>
      <c r="AN271" s="132"/>
      <c r="AO271" s="132"/>
      <c r="AP271" s="132"/>
      <c r="AQ271" s="132"/>
      <c r="AR271" s="132"/>
      <c r="AS271" s="132"/>
      <c r="AT271" s="132"/>
      <c r="AU271" s="132"/>
      <c r="AV271" s="132"/>
      <c r="AW271" s="132"/>
      <c r="AX271" s="280"/>
      <c r="AY271" s="132"/>
    </row>
    <row r="272" spans="1:51" ht="25.5" customHeight="1" thickBot="1" x14ac:dyDescent="0.25">
      <c r="A272" s="117" t="str">
        <f>IF('Charity details'!A272="","",'Charity details'!A272)</f>
        <v/>
      </c>
      <c r="B272" s="129" t="str">
        <f>IF('Charity details'!B272="",IF(A272="","","Complete Sec.A"),'Charity details'!B272)</f>
        <v/>
      </c>
      <c r="C272" s="132"/>
      <c r="D272" s="132"/>
      <c r="E272" s="132"/>
      <c r="F272" s="280"/>
      <c r="G272" s="132"/>
      <c r="H272" s="132"/>
      <c r="I272" s="132"/>
      <c r="J272" s="132"/>
      <c r="K272" s="132"/>
      <c r="L272" s="132"/>
      <c r="M272" s="132"/>
      <c r="N272" s="132"/>
      <c r="O272" s="132"/>
      <c r="P272" s="132"/>
      <c r="Q272" s="132"/>
      <c r="R272" s="132"/>
      <c r="S272" s="132"/>
      <c r="T272" s="132"/>
      <c r="U272" s="280"/>
      <c r="V272" s="132"/>
      <c r="W272" s="132"/>
      <c r="X272" s="132"/>
      <c r="Y272" s="132"/>
      <c r="Z272" s="280"/>
      <c r="AA272" s="132"/>
      <c r="AB272" s="132"/>
      <c r="AC272" s="280"/>
      <c r="AD272" s="132"/>
      <c r="AE272" s="132"/>
      <c r="AF272" s="132"/>
      <c r="AG272" s="132"/>
      <c r="AH272" s="132"/>
      <c r="AI272" s="132"/>
      <c r="AJ272" s="280"/>
      <c r="AK272" s="132"/>
      <c r="AL272" s="132"/>
      <c r="AM272" s="132"/>
      <c r="AN272" s="132"/>
      <c r="AO272" s="132"/>
      <c r="AP272" s="132"/>
      <c r="AQ272" s="132"/>
      <c r="AR272" s="132"/>
      <c r="AS272" s="132"/>
      <c r="AT272" s="132"/>
      <c r="AU272" s="132"/>
      <c r="AV272" s="132"/>
      <c r="AW272" s="132"/>
      <c r="AX272" s="280"/>
      <c r="AY272" s="132"/>
    </row>
    <row r="273" spans="1:51" ht="25.5" customHeight="1" thickBot="1" x14ac:dyDescent="0.25">
      <c r="A273" s="117" t="str">
        <f>IF('Charity details'!A273="","",'Charity details'!A273)</f>
        <v/>
      </c>
      <c r="B273" s="129" t="str">
        <f>IF('Charity details'!B273="",IF(A273="","","Complete Sec.A"),'Charity details'!B273)</f>
        <v/>
      </c>
      <c r="C273" s="132"/>
      <c r="D273" s="132"/>
      <c r="E273" s="132"/>
      <c r="F273" s="280"/>
      <c r="G273" s="132"/>
      <c r="H273" s="132"/>
      <c r="I273" s="132"/>
      <c r="J273" s="132"/>
      <c r="K273" s="132"/>
      <c r="L273" s="132"/>
      <c r="M273" s="132"/>
      <c r="N273" s="132"/>
      <c r="O273" s="132"/>
      <c r="P273" s="132"/>
      <c r="Q273" s="132"/>
      <c r="R273" s="132"/>
      <c r="S273" s="132"/>
      <c r="T273" s="132"/>
      <c r="U273" s="280"/>
      <c r="V273" s="132"/>
      <c r="W273" s="132"/>
      <c r="X273" s="132"/>
      <c r="Y273" s="132"/>
      <c r="Z273" s="280"/>
      <c r="AA273" s="132"/>
      <c r="AB273" s="132"/>
      <c r="AC273" s="280"/>
      <c r="AD273" s="132"/>
      <c r="AE273" s="132"/>
      <c r="AF273" s="132"/>
      <c r="AG273" s="132"/>
      <c r="AH273" s="132"/>
      <c r="AI273" s="132"/>
      <c r="AJ273" s="280"/>
      <c r="AK273" s="132"/>
      <c r="AL273" s="132"/>
      <c r="AM273" s="132"/>
      <c r="AN273" s="132"/>
      <c r="AO273" s="132"/>
      <c r="AP273" s="132"/>
      <c r="AQ273" s="132"/>
      <c r="AR273" s="132"/>
      <c r="AS273" s="132"/>
      <c r="AT273" s="132"/>
      <c r="AU273" s="132"/>
      <c r="AV273" s="132"/>
      <c r="AW273" s="132"/>
      <c r="AX273" s="280"/>
      <c r="AY273" s="132"/>
    </row>
    <row r="274" spans="1:51" ht="25.5" customHeight="1" thickBot="1" x14ac:dyDescent="0.25">
      <c r="A274" s="117" t="str">
        <f>IF('Charity details'!A274="","",'Charity details'!A274)</f>
        <v/>
      </c>
      <c r="B274" s="129" t="str">
        <f>IF('Charity details'!B274="",IF(A274="","","Complete Sec.A"),'Charity details'!B274)</f>
        <v/>
      </c>
      <c r="C274" s="132"/>
      <c r="D274" s="132"/>
      <c r="E274" s="132"/>
      <c r="F274" s="280"/>
      <c r="G274" s="132"/>
      <c r="H274" s="132"/>
      <c r="I274" s="132"/>
      <c r="J274" s="132"/>
      <c r="K274" s="132"/>
      <c r="L274" s="132"/>
      <c r="M274" s="132"/>
      <c r="N274" s="132"/>
      <c r="O274" s="132"/>
      <c r="P274" s="132"/>
      <c r="Q274" s="132"/>
      <c r="R274" s="132"/>
      <c r="S274" s="132"/>
      <c r="T274" s="132"/>
      <c r="U274" s="280"/>
      <c r="V274" s="132"/>
      <c r="W274" s="132"/>
      <c r="X274" s="132"/>
      <c r="Y274" s="132"/>
      <c r="Z274" s="280"/>
      <c r="AA274" s="132"/>
      <c r="AB274" s="132"/>
      <c r="AC274" s="280"/>
      <c r="AD274" s="132"/>
      <c r="AE274" s="132"/>
      <c r="AF274" s="132"/>
      <c r="AG274" s="132"/>
      <c r="AH274" s="132"/>
      <c r="AI274" s="132"/>
      <c r="AJ274" s="280"/>
      <c r="AK274" s="132"/>
      <c r="AL274" s="132"/>
      <c r="AM274" s="132"/>
      <c r="AN274" s="132"/>
      <c r="AO274" s="132"/>
      <c r="AP274" s="132"/>
      <c r="AQ274" s="132"/>
      <c r="AR274" s="132"/>
      <c r="AS274" s="132"/>
      <c r="AT274" s="132"/>
      <c r="AU274" s="132"/>
      <c r="AV274" s="132"/>
      <c r="AW274" s="132"/>
      <c r="AX274" s="280"/>
      <c r="AY274" s="132"/>
    </row>
    <row r="275" spans="1:51" ht="25.5" customHeight="1" thickBot="1" x14ac:dyDescent="0.25">
      <c r="A275" s="117" t="str">
        <f>IF('Charity details'!A275="","",'Charity details'!A275)</f>
        <v/>
      </c>
      <c r="B275" s="129" t="str">
        <f>IF('Charity details'!B275="",IF(A275="","","Complete Sec.A"),'Charity details'!B275)</f>
        <v/>
      </c>
      <c r="C275" s="132"/>
      <c r="D275" s="132"/>
      <c r="E275" s="132"/>
      <c r="F275" s="280"/>
      <c r="G275" s="132"/>
      <c r="H275" s="132"/>
      <c r="I275" s="132"/>
      <c r="J275" s="132"/>
      <c r="K275" s="132"/>
      <c r="L275" s="132"/>
      <c r="M275" s="132"/>
      <c r="N275" s="132"/>
      <c r="O275" s="132"/>
      <c r="P275" s="132"/>
      <c r="Q275" s="132"/>
      <c r="R275" s="132"/>
      <c r="S275" s="132"/>
      <c r="T275" s="132"/>
      <c r="U275" s="280"/>
      <c r="V275" s="132"/>
      <c r="W275" s="132"/>
      <c r="X275" s="132"/>
      <c r="Y275" s="132"/>
      <c r="Z275" s="280"/>
      <c r="AA275" s="132"/>
      <c r="AB275" s="132"/>
      <c r="AC275" s="280"/>
      <c r="AD275" s="132"/>
      <c r="AE275" s="132"/>
      <c r="AF275" s="132"/>
      <c r="AG275" s="132"/>
      <c r="AH275" s="132"/>
      <c r="AI275" s="132"/>
      <c r="AJ275" s="280"/>
      <c r="AK275" s="132"/>
      <c r="AL275" s="132"/>
      <c r="AM275" s="132"/>
      <c r="AN275" s="132"/>
      <c r="AO275" s="132"/>
      <c r="AP275" s="132"/>
      <c r="AQ275" s="132"/>
      <c r="AR275" s="132"/>
      <c r="AS275" s="132"/>
      <c r="AT275" s="132"/>
      <c r="AU275" s="132"/>
      <c r="AV275" s="132"/>
      <c r="AW275" s="132"/>
      <c r="AX275" s="280"/>
      <c r="AY275" s="132"/>
    </row>
    <row r="276" spans="1:51" ht="25.5" customHeight="1" thickBot="1" x14ac:dyDescent="0.25">
      <c r="A276" s="117" t="str">
        <f>IF('Charity details'!A276="","",'Charity details'!A276)</f>
        <v/>
      </c>
      <c r="B276" s="129" t="str">
        <f>IF('Charity details'!B276="",IF(A276="","","Complete Sec.A"),'Charity details'!B276)</f>
        <v/>
      </c>
      <c r="C276" s="132"/>
      <c r="D276" s="132"/>
      <c r="E276" s="132"/>
      <c r="F276" s="280"/>
      <c r="G276" s="132"/>
      <c r="H276" s="132"/>
      <c r="I276" s="132"/>
      <c r="J276" s="132"/>
      <c r="K276" s="132"/>
      <c r="L276" s="132"/>
      <c r="M276" s="132"/>
      <c r="N276" s="132"/>
      <c r="O276" s="132"/>
      <c r="P276" s="132"/>
      <c r="Q276" s="132"/>
      <c r="R276" s="132"/>
      <c r="S276" s="132"/>
      <c r="T276" s="132"/>
      <c r="U276" s="280"/>
      <c r="V276" s="132"/>
      <c r="W276" s="132"/>
      <c r="X276" s="132"/>
      <c r="Y276" s="132"/>
      <c r="Z276" s="280"/>
      <c r="AA276" s="132"/>
      <c r="AB276" s="132"/>
      <c r="AC276" s="280"/>
      <c r="AD276" s="132"/>
      <c r="AE276" s="132"/>
      <c r="AF276" s="132"/>
      <c r="AG276" s="132"/>
      <c r="AH276" s="132"/>
      <c r="AI276" s="132"/>
      <c r="AJ276" s="280"/>
      <c r="AK276" s="132"/>
      <c r="AL276" s="132"/>
      <c r="AM276" s="132"/>
      <c r="AN276" s="132"/>
      <c r="AO276" s="132"/>
      <c r="AP276" s="132"/>
      <c r="AQ276" s="132"/>
      <c r="AR276" s="132"/>
      <c r="AS276" s="132"/>
      <c r="AT276" s="132"/>
      <c r="AU276" s="132"/>
      <c r="AV276" s="132"/>
      <c r="AW276" s="132"/>
      <c r="AX276" s="280"/>
      <c r="AY276" s="132"/>
    </row>
    <row r="277" spans="1:51" ht="25.5" customHeight="1" thickBot="1" x14ac:dyDescent="0.25">
      <c r="A277" s="117" t="str">
        <f>IF('Charity details'!A277="","",'Charity details'!A277)</f>
        <v/>
      </c>
      <c r="B277" s="129" t="str">
        <f>IF('Charity details'!B277="",IF(A277="","","Complete Sec.A"),'Charity details'!B277)</f>
        <v/>
      </c>
      <c r="C277" s="132"/>
      <c r="D277" s="132"/>
      <c r="E277" s="132"/>
      <c r="F277" s="280"/>
      <c r="G277" s="132"/>
      <c r="H277" s="132"/>
      <c r="I277" s="132"/>
      <c r="J277" s="132"/>
      <c r="K277" s="132"/>
      <c r="L277" s="132"/>
      <c r="M277" s="132"/>
      <c r="N277" s="132"/>
      <c r="O277" s="132"/>
      <c r="P277" s="132"/>
      <c r="Q277" s="132"/>
      <c r="R277" s="132"/>
      <c r="S277" s="132"/>
      <c r="T277" s="132"/>
      <c r="U277" s="280"/>
      <c r="V277" s="132"/>
      <c r="W277" s="132"/>
      <c r="X277" s="132"/>
      <c r="Y277" s="132"/>
      <c r="Z277" s="280"/>
      <c r="AA277" s="132"/>
      <c r="AB277" s="132"/>
      <c r="AC277" s="280"/>
      <c r="AD277" s="132"/>
      <c r="AE277" s="132"/>
      <c r="AF277" s="132"/>
      <c r="AG277" s="132"/>
      <c r="AH277" s="132"/>
      <c r="AI277" s="132"/>
      <c r="AJ277" s="280"/>
      <c r="AK277" s="132"/>
      <c r="AL277" s="132"/>
      <c r="AM277" s="132"/>
      <c r="AN277" s="132"/>
      <c r="AO277" s="132"/>
      <c r="AP277" s="132"/>
      <c r="AQ277" s="132"/>
      <c r="AR277" s="132"/>
      <c r="AS277" s="132"/>
      <c r="AT277" s="132"/>
      <c r="AU277" s="132"/>
      <c r="AV277" s="132"/>
      <c r="AW277" s="132"/>
      <c r="AX277" s="280"/>
      <c r="AY277" s="132"/>
    </row>
    <row r="278" spans="1:51" ht="25.5" customHeight="1" thickBot="1" x14ac:dyDescent="0.25">
      <c r="A278" s="117" t="str">
        <f>IF('Charity details'!A278="","",'Charity details'!A278)</f>
        <v/>
      </c>
      <c r="B278" s="129" t="str">
        <f>IF('Charity details'!B278="",IF(A278="","","Complete Sec.A"),'Charity details'!B278)</f>
        <v/>
      </c>
      <c r="C278" s="132"/>
      <c r="D278" s="132"/>
      <c r="E278" s="132"/>
      <c r="F278" s="280"/>
      <c r="G278" s="132"/>
      <c r="H278" s="132"/>
      <c r="I278" s="132"/>
      <c r="J278" s="132"/>
      <c r="K278" s="132"/>
      <c r="L278" s="132"/>
      <c r="M278" s="132"/>
      <c r="N278" s="132"/>
      <c r="O278" s="132"/>
      <c r="P278" s="132"/>
      <c r="Q278" s="132"/>
      <c r="R278" s="132"/>
      <c r="S278" s="132"/>
      <c r="T278" s="132"/>
      <c r="U278" s="280"/>
      <c r="V278" s="132"/>
      <c r="W278" s="132"/>
      <c r="X278" s="132"/>
      <c r="Y278" s="132"/>
      <c r="Z278" s="280"/>
      <c r="AA278" s="132"/>
      <c r="AB278" s="132"/>
      <c r="AC278" s="280"/>
      <c r="AD278" s="132"/>
      <c r="AE278" s="132"/>
      <c r="AF278" s="132"/>
      <c r="AG278" s="132"/>
      <c r="AH278" s="132"/>
      <c r="AI278" s="132"/>
      <c r="AJ278" s="280"/>
      <c r="AK278" s="132"/>
      <c r="AL278" s="132"/>
      <c r="AM278" s="132"/>
      <c r="AN278" s="132"/>
      <c r="AO278" s="132"/>
      <c r="AP278" s="132"/>
      <c r="AQ278" s="132"/>
      <c r="AR278" s="132"/>
      <c r="AS278" s="132"/>
      <c r="AT278" s="132"/>
      <c r="AU278" s="132"/>
      <c r="AV278" s="132"/>
      <c r="AW278" s="132"/>
      <c r="AX278" s="280"/>
      <c r="AY278" s="132"/>
    </row>
    <row r="279" spans="1:51" ht="25.5" customHeight="1" thickBot="1" x14ac:dyDescent="0.25">
      <c r="A279" s="117" t="str">
        <f>IF('Charity details'!A279="","",'Charity details'!A279)</f>
        <v/>
      </c>
      <c r="B279" s="129" t="str">
        <f>IF('Charity details'!B279="",IF(A279="","","Complete Sec.A"),'Charity details'!B279)</f>
        <v/>
      </c>
      <c r="C279" s="132"/>
      <c r="D279" s="132"/>
      <c r="E279" s="132"/>
      <c r="F279" s="280"/>
      <c r="G279" s="132"/>
      <c r="H279" s="132"/>
      <c r="I279" s="132"/>
      <c r="J279" s="132"/>
      <c r="K279" s="132"/>
      <c r="L279" s="132"/>
      <c r="M279" s="132"/>
      <c r="N279" s="132"/>
      <c r="O279" s="132"/>
      <c r="P279" s="132"/>
      <c r="Q279" s="132"/>
      <c r="R279" s="132"/>
      <c r="S279" s="132"/>
      <c r="T279" s="132"/>
      <c r="U279" s="280"/>
      <c r="V279" s="132"/>
      <c r="W279" s="132"/>
      <c r="X279" s="132"/>
      <c r="Y279" s="132"/>
      <c r="Z279" s="280"/>
      <c r="AA279" s="132"/>
      <c r="AB279" s="132"/>
      <c r="AC279" s="280"/>
      <c r="AD279" s="132"/>
      <c r="AE279" s="132"/>
      <c r="AF279" s="132"/>
      <c r="AG279" s="132"/>
      <c r="AH279" s="132"/>
      <c r="AI279" s="132"/>
      <c r="AJ279" s="280"/>
      <c r="AK279" s="132"/>
      <c r="AL279" s="132"/>
      <c r="AM279" s="132"/>
      <c r="AN279" s="132"/>
      <c r="AO279" s="132"/>
      <c r="AP279" s="132"/>
      <c r="AQ279" s="132"/>
      <c r="AR279" s="132"/>
      <c r="AS279" s="132"/>
      <c r="AT279" s="132"/>
      <c r="AU279" s="132"/>
      <c r="AV279" s="132"/>
      <c r="AW279" s="132"/>
      <c r="AX279" s="280"/>
      <c r="AY279" s="132"/>
    </row>
    <row r="280" spans="1:51" ht="25.5" customHeight="1" thickBot="1" x14ac:dyDescent="0.25">
      <c r="A280" s="117" t="str">
        <f>IF('Charity details'!A280="","",'Charity details'!A280)</f>
        <v/>
      </c>
      <c r="B280" s="129" t="str">
        <f>IF('Charity details'!B280="",IF(A280="","","Complete Sec.A"),'Charity details'!B280)</f>
        <v/>
      </c>
      <c r="C280" s="132"/>
      <c r="D280" s="132"/>
      <c r="E280" s="132"/>
      <c r="F280" s="280"/>
      <c r="G280" s="132"/>
      <c r="H280" s="132"/>
      <c r="I280" s="132"/>
      <c r="J280" s="132"/>
      <c r="K280" s="132"/>
      <c r="L280" s="132"/>
      <c r="M280" s="132"/>
      <c r="N280" s="132"/>
      <c r="O280" s="132"/>
      <c r="P280" s="132"/>
      <c r="Q280" s="132"/>
      <c r="R280" s="132"/>
      <c r="S280" s="132"/>
      <c r="T280" s="132"/>
      <c r="U280" s="280"/>
      <c r="V280" s="132"/>
      <c r="W280" s="132"/>
      <c r="X280" s="132"/>
      <c r="Y280" s="132"/>
      <c r="Z280" s="280"/>
      <c r="AA280" s="132"/>
      <c r="AB280" s="132"/>
      <c r="AC280" s="280"/>
      <c r="AD280" s="132"/>
      <c r="AE280" s="132"/>
      <c r="AF280" s="132"/>
      <c r="AG280" s="132"/>
      <c r="AH280" s="132"/>
      <c r="AI280" s="132"/>
      <c r="AJ280" s="280"/>
      <c r="AK280" s="132"/>
      <c r="AL280" s="132"/>
      <c r="AM280" s="132"/>
      <c r="AN280" s="132"/>
      <c r="AO280" s="132"/>
      <c r="AP280" s="132"/>
      <c r="AQ280" s="132"/>
      <c r="AR280" s="132"/>
      <c r="AS280" s="132"/>
      <c r="AT280" s="132"/>
      <c r="AU280" s="132"/>
      <c r="AV280" s="132"/>
      <c r="AW280" s="132"/>
      <c r="AX280" s="280"/>
      <c r="AY280" s="132"/>
    </row>
    <row r="281" spans="1:51" ht="25.5" customHeight="1" thickBot="1" x14ac:dyDescent="0.25">
      <c r="A281" s="117" t="str">
        <f>IF('Charity details'!A281="","",'Charity details'!A281)</f>
        <v/>
      </c>
      <c r="B281" s="129" t="str">
        <f>IF('Charity details'!B281="",IF(A281="","","Complete Sec.A"),'Charity details'!B281)</f>
        <v/>
      </c>
      <c r="C281" s="132"/>
      <c r="D281" s="132"/>
      <c r="E281" s="132"/>
      <c r="F281" s="280"/>
      <c r="G281" s="132"/>
      <c r="H281" s="132"/>
      <c r="I281" s="132"/>
      <c r="J281" s="132"/>
      <c r="K281" s="132"/>
      <c r="L281" s="132"/>
      <c r="M281" s="132"/>
      <c r="N281" s="132"/>
      <c r="O281" s="132"/>
      <c r="P281" s="132"/>
      <c r="Q281" s="132"/>
      <c r="R281" s="132"/>
      <c r="S281" s="132"/>
      <c r="T281" s="132"/>
      <c r="U281" s="280"/>
      <c r="V281" s="132"/>
      <c r="W281" s="132"/>
      <c r="X281" s="132"/>
      <c r="Y281" s="132"/>
      <c r="Z281" s="280"/>
      <c r="AA281" s="132"/>
      <c r="AB281" s="132"/>
      <c r="AC281" s="280"/>
      <c r="AD281" s="132"/>
      <c r="AE281" s="132"/>
      <c r="AF281" s="132"/>
      <c r="AG281" s="132"/>
      <c r="AH281" s="132"/>
      <c r="AI281" s="132"/>
      <c r="AJ281" s="280"/>
      <c r="AK281" s="132"/>
      <c r="AL281" s="132"/>
      <c r="AM281" s="132"/>
      <c r="AN281" s="132"/>
      <c r="AO281" s="132"/>
      <c r="AP281" s="132"/>
      <c r="AQ281" s="132"/>
      <c r="AR281" s="132"/>
      <c r="AS281" s="132"/>
      <c r="AT281" s="132"/>
      <c r="AU281" s="132"/>
      <c r="AV281" s="132"/>
      <c r="AW281" s="132"/>
      <c r="AX281" s="280"/>
      <c r="AY281" s="132"/>
    </row>
    <row r="282" spans="1:51" ht="25.5" customHeight="1" thickBot="1" x14ac:dyDescent="0.25">
      <c r="A282" s="117" t="str">
        <f>IF('Charity details'!A282="","",'Charity details'!A282)</f>
        <v/>
      </c>
      <c r="B282" s="129" t="str">
        <f>IF('Charity details'!B282="",IF(A282="","","Complete Sec.A"),'Charity details'!B282)</f>
        <v/>
      </c>
      <c r="C282" s="132"/>
      <c r="D282" s="132"/>
      <c r="E282" s="132"/>
      <c r="F282" s="280"/>
      <c r="G282" s="132"/>
      <c r="H282" s="132"/>
      <c r="I282" s="132"/>
      <c r="J282" s="132"/>
      <c r="K282" s="132"/>
      <c r="L282" s="132"/>
      <c r="M282" s="132"/>
      <c r="N282" s="132"/>
      <c r="O282" s="132"/>
      <c r="P282" s="132"/>
      <c r="Q282" s="132"/>
      <c r="R282" s="132"/>
      <c r="S282" s="132"/>
      <c r="T282" s="132"/>
      <c r="U282" s="280"/>
      <c r="V282" s="132"/>
      <c r="W282" s="132"/>
      <c r="X282" s="132"/>
      <c r="Y282" s="132"/>
      <c r="Z282" s="280"/>
      <c r="AA282" s="132"/>
      <c r="AB282" s="132"/>
      <c r="AC282" s="280"/>
      <c r="AD282" s="132"/>
      <c r="AE282" s="132"/>
      <c r="AF282" s="132"/>
      <c r="AG282" s="132"/>
      <c r="AH282" s="132"/>
      <c r="AI282" s="132"/>
      <c r="AJ282" s="280"/>
      <c r="AK282" s="132"/>
      <c r="AL282" s="132"/>
      <c r="AM282" s="132"/>
      <c r="AN282" s="132"/>
      <c r="AO282" s="132"/>
      <c r="AP282" s="132"/>
      <c r="AQ282" s="132"/>
      <c r="AR282" s="132"/>
      <c r="AS282" s="132"/>
      <c r="AT282" s="132"/>
      <c r="AU282" s="132"/>
      <c r="AV282" s="132"/>
      <c r="AW282" s="132"/>
      <c r="AX282" s="280"/>
      <c r="AY282" s="132"/>
    </row>
    <row r="283" spans="1:51" ht="25.5" customHeight="1" thickBot="1" x14ac:dyDescent="0.25">
      <c r="A283" s="117" t="str">
        <f>IF('Charity details'!A283="","",'Charity details'!A283)</f>
        <v/>
      </c>
      <c r="B283" s="129" t="str">
        <f>IF('Charity details'!B283="",IF(A283="","","Complete Sec.A"),'Charity details'!B283)</f>
        <v/>
      </c>
      <c r="C283" s="132"/>
      <c r="D283" s="132"/>
      <c r="E283" s="132"/>
      <c r="F283" s="280"/>
      <c r="G283" s="132"/>
      <c r="H283" s="132"/>
      <c r="I283" s="132"/>
      <c r="J283" s="132"/>
      <c r="K283" s="132"/>
      <c r="L283" s="132"/>
      <c r="M283" s="132"/>
      <c r="N283" s="132"/>
      <c r="O283" s="132"/>
      <c r="P283" s="132"/>
      <c r="Q283" s="132"/>
      <c r="R283" s="132"/>
      <c r="S283" s="132"/>
      <c r="T283" s="132"/>
      <c r="U283" s="280"/>
      <c r="V283" s="132"/>
      <c r="W283" s="132"/>
      <c r="X283" s="132"/>
      <c r="Y283" s="132"/>
      <c r="Z283" s="280"/>
      <c r="AA283" s="132"/>
      <c r="AB283" s="132"/>
      <c r="AC283" s="280"/>
      <c r="AD283" s="132"/>
      <c r="AE283" s="132"/>
      <c r="AF283" s="132"/>
      <c r="AG283" s="132"/>
      <c r="AH283" s="132"/>
      <c r="AI283" s="132"/>
      <c r="AJ283" s="280"/>
      <c r="AK283" s="132"/>
      <c r="AL283" s="132"/>
      <c r="AM283" s="132"/>
      <c r="AN283" s="132"/>
      <c r="AO283" s="132"/>
      <c r="AP283" s="132"/>
      <c r="AQ283" s="132"/>
      <c r="AR283" s="132"/>
      <c r="AS283" s="132"/>
      <c r="AT283" s="132"/>
      <c r="AU283" s="132"/>
      <c r="AV283" s="132"/>
      <c r="AW283" s="132"/>
      <c r="AX283" s="280"/>
      <c r="AY283" s="132"/>
    </row>
    <row r="284" spans="1:51" ht="25.5" customHeight="1" thickBot="1" x14ac:dyDescent="0.25">
      <c r="A284" s="117" t="str">
        <f>IF('Charity details'!A284="","",'Charity details'!A284)</f>
        <v/>
      </c>
      <c r="B284" s="129" t="str">
        <f>IF('Charity details'!B284="",IF(A284="","","Complete Sec.A"),'Charity details'!B284)</f>
        <v/>
      </c>
      <c r="C284" s="132"/>
      <c r="D284" s="132"/>
      <c r="E284" s="132"/>
      <c r="F284" s="280"/>
      <c r="G284" s="132"/>
      <c r="H284" s="132"/>
      <c r="I284" s="132"/>
      <c r="J284" s="132"/>
      <c r="K284" s="132"/>
      <c r="L284" s="132"/>
      <c r="M284" s="132"/>
      <c r="N284" s="132"/>
      <c r="O284" s="132"/>
      <c r="P284" s="132"/>
      <c r="Q284" s="132"/>
      <c r="R284" s="132"/>
      <c r="S284" s="132"/>
      <c r="T284" s="132"/>
      <c r="U284" s="280"/>
      <c r="V284" s="132"/>
      <c r="W284" s="132"/>
      <c r="X284" s="132"/>
      <c r="Y284" s="132"/>
      <c r="Z284" s="280"/>
      <c r="AA284" s="132"/>
      <c r="AB284" s="132"/>
      <c r="AC284" s="280"/>
      <c r="AD284" s="132"/>
      <c r="AE284" s="132"/>
      <c r="AF284" s="132"/>
      <c r="AG284" s="132"/>
      <c r="AH284" s="132"/>
      <c r="AI284" s="132"/>
      <c r="AJ284" s="280"/>
      <c r="AK284" s="132"/>
      <c r="AL284" s="132"/>
      <c r="AM284" s="132"/>
      <c r="AN284" s="132"/>
      <c r="AO284" s="132"/>
      <c r="AP284" s="132"/>
      <c r="AQ284" s="132"/>
      <c r="AR284" s="132"/>
      <c r="AS284" s="132"/>
      <c r="AT284" s="132"/>
      <c r="AU284" s="132"/>
      <c r="AV284" s="132"/>
      <c r="AW284" s="132"/>
      <c r="AX284" s="280"/>
      <c r="AY284" s="132"/>
    </row>
    <row r="285" spans="1:51" ht="25.5" customHeight="1" thickBot="1" x14ac:dyDescent="0.25">
      <c r="A285" s="117" t="str">
        <f>IF('Charity details'!A285="","",'Charity details'!A285)</f>
        <v/>
      </c>
      <c r="B285" s="129" t="str">
        <f>IF('Charity details'!B285="",IF(A285="","","Complete Sec.A"),'Charity details'!B285)</f>
        <v/>
      </c>
      <c r="C285" s="132"/>
      <c r="D285" s="132"/>
      <c r="E285" s="132"/>
      <c r="F285" s="280"/>
      <c r="G285" s="132"/>
      <c r="H285" s="132"/>
      <c r="I285" s="132"/>
      <c r="J285" s="132"/>
      <c r="K285" s="132"/>
      <c r="L285" s="132"/>
      <c r="M285" s="132"/>
      <c r="N285" s="132"/>
      <c r="O285" s="132"/>
      <c r="P285" s="132"/>
      <c r="Q285" s="132"/>
      <c r="R285" s="132"/>
      <c r="S285" s="132"/>
      <c r="T285" s="132"/>
      <c r="U285" s="280"/>
      <c r="V285" s="132"/>
      <c r="W285" s="132"/>
      <c r="X285" s="132"/>
      <c r="Y285" s="132"/>
      <c r="Z285" s="280"/>
      <c r="AA285" s="132"/>
      <c r="AB285" s="132"/>
      <c r="AC285" s="280"/>
      <c r="AD285" s="132"/>
      <c r="AE285" s="132"/>
      <c r="AF285" s="132"/>
      <c r="AG285" s="132"/>
      <c r="AH285" s="132"/>
      <c r="AI285" s="132"/>
      <c r="AJ285" s="280"/>
      <c r="AK285" s="132"/>
      <c r="AL285" s="132"/>
      <c r="AM285" s="132"/>
      <c r="AN285" s="132"/>
      <c r="AO285" s="132"/>
      <c r="AP285" s="132"/>
      <c r="AQ285" s="132"/>
      <c r="AR285" s="132"/>
      <c r="AS285" s="132"/>
      <c r="AT285" s="132"/>
      <c r="AU285" s="132"/>
      <c r="AV285" s="132"/>
      <c r="AW285" s="132"/>
      <c r="AX285" s="280"/>
      <c r="AY285" s="132"/>
    </row>
    <row r="286" spans="1:51" ht="25.5" customHeight="1" thickBot="1" x14ac:dyDescent="0.25">
      <c r="A286" s="117" t="str">
        <f>IF('Charity details'!A286="","",'Charity details'!A286)</f>
        <v/>
      </c>
      <c r="B286" s="129" t="str">
        <f>IF('Charity details'!B286="",IF(A286="","","Complete Sec.A"),'Charity details'!B286)</f>
        <v/>
      </c>
      <c r="C286" s="132"/>
      <c r="D286" s="132"/>
      <c r="E286" s="132"/>
      <c r="F286" s="280"/>
      <c r="G286" s="132"/>
      <c r="H286" s="132"/>
      <c r="I286" s="132"/>
      <c r="J286" s="132"/>
      <c r="K286" s="132"/>
      <c r="L286" s="132"/>
      <c r="M286" s="132"/>
      <c r="N286" s="132"/>
      <c r="O286" s="132"/>
      <c r="P286" s="132"/>
      <c r="Q286" s="132"/>
      <c r="R286" s="132"/>
      <c r="S286" s="132"/>
      <c r="T286" s="132"/>
      <c r="U286" s="280"/>
      <c r="V286" s="132"/>
      <c r="W286" s="132"/>
      <c r="X286" s="132"/>
      <c r="Y286" s="132"/>
      <c r="Z286" s="280"/>
      <c r="AA286" s="132"/>
      <c r="AB286" s="132"/>
      <c r="AC286" s="280"/>
      <c r="AD286" s="132"/>
      <c r="AE286" s="132"/>
      <c r="AF286" s="132"/>
      <c r="AG286" s="132"/>
      <c r="AH286" s="132"/>
      <c r="AI286" s="132"/>
      <c r="AJ286" s="280"/>
      <c r="AK286" s="132"/>
      <c r="AL286" s="132"/>
      <c r="AM286" s="132"/>
      <c r="AN286" s="132"/>
      <c r="AO286" s="132"/>
      <c r="AP286" s="132"/>
      <c r="AQ286" s="132"/>
      <c r="AR286" s="132"/>
      <c r="AS286" s="132"/>
      <c r="AT286" s="132"/>
      <c r="AU286" s="132"/>
      <c r="AV286" s="132"/>
      <c r="AW286" s="132"/>
      <c r="AX286" s="280"/>
      <c r="AY286" s="132"/>
    </row>
    <row r="287" spans="1:51" ht="25.5" customHeight="1" thickBot="1" x14ac:dyDescent="0.25">
      <c r="A287" s="117" t="str">
        <f>IF('Charity details'!A287="","",'Charity details'!A287)</f>
        <v/>
      </c>
      <c r="B287" s="129" t="str">
        <f>IF('Charity details'!B287="",IF(A287="","","Complete Sec.A"),'Charity details'!B287)</f>
        <v/>
      </c>
      <c r="C287" s="132"/>
      <c r="D287" s="132"/>
      <c r="E287" s="132"/>
      <c r="F287" s="280"/>
      <c r="G287" s="132"/>
      <c r="H287" s="132"/>
      <c r="I287" s="132"/>
      <c r="J287" s="132"/>
      <c r="K287" s="132"/>
      <c r="L287" s="132"/>
      <c r="M287" s="132"/>
      <c r="N287" s="132"/>
      <c r="O287" s="132"/>
      <c r="P287" s="132"/>
      <c r="Q287" s="132"/>
      <c r="R287" s="132"/>
      <c r="S287" s="132"/>
      <c r="T287" s="132"/>
      <c r="U287" s="280"/>
      <c r="V287" s="132"/>
      <c r="W287" s="132"/>
      <c r="X287" s="132"/>
      <c r="Y287" s="132"/>
      <c r="Z287" s="280"/>
      <c r="AA287" s="132"/>
      <c r="AB287" s="132"/>
      <c r="AC287" s="280"/>
      <c r="AD287" s="132"/>
      <c r="AE287" s="132"/>
      <c r="AF287" s="132"/>
      <c r="AG287" s="132"/>
      <c r="AH287" s="132"/>
      <c r="AI287" s="132"/>
      <c r="AJ287" s="280"/>
      <c r="AK287" s="132"/>
      <c r="AL287" s="132"/>
      <c r="AM287" s="132"/>
      <c r="AN287" s="132"/>
      <c r="AO287" s="132"/>
      <c r="AP287" s="132"/>
      <c r="AQ287" s="132"/>
      <c r="AR287" s="132"/>
      <c r="AS287" s="132"/>
      <c r="AT287" s="132"/>
      <c r="AU287" s="132"/>
      <c r="AV287" s="132"/>
      <c r="AW287" s="132"/>
      <c r="AX287" s="280"/>
      <c r="AY287" s="132"/>
    </row>
    <row r="288" spans="1:51" ht="25.5" customHeight="1" thickBot="1" x14ac:dyDescent="0.25">
      <c r="A288" s="117" t="str">
        <f>IF('Charity details'!A288="","",'Charity details'!A288)</f>
        <v/>
      </c>
      <c r="B288" s="129" t="str">
        <f>IF('Charity details'!B288="",IF(A288="","","Complete Sec.A"),'Charity details'!B288)</f>
        <v/>
      </c>
      <c r="C288" s="132"/>
      <c r="D288" s="132"/>
      <c r="E288" s="132"/>
      <c r="F288" s="280"/>
      <c r="G288" s="132"/>
      <c r="H288" s="132"/>
      <c r="I288" s="132"/>
      <c r="J288" s="132"/>
      <c r="K288" s="132"/>
      <c r="L288" s="132"/>
      <c r="M288" s="132"/>
      <c r="N288" s="132"/>
      <c r="O288" s="132"/>
      <c r="P288" s="132"/>
      <c r="Q288" s="132"/>
      <c r="R288" s="132"/>
      <c r="S288" s="132"/>
      <c r="T288" s="132"/>
      <c r="U288" s="280"/>
      <c r="V288" s="132"/>
      <c r="W288" s="132"/>
      <c r="X288" s="132"/>
      <c r="Y288" s="132"/>
      <c r="Z288" s="280"/>
      <c r="AA288" s="132"/>
      <c r="AB288" s="132"/>
      <c r="AC288" s="280"/>
      <c r="AD288" s="132"/>
      <c r="AE288" s="132"/>
      <c r="AF288" s="132"/>
      <c r="AG288" s="132"/>
      <c r="AH288" s="132"/>
      <c r="AI288" s="132"/>
      <c r="AJ288" s="280"/>
      <c r="AK288" s="132"/>
      <c r="AL288" s="132"/>
      <c r="AM288" s="132"/>
      <c r="AN288" s="132"/>
      <c r="AO288" s="132"/>
      <c r="AP288" s="132"/>
      <c r="AQ288" s="132"/>
      <c r="AR288" s="132"/>
      <c r="AS288" s="132"/>
      <c r="AT288" s="132"/>
      <c r="AU288" s="132"/>
      <c r="AV288" s="132"/>
      <c r="AW288" s="132"/>
      <c r="AX288" s="280"/>
      <c r="AY288" s="132"/>
    </row>
    <row r="289" spans="1:51" ht="25.5" customHeight="1" thickBot="1" x14ac:dyDescent="0.25">
      <c r="A289" s="117" t="str">
        <f>IF('Charity details'!A289="","",'Charity details'!A289)</f>
        <v/>
      </c>
      <c r="B289" s="129" t="str">
        <f>IF('Charity details'!B289="",IF(A289="","","Complete Sec.A"),'Charity details'!B289)</f>
        <v/>
      </c>
      <c r="C289" s="132"/>
      <c r="D289" s="132"/>
      <c r="E289" s="132"/>
      <c r="F289" s="280"/>
      <c r="G289" s="132"/>
      <c r="H289" s="132"/>
      <c r="I289" s="132"/>
      <c r="J289" s="132"/>
      <c r="K289" s="132"/>
      <c r="L289" s="132"/>
      <c r="M289" s="132"/>
      <c r="N289" s="132"/>
      <c r="O289" s="132"/>
      <c r="P289" s="132"/>
      <c r="Q289" s="132"/>
      <c r="R289" s="132"/>
      <c r="S289" s="132"/>
      <c r="T289" s="132"/>
      <c r="U289" s="280"/>
      <c r="V289" s="132"/>
      <c r="W289" s="132"/>
      <c r="X289" s="132"/>
      <c r="Y289" s="132"/>
      <c r="Z289" s="280"/>
      <c r="AA289" s="132"/>
      <c r="AB289" s="132"/>
      <c r="AC289" s="280"/>
      <c r="AD289" s="132"/>
      <c r="AE289" s="132"/>
      <c r="AF289" s="132"/>
      <c r="AG289" s="132"/>
      <c r="AH289" s="132"/>
      <c r="AI289" s="132"/>
      <c r="AJ289" s="280"/>
      <c r="AK289" s="132"/>
      <c r="AL289" s="132"/>
      <c r="AM289" s="132"/>
      <c r="AN289" s="132"/>
      <c r="AO289" s="132"/>
      <c r="AP289" s="132"/>
      <c r="AQ289" s="132"/>
      <c r="AR289" s="132"/>
      <c r="AS289" s="132"/>
      <c r="AT289" s="132"/>
      <c r="AU289" s="132"/>
      <c r="AV289" s="132"/>
      <c r="AW289" s="132"/>
      <c r="AX289" s="280"/>
      <c r="AY289" s="132"/>
    </row>
    <row r="290" spans="1:51" ht="25.5" customHeight="1" thickBot="1" x14ac:dyDescent="0.25">
      <c r="A290" s="117" t="str">
        <f>IF('Charity details'!A290="","",'Charity details'!A290)</f>
        <v/>
      </c>
      <c r="B290" s="129" t="str">
        <f>IF('Charity details'!B290="",IF(A290="","","Complete Sec.A"),'Charity details'!B290)</f>
        <v/>
      </c>
      <c r="C290" s="132"/>
      <c r="D290" s="132"/>
      <c r="E290" s="132"/>
      <c r="F290" s="280"/>
      <c r="G290" s="132"/>
      <c r="H290" s="132"/>
      <c r="I290" s="132"/>
      <c r="J290" s="132"/>
      <c r="K290" s="132"/>
      <c r="L290" s="132"/>
      <c r="M290" s="132"/>
      <c r="N290" s="132"/>
      <c r="O290" s="132"/>
      <c r="P290" s="132"/>
      <c r="Q290" s="132"/>
      <c r="R290" s="132"/>
      <c r="S290" s="132"/>
      <c r="T290" s="132"/>
      <c r="U290" s="280"/>
      <c r="V290" s="132"/>
      <c r="W290" s="132"/>
      <c r="X290" s="132"/>
      <c r="Y290" s="132"/>
      <c r="Z290" s="280"/>
      <c r="AA290" s="132"/>
      <c r="AB290" s="132"/>
      <c r="AC290" s="280"/>
      <c r="AD290" s="132"/>
      <c r="AE290" s="132"/>
      <c r="AF290" s="132"/>
      <c r="AG290" s="132"/>
      <c r="AH290" s="132"/>
      <c r="AI290" s="132"/>
      <c r="AJ290" s="280"/>
      <c r="AK290" s="132"/>
      <c r="AL290" s="132"/>
      <c r="AM290" s="132"/>
      <c r="AN290" s="132"/>
      <c r="AO290" s="132"/>
      <c r="AP290" s="132"/>
      <c r="AQ290" s="132"/>
      <c r="AR290" s="132"/>
      <c r="AS290" s="132"/>
      <c r="AT290" s="132"/>
      <c r="AU290" s="132"/>
      <c r="AV290" s="132"/>
      <c r="AW290" s="132"/>
      <c r="AX290" s="280"/>
      <c r="AY290" s="132"/>
    </row>
    <row r="291" spans="1:51" ht="25.5" customHeight="1" thickBot="1" x14ac:dyDescent="0.25">
      <c r="A291" s="117" t="str">
        <f>IF('Charity details'!A291="","",'Charity details'!A291)</f>
        <v/>
      </c>
      <c r="B291" s="129" t="str">
        <f>IF('Charity details'!B291="",IF(A291="","","Complete Sec.A"),'Charity details'!B291)</f>
        <v/>
      </c>
      <c r="C291" s="132"/>
      <c r="D291" s="132"/>
      <c r="E291" s="132"/>
      <c r="F291" s="280"/>
      <c r="G291" s="132"/>
      <c r="H291" s="132"/>
      <c r="I291" s="132"/>
      <c r="J291" s="132"/>
      <c r="K291" s="132"/>
      <c r="L291" s="132"/>
      <c r="M291" s="132"/>
      <c r="N291" s="132"/>
      <c r="O291" s="132"/>
      <c r="P291" s="132"/>
      <c r="Q291" s="132"/>
      <c r="R291" s="132"/>
      <c r="S291" s="132"/>
      <c r="T291" s="132"/>
      <c r="U291" s="280"/>
      <c r="V291" s="132"/>
      <c r="W291" s="132"/>
      <c r="X291" s="132"/>
      <c r="Y291" s="132"/>
      <c r="Z291" s="280"/>
      <c r="AA291" s="132"/>
      <c r="AB291" s="132"/>
      <c r="AC291" s="280"/>
      <c r="AD291" s="132"/>
      <c r="AE291" s="132"/>
      <c r="AF291" s="132"/>
      <c r="AG291" s="132"/>
      <c r="AH291" s="132"/>
      <c r="AI291" s="132"/>
      <c r="AJ291" s="280"/>
      <c r="AK291" s="132"/>
      <c r="AL291" s="132"/>
      <c r="AM291" s="132"/>
      <c r="AN291" s="132"/>
      <c r="AO291" s="132"/>
      <c r="AP291" s="132"/>
      <c r="AQ291" s="132"/>
      <c r="AR291" s="132"/>
      <c r="AS291" s="132"/>
      <c r="AT291" s="132"/>
      <c r="AU291" s="132"/>
      <c r="AV291" s="132"/>
      <c r="AW291" s="132"/>
      <c r="AX291" s="280"/>
      <c r="AY291" s="132"/>
    </row>
    <row r="292" spans="1:51" ht="25.5" customHeight="1" thickBot="1" x14ac:dyDescent="0.25">
      <c r="A292" s="117" t="str">
        <f>IF('Charity details'!A292="","",'Charity details'!A292)</f>
        <v/>
      </c>
      <c r="B292" s="129" t="str">
        <f>IF('Charity details'!B292="",IF(A292="","","Complete Sec.A"),'Charity details'!B292)</f>
        <v/>
      </c>
      <c r="C292" s="132"/>
      <c r="D292" s="132"/>
      <c r="E292" s="132"/>
      <c r="F292" s="280"/>
      <c r="G292" s="132"/>
      <c r="H292" s="132"/>
      <c r="I292" s="132"/>
      <c r="J292" s="132"/>
      <c r="K292" s="132"/>
      <c r="L292" s="132"/>
      <c r="M292" s="132"/>
      <c r="N292" s="132"/>
      <c r="O292" s="132"/>
      <c r="P292" s="132"/>
      <c r="Q292" s="132"/>
      <c r="R292" s="132"/>
      <c r="S292" s="132"/>
      <c r="T292" s="132"/>
      <c r="U292" s="280"/>
      <c r="V292" s="132"/>
      <c r="W292" s="132"/>
      <c r="X292" s="132"/>
      <c r="Y292" s="132"/>
      <c r="Z292" s="280"/>
      <c r="AA292" s="132"/>
      <c r="AB292" s="132"/>
      <c r="AC292" s="280"/>
      <c r="AD292" s="132"/>
      <c r="AE292" s="132"/>
      <c r="AF292" s="132"/>
      <c r="AG292" s="132"/>
      <c r="AH292" s="132"/>
      <c r="AI292" s="132"/>
      <c r="AJ292" s="280"/>
      <c r="AK292" s="132"/>
      <c r="AL292" s="132"/>
      <c r="AM292" s="132"/>
      <c r="AN292" s="132"/>
      <c r="AO292" s="132"/>
      <c r="AP292" s="132"/>
      <c r="AQ292" s="132"/>
      <c r="AR292" s="132"/>
      <c r="AS292" s="132"/>
      <c r="AT292" s="132"/>
      <c r="AU292" s="132"/>
      <c r="AV292" s="132"/>
      <c r="AW292" s="132"/>
      <c r="AX292" s="280"/>
      <c r="AY292" s="132"/>
    </row>
    <row r="293" spans="1:51" ht="25.5" customHeight="1" thickBot="1" x14ac:dyDescent="0.25">
      <c r="A293" s="117" t="str">
        <f>IF('Charity details'!A293="","",'Charity details'!A293)</f>
        <v/>
      </c>
      <c r="B293" s="129" t="str">
        <f>IF('Charity details'!B293="",IF(A293="","","Complete Sec.A"),'Charity details'!B293)</f>
        <v/>
      </c>
      <c r="C293" s="132"/>
      <c r="D293" s="132"/>
      <c r="E293" s="132"/>
      <c r="F293" s="280"/>
      <c r="G293" s="132"/>
      <c r="H293" s="132"/>
      <c r="I293" s="132"/>
      <c r="J293" s="132"/>
      <c r="K293" s="132"/>
      <c r="L293" s="132"/>
      <c r="M293" s="132"/>
      <c r="N293" s="132"/>
      <c r="O293" s="132"/>
      <c r="P293" s="132"/>
      <c r="Q293" s="132"/>
      <c r="R293" s="132"/>
      <c r="S293" s="132"/>
      <c r="T293" s="132"/>
      <c r="U293" s="280"/>
      <c r="V293" s="132"/>
      <c r="W293" s="132"/>
      <c r="X293" s="132"/>
      <c r="Y293" s="132"/>
      <c r="Z293" s="280"/>
      <c r="AA293" s="132"/>
      <c r="AB293" s="132"/>
      <c r="AC293" s="280"/>
      <c r="AD293" s="132"/>
      <c r="AE293" s="132"/>
      <c r="AF293" s="132"/>
      <c r="AG293" s="132"/>
      <c r="AH293" s="132"/>
      <c r="AI293" s="132"/>
      <c r="AJ293" s="280"/>
      <c r="AK293" s="132"/>
      <c r="AL293" s="132"/>
      <c r="AM293" s="132"/>
      <c r="AN293" s="132"/>
      <c r="AO293" s="132"/>
      <c r="AP293" s="132"/>
      <c r="AQ293" s="132"/>
      <c r="AR293" s="132"/>
      <c r="AS293" s="132"/>
      <c r="AT293" s="132"/>
      <c r="AU293" s="132"/>
      <c r="AV293" s="132"/>
      <c r="AW293" s="132"/>
      <c r="AX293" s="280"/>
      <c r="AY293" s="132"/>
    </row>
    <row r="294" spans="1:51" ht="25.5" customHeight="1" thickBot="1" x14ac:dyDescent="0.25">
      <c r="A294" s="117" t="str">
        <f>IF('Charity details'!A294="","",'Charity details'!A294)</f>
        <v/>
      </c>
      <c r="B294" s="129" t="str">
        <f>IF('Charity details'!B294="",IF(A294="","","Complete Sec.A"),'Charity details'!B294)</f>
        <v/>
      </c>
      <c r="C294" s="132"/>
      <c r="D294" s="132"/>
      <c r="E294" s="132"/>
      <c r="F294" s="280"/>
      <c r="G294" s="132"/>
      <c r="H294" s="132"/>
      <c r="I294" s="132"/>
      <c r="J294" s="132"/>
      <c r="K294" s="132"/>
      <c r="L294" s="132"/>
      <c r="M294" s="132"/>
      <c r="N294" s="132"/>
      <c r="O294" s="132"/>
      <c r="P294" s="132"/>
      <c r="Q294" s="132"/>
      <c r="R294" s="132"/>
      <c r="S294" s="132"/>
      <c r="T294" s="132"/>
      <c r="U294" s="280"/>
      <c r="V294" s="132"/>
      <c r="W294" s="132"/>
      <c r="X294" s="132"/>
      <c r="Y294" s="132"/>
      <c r="Z294" s="280"/>
      <c r="AA294" s="132"/>
      <c r="AB294" s="132"/>
      <c r="AC294" s="280"/>
      <c r="AD294" s="132"/>
      <c r="AE294" s="132"/>
      <c r="AF294" s="132"/>
      <c r="AG294" s="132"/>
      <c r="AH294" s="132"/>
      <c r="AI294" s="132"/>
      <c r="AJ294" s="280"/>
      <c r="AK294" s="132"/>
      <c r="AL294" s="132"/>
      <c r="AM294" s="132"/>
      <c r="AN294" s="132"/>
      <c r="AO294" s="132"/>
      <c r="AP294" s="132"/>
      <c r="AQ294" s="132"/>
      <c r="AR294" s="132"/>
      <c r="AS294" s="132"/>
      <c r="AT294" s="132"/>
      <c r="AU294" s="132"/>
      <c r="AV294" s="132"/>
      <c r="AW294" s="132"/>
      <c r="AX294" s="280"/>
      <c r="AY294" s="132"/>
    </row>
    <row r="295" spans="1:51" ht="25.5" customHeight="1" thickBot="1" x14ac:dyDescent="0.25">
      <c r="A295" s="117" t="str">
        <f>IF('Charity details'!A295="","",'Charity details'!A295)</f>
        <v/>
      </c>
      <c r="B295" s="129" t="str">
        <f>IF('Charity details'!B295="",IF(A295="","","Complete Sec.A"),'Charity details'!B295)</f>
        <v/>
      </c>
      <c r="C295" s="132"/>
      <c r="D295" s="132"/>
      <c r="E295" s="132"/>
      <c r="F295" s="280"/>
      <c r="G295" s="132"/>
      <c r="H295" s="132"/>
      <c r="I295" s="132"/>
      <c r="J295" s="132"/>
      <c r="K295" s="132"/>
      <c r="L295" s="132"/>
      <c r="M295" s="132"/>
      <c r="N295" s="132"/>
      <c r="O295" s="132"/>
      <c r="P295" s="132"/>
      <c r="Q295" s="132"/>
      <c r="R295" s="132"/>
      <c r="S295" s="132"/>
      <c r="T295" s="132"/>
      <c r="U295" s="280"/>
      <c r="V295" s="132"/>
      <c r="W295" s="132"/>
      <c r="X295" s="132"/>
      <c r="Y295" s="132"/>
      <c r="Z295" s="280"/>
      <c r="AA295" s="132"/>
      <c r="AB295" s="132"/>
      <c r="AC295" s="280"/>
      <c r="AD295" s="132"/>
      <c r="AE295" s="132"/>
      <c r="AF295" s="132"/>
      <c r="AG295" s="132"/>
      <c r="AH295" s="132"/>
      <c r="AI295" s="132"/>
      <c r="AJ295" s="280"/>
      <c r="AK295" s="132"/>
      <c r="AL295" s="132"/>
      <c r="AM295" s="132"/>
      <c r="AN295" s="132"/>
      <c r="AO295" s="132"/>
      <c r="AP295" s="132"/>
      <c r="AQ295" s="132"/>
      <c r="AR295" s="132"/>
      <c r="AS295" s="132"/>
      <c r="AT295" s="132"/>
      <c r="AU295" s="132"/>
      <c r="AV295" s="132"/>
      <c r="AW295" s="132"/>
      <c r="AX295" s="280"/>
      <c r="AY295" s="132"/>
    </row>
    <row r="296" spans="1:51" ht="25.5" customHeight="1" thickBot="1" x14ac:dyDescent="0.25">
      <c r="A296" s="117" t="str">
        <f>IF('Charity details'!A296="","",'Charity details'!A296)</f>
        <v/>
      </c>
      <c r="B296" s="129" t="str">
        <f>IF('Charity details'!B296="",IF(A296="","","Complete Sec.A"),'Charity details'!B296)</f>
        <v/>
      </c>
      <c r="C296" s="132"/>
      <c r="D296" s="132"/>
      <c r="E296" s="132"/>
      <c r="F296" s="280"/>
      <c r="G296" s="132"/>
      <c r="H296" s="132"/>
      <c r="I296" s="132"/>
      <c r="J296" s="132"/>
      <c r="K296" s="132"/>
      <c r="L296" s="132"/>
      <c r="M296" s="132"/>
      <c r="N296" s="132"/>
      <c r="O296" s="132"/>
      <c r="P296" s="132"/>
      <c r="Q296" s="132"/>
      <c r="R296" s="132"/>
      <c r="S296" s="132"/>
      <c r="T296" s="132"/>
      <c r="U296" s="280"/>
      <c r="V296" s="132"/>
      <c r="W296" s="132"/>
      <c r="X296" s="132"/>
      <c r="Y296" s="132"/>
      <c r="Z296" s="280"/>
      <c r="AA296" s="132"/>
      <c r="AB296" s="132"/>
      <c r="AC296" s="280"/>
      <c r="AD296" s="132"/>
      <c r="AE296" s="132"/>
      <c r="AF296" s="132"/>
      <c r="AG296" s="132"/>
      <c r="AH296" s="132"/>
      <c r="AI296" s="132"/>
      <c r="AJ296" s="280"/>
      <c r="AK296" s="132"/>
      <c r="AL296" s="132"/>
      <c r="AM296" s="132"/>
      <c r="AN296" s="132"/>
      <c r="AO296" s="132"/>
      <c r="AP296" s="132"/>
      <c r="AQ296" s="132"/>
      <c r="AR296" s="132"/>
      <c r="AS296" s="132"/>
      <c r="AT296" s="132"/>
      <c r="AU296" s="132"/>
      <c r="AV296" s="132"/>
      <c r="AW296" s="132"/>
      <c r="AX296" s="280"/>
      <c r="AY296" s="132"/>
    </row>
    <row r="297" spans="1:51" ht="25.5" customHeight="1" thickBot="1" x14ac:dyDescent="0.25">
      <c r="A297" s="117" t="str">
        <f>IF('Charity details'!A297="","",'Charity details'!A297)</f>
        <v/>
      </c>
      <c r="B297" s="129" t="str">
        <f>IF('Charity details'!B297="",IF(A297="","","Complete Sec.A"),'Charity details'!B297)</f>
        <v/>
      </c>
      <c r="C297" s="132"/>
      <c r="D297" s="132"/>
      <c r="E297" s="132"/>
      <c r="F297" s="280"/>
      <c r="G297" s="132"/>
      <c r="H297" s="132"/>
      <c r="I297" s="132"/>
      <c r="J297" s="132"/>
      <c r="K297" s="132"/>
      <c r="L297" s="132"/>
      <c r="M297" s="132"/>
      <c r="N297" s="132"/>
      <c r="O297" s="132"/>
      <c r="P297" s="132"/>
      <c r="Q297" s="132"/>
      <c r="R297" s="132"/>
      <c r="S297" s="132"/>
      <c r="T297" s="132"/>
      <c r="U297" s="280"/>
      <c r="V297" s="132"/>
      <c r="W297" s="132"/>
      <c r="X297" s="132"/>
      <c r="Y297" s="132"/>
      <c r="Z297" s="280"/>
      <c r="AA297" s="132"/>
      <c r="AB297" s="132"/>
      <c r="AC297" s="280"/>
      <c r="AD297" s="132"/>
      <c r="AE297" s="132"/>
      <c r="AF297" s="132"/>
      <c r="AG297" s="132"/>
      <c r="AH297" s="132"/>
      <c r="AI297" s="132"/>
      <c r="AJ297" s="280"/>
      <c r="AK297" s="132"/>
      <c r="AL297" s="132"/>
      <c r="AM297" s="132"/>
      <c r="AN297" s="132"/>
      <c r="AO297" s="132"/>
      <c r="AP297" s="132"/>
      <c r="AQ297" s="132"/>
      <c r="AR297" s="132"/>
      <c r="AS297" s="132"/>
      <c r="AT297" s="132"/>
      <c r="AU297" s="132"/>
      <c r="AV297" s="132"/>
      <c r="AW297" s="132"/>
      <c r="AX297" s="280"/>
      <c r="AY297" s="132"/>
    </row>
    <row r="298" spans="1:51" ht="25.5" customHeight="1" thickBot="1" x14ac:dyDescent="0.25">
      <c r="A298" s="117" t="str">
        <f>IF('Charity details'!A298="","",'Charity details'!A298)</f>
        <v/>
      </c>
      <c r="B298" s="129" t="str">
        <f>IF('Charity details'!B298="",IF(A298="","","Complete Sec.A"),'Charity details'!B298)</f>
        <v/>
      </c>
      <c r="C298" s="132"/>
      <c r="D298" s="132"/>
      <c r="E298" s="132"/>
      <c r="F298" s="280"/>
      <c r="G298" s="132"/>
      <c r="H298" s="132"/>
      <c r="I298" s="132"/>
      <c r="J298" s="132"/>
      <c r="K298" s="132"/>
      <c r="L298" s="132"/>
      <c r="M298" s="132"/>
      <c r="N298" s="132"/>
      <c r="O298" s="132"/>
      <c r="P298" s="132"/>
      <c r="Q298" s="132"/>
      <c r="R298" s="132"/>
      <c r="S298" s="132"/>
      <c r="T298" s="132"/>
      <c r="U298" s="280"/>
      <c r="V298" s="132"/>
      <c r="W298" s="132"/>
      <c r="X298" s="132"/>
      <c r="Y298" s="132"/>
      <c r="Z298" s="280"/>
      <c r="AA298" s="132"/>
      <c r="AB298" s="132"/>
      <c r="AC298" s="280"/>
      <c r="AD298" s="132"/>
      <c r="AE298" s="132"/>
      <c r="AF298" s="132"/>
      <c r="AG298" s="132"/>
      <c r="AH298" s="132"/>
      <c r="AI298" s="132"/>
      <c r="AJ298" s="280"/>
      <c r="AK298" s="132"/>
      <c r="AL298" s="132"/>
      <c r="AM298" s="132"/>
      <c r="AN298" s="132"/>
      <c r="AO298" s="132"/>
      <c r="AP298" s="132"/>
      <c r="AQ298" s="132"/>
      <c r="AR298" s="132"/>
      <c r="AS298" s="132"/>
      <c r="AT298" s="132"/>
      <c r="AU298" s="132"/>
      <c r="AV298" s="132"/>
      <c r="AW298" s="132"/>
      <c r="AX298" s="280"/>
      <c r="AY298" s="132"/>
    </row>
    <row r="299" spans="1:51" ht="25.5" customHeight="1" thickBot="1" x14ac:dyDescent="0.25">
      <c r="A299" s="117" t="str">
        <f>IF('Charity details'!A299="","",'Charity details'!A299)</f>
        <v/>
      </c>
      <c r="B299" s="129" t="str">
        <f>IF('Charity details'!B299="",IF(A299="","","Complete Sec.A"),'Charity details'!B299)</f>
        <v/>
      </c>
      <c r="C299" s="132"/>
      <c r="D299" s="132"/>
      <c r="E299" s="132"/>
      <c r="F299" s="280"/>
      <c r="G299" s="132"/>
      <c r="H299" s="132"/>
      <c r="I299" s="132"/>
      <c r="J299" s="132"/>
      <c r="K299" s="132"/>
      <c r="L299" s="132"/>
      <c r="M299" s="132"/>
      <c r="N299" s="132"/>
      <c r="O299" s="132"/>
      <c r="P299" s="132"/>
      <c r="Q299" s="132"/>
      <c r="R299" s="132"/>
      <c r="S299" s="132"/>
      <c r="T299" s="132"/>
      <c r="U299" s="280"/>
      <c r="V299" s="132"/>
      <c r="W299" s="132"/>
      <c r="X299" s="132"/>
      <c r="Y299" s="132"/>
      <c r="Z299" s="280"/>
      <c r="AA299" s="132"/>
      <c r="AB299" s="132"/>
      <c r="AC299" s="280"/>
      <c r="AD299" s="132"/>
      <c r="AE299" s="132"/>
      <c r="AF299" s="132"/>
      <c r="AG299" s="132"/>
      <c r="AH299" s="132"/>
      <c r="AI299" s="132"/>
      <c r="AJ299" s="280"/>
      <c r="AK299" s="132"/>
      <c r="AL299" s="132"/>
      <c r="AM299" s="132"/>
      <c r="AN299" s="132"/>
      <c r="AO299" s="132"/>
      <c r="AP299" s="132"/>
      <c r="AQ299" s="132"/>
      <c r="AR299" s="132"/>
      <c r="AS299" s="132"/>
      <c r="AT299" s="132"/>
      <c r="AU299" s="132"/>
      <c r="AV299" s="132"/>
      <c r="AW299" s="132"/>
      <c r="AX299" s="280"/>
      <c r="AY299" s="132"/>
    </row>
    <row r="300" spans="1:51" ht="25.5" customHeight="1" thickBot="1" x14ac:dyDescent="0.25">
      <c r="A300" s="117" t="str">
        <f>IF('Charity details'!A300="","",'Charity details'!A300)</f>
        <v/>
      </c>
      <c r="B300" s="129" t="str">
        <f>IF('Charity details'!B300="",IF(A300="","","Complete Sec.A"),'Charity details'!B300)</f>
        <v/>
      </c>
      <c r="C300" s="132"/>
      <c r="D300" s="132"/>
      <c r="E300" s="132"/>
      <c r="F300" s="280"/>
      <c r="G300" s="132"/>
      <c r="H300" s="132"/>
      <c r="I300" s="132"/>
      <c r="J300" s="132"/>
      <c r="K300" s="132"/>
      <c r="L300" s="132"/>
      <c r="M300" s="132"/>
      <c r="N300" s="132"/>
      <c r="O300" s="132"/>
      <c r="P300" s="132"/>
      <c r="Q300" s="132"/>
      <c r="R300" s="132"/>
      <c r="S300" s="132"/>
      <c r="T300" s="132"/>
      <c r="U300" s="280"/>
      <c r="V300" s="132"/>
      <c r="W300" s="132"/>
      <c r="X300" s="132"/>
      <c r="Y300" s="132"/>
      <c r="Z300" s="280"/>
      <c r="AA300" s="132"/>
      <c r="AB300" s="132"/>
      <c r="AC300" s="280"/>
      <c r="AD300" s="132"/>
      <c r="AE300" s="132"/>
      <c r="AF300" s="132"/>
      <c r="AG300" s="132"/>
      <c r="AH300" s="132"/>
      <c r="AI300" s="132"/>
      <c r="AJ300" s="280"/>
      <c r="AK300" s="132"/>
      <c r="AL300" s="132"/>
      <c r="AM300" s="132"/>
      <c r="AN300" s="132"/>
      <c r="AO300" s="132"/>
      <c r="AP300" s="132"/>
      <c r="AQ300" s="132"/>
      <c r="AR300" s="132"/>
      <c r="AS300" s="132"/>
      <c r="AT300" s="132"/>
      <c r="AU300" s="132"/>
      <c r="AV300" s="132"/>
      <c r="AW300" s="132"/>
      <c r="AX300" s="280"/>
      <c r="AY300" s="132"/>
    </row>
    <row r="301" spans="1:51" ht="25.5" customHeight="1" thickBot="1" x14ac:dyDescent="0.25">
      <c r="A301" s="117" t="str">
        <f>IF('Charity details'!A301="","",'Charity details'!A301)</f>
        <v/>
      </c>
      <c r="B301" s="129" t="str">
        <f>IF('Charity details'!B301="",IF(A301="","","Complete Sec.A"),'Charity details'!B301)</f>
        <v/>
      </c>
      <c r="C301" s="132"/>
      <c r="D301" s="132"/>
      <c r="E301" s="132"/>
      <c r="F301" s="280"/>
      <c r="G301" s="132"/>
      <c r="H301" s="132"/>
      <c r="I301" s="132"/>
      <c r="J301" s="132"/>
      <c r="K301" s="132"/>
      <c r="L301" s="132"/>
      <c r="M301" s="132"/>
      <c r="N301" s="132"/>
      <c r="O301" s="132"/>
      <c r="P301" s="132"/>
      <c r="Q301" s="132"/>
      <c r="R301" s="132"/>
      <c r="S301" s="132"/>
      <c r="T301" s="132"/>
      <c r="U301" s="280"/>
      <c r="V301" s="132"/>
      <c r="W301" s="132"/>
      <c r="X301" s="132"/>
      <c r="Y301" s="132"/>
      <c r="Z301" s="280"/>
      <c r="AA301" s="132"/>
      <c r="AB301" s="132"/>
      <c r="AC301" s="280"/>
      <c r="AD301" s="132"/>
      <c r="AE301" s="132"/>
      <c r="AF301" s="132"/>
      <c r="AG301" s="132"/>
      <c r="AH301" s="132"/>
      <c r="AI301" s="132"/>
      <c r="AJ301" s="280"/>
      <c r="AK301" s="132"/>
      <c r="AL301" s="132"/>
      <c r="AM301" s="132"/>
      <c r="AN301" s="132"/>
      <c r="AO301" s="132"/>
      <c r="AP301" s="132"/>
      <c r="AQ301" s="132"/>
      <c r="AR301" s="132"/>
      <c r="AS301" s="132"/>
      <c r="AT301" s="132"/>
      <c r="AU301" s="132"/>
      <c r="AV301" s="132"/>
      <c r="AW301" s="132"/>
      <c r="AX301" s="280"/>
      <c r="AY301" s="132"/>
    </row>
    <row r="302" spans="1:51" ht="25.5" customHeight="1" thickBot="1" x14ac:dyDescent="0.25">
      <c r="A302" s="117" t="str">
        <f>IF('Charity details'!A302="","",'Charity details'!A302)</f>
        <v/>
      </c>
      <c r="B302" s="129" t="str">
        <f>IF('Charity details'!B302="",IF(A302="","","Complete Sec.A"),'Charity details'!B302)</f>
        <v/>
      </c>
      <c r="C302" s="132"/>
      <c r="D302" s="132"/>
      <c r="E302" s="132"/>
      <c r="F302" s="280"/>
      <c r="G302" s="132"/>
      <c r="H302" s="132"/>
      <c r="I302" s="132"/>
      <c r="J302" s="132"/>
      <c r="K302" s="132"/>
      <c r="L302" s="132"/>
      <c r="M302" s="132"/>
      <c r="N302" s="132"/>
      <c r="O302" s="132"/>
      <c r="P302" s="132"/>
      <c r="Q302" s="132"/>
      <c r="R302" s="132"/>
      <c r="S302" s="132"/>
      <c r="T302" s="132"/>
      <c r="U302" s="280"/>
      <c r="V302" s="132"/>
      <c r="W302" s="132"/>
      <c r="X302" s="132"/>
      <c r="Y302" s="132"/>
      <c r="Z302" s="280"/>
      <c r="AA302" s="132"/>
      <c r="AB302" s="132"/>
      <c r="AC302" s="280"/>
      <c r="AD302" s="132"/>
      <c r="AE302" s="132"/>
      <c r="AF302" s="132"/>
      <c r="AG302" s="132"/>
      <c r="AH302" s="132"/>
      <c r="AI302" s="132"/>
      <c r="AJ302" s="280"/>
      <c r="AK302" s="132"/>
      <c r="AL302" s="132"/>
      <c r="AM302" s="132"/>
      <c r="AN302" s="132"/>
      <c r="AO302" s="132"/>
      <c r="AP302" s="132"/>
      <c r="AQ302" s="132"/>
      <c r="AR302" s="132"/>
      <c r="AS302" s="132"/>
      <c r="AT302" s="132"/>
      <c r="AU302" s="132"/>
      <c r="AV302" s="132"/>
      <c r="AW302" s="132"/>
      <c r="AX302" s="280"/>
      <c r="AY302" s="132"/>
    </row>
    <row r="303" spans="1:51" ht="25.5" customHeight="1" thickBot="1" x14ac:dyDescent="0.25">
      <c r="A303" s="117" t="str">
        <f>IF('Charity details'!A303="","",'Charity details'!A303)</f>
        <v/>
      </c>
      <c r="B303" s="129" t="str">
        <f>IF('Charity details'!B303="",IF(A303="","","Complete Sec.A"),'Charity details'!B303)</f>
        <v/>
      </c>
      <c r="C303" s="132"/>
      <c r="D303" s="132"/>
      <c r="E303" s="132"/>
      <c r="F303" s="280"/>
      <c r="G303" s="132"/>
      <c r="H303" s="132"/>
      <c r="I303" s="132"/>
      <c r="J303" s="132"/>
      <c r="K303" s="132"/>
      <c r="L303" s="132"/>
      <c r="M303" s="132"/>
      <c r="N303" s="132"/>
      <c r="O303" s="132"/>
      <c r="P303" s="132"/>
      <c r="Q303" s="132"/>
      <c r="R303" s="132"/>
      <c r="S303" s="132"/>
      <c r="T303" s="132"/>
      <c r="U303" s="280"/>
      <c r="V303" s="132"/>
      <c r="W303" s="132"/>
      <c r="X303" s="132"/>
      <c r="Y303" s="132"/>
      <c r="Z303" s="280"/>
      <c r="AA303" s="132"/>
      <c r="AB303" s="132"/>
      <c r="AC303" s="280"/>
      <c r="AD303" s="132"/>
      <c r="AE303" s="132"/>
      <c r="AF303" s="132"/>
      <c r="AG303" s="132"/>
      <c r="AH303" s="132"/>
      <c r="AI303" s="132"/>
      <c r="AJ303" s="280"/>
      <c r="AK303" s="132"/>
      <c r="AL303" s="132"/>
      <c r="AM303" s="132"/>
      <c r="AN303" s="132"/>
      <c r="AO303" s="132"/>
      <c r="AP303" s="132"/>
      <c r="AQ303" s="132"/>
      <c r="AR303" s="132"/>
      <c r="AS303" s="132"/>
      <c r="AT303" s="132"/>
      <c r="AU303" s="132"/>
      <c r="AV303" s="132"/>
      <c r="AW303" s="132"/>
      <c r="AX303" s="280"/>
      <c r="AY303" s="132"/>
    </row>
    <row r="304" spans="1:51" ht="25.5" customHeight="1" thickBot="1" x14ac:dyDescent="0.25">
      <c r="A304" s="117" t="str">
        <f>IF('Charity details'!A304="","",'Charity details'!A304)</f>
        <v/>
      </c>
      <c r="B304" s="129" t="str">
        <f>IF('Charity details'!B304="",IF(A304="","","Complete Sec.A"),'Charity details'!B304)</f>
        <v/>
      </c>
      <c r="C304" s="132"/>
      <c r="D304" s="132"/>
      <c r="E304" s="132"/>
      <c r="F304" s="280"/>
      <c r="G304" s="132"/>
      <c r="H304" s="132"/>
      <c r="I304" s="132"/>
      <c r="J304" s="132"/>
      <c r="K304" s="132"/>
      <c r="L304" s="132"/>
      <c r="M304" s="132"/>
      <c r="N304" s="132"/>
      <c r="O304" s="132"/>
      <c r="P304" s="132"/>
      <c r="Q304" s="132"/>
      <c r="R304" s="132"/>
      <c r="S304" s="132"/>
      <c r="T304" s="132"/>
      <c r="U304" s="280"/>
      <c r="V304" s="132"/>
      <c r="W304" s="132"/>
      <c r="X304" s="132"/>
      <c r="Y304" s="132"/>
      <c r="Z304" s="280"/>
      <c r="AA304" s="132"/>
      <c r="AB304" s="132"/>
      <c r="AC304" s="280"/>
      <c r="AD304" s="132"/>
      <c r="AE304" s="132"/>
      <c r="AF304" s="132"/>
      <c r="AG304" s="132"/>
      <c r="AH304" s="132"/>
      <c r="AI304" s="132"/>
      <c r="AJ304" s="280"/>
      <c r="AK304" s="132"/>
      <c r="AL304" s="132"/>
      <c r="AM304" s="132"/>
      <c r="AN304" s="132"/>
      <c r="AO304" s="132"/>
      <c r="AP304" s="132"/>
      <c r="AQ304" s="132"/>
      <c r="AR304" s="132"/>
      <c r="AS304" s="132"/>
      <c r="AT304" s="132"/>
      <c r="AU304" s="132"/>
      <c r="AV304" s="132"/>
      <c r="AW304" s="132"/>
      <c r="AX304" s="280"/>
      <c r="AY304" s="132"/>
    </row>
    <row r="305" spans="1:51" ht="25.5" customHeight="1" thickBot="1" x14ac:dyDescent="0.25">
      <c r="A305" s="117" t="str">
        <f>IF('Charity details'!A305="","",'Charity details'!A305)</f>
        <v/>
      </c>
      <c r="B305" s="129" t="str">
        <f>IF('Charity details'!B305="",IF(A305="","","Complete Sec.A"),'Charity details'!B305)</f>
        <v/>
      </c>
      <c r="C305" s="132"/>
      <c r="D305" s="132"/>
      <c r="E305" s="132"/>
      <c r="F305" s="280"/>
      <c r="G305" s="132"/>
      <c r="H305" s="132"/>
      <c r="I305" s="132"/>
      <c r="J305" s="132"/>
      <c r="K305" s="132"/>
      <c r="L305" s="132"/>
      <c r="M305" s="132"/>
      <c r="N305" s="132"/>
      <c r="O305" s="132"/>
      <c r="P305" s="132"/>
      <c r="Q305" s="132"/>
      <c r="R305" s="132"/>
      <c r="S305" s="132"/>
      <c r="T305" s="132"/>
      <c r="U305" s="280"/>
      <c r="V305" s="132"/>
      <c r="W305" s="132"/>
      <c r="X305" s="132"/>
      <c r="Y305" s="132"/>
      <c r="Z305" s="280"/>
      <c r="AA305" s="132"/>
      <c r="AB305" s="132"/>
      <c r="AC305" s="280"/>
      <c r="AD305" s="132"/>
      <c r="AE305" s="132"/>
      <c r="AF305" s="132"/>
      <c r="AG305" s="132"/>
      <c r="AH305" s="132"/>
      <c r="AI305" s="132"/>
      <c r="AJ305" s="280"/>
      <c r="AK305" s="132"/>
      <c r="AL305" s="132"/>
      <c r="AM305" s="132"/>
      <c r="AN305" s="132"/>
      <c r="AO305" s="132"/>
      <c r="AP305" s="132"/>
      <c r="AQ305" s="132"/>
      <c r="AR305" s="132"/>
      <c r="AS305" s="132"/>
      <c r="AT305" s="132"/>
      <c r="AU305" s="132"/>
      <c r="AV305" s="132"/>
      <c r="AW305" s="132"/>
      <c r="AX305" s="280"/>
      <c r="AY305" s="132"/>
    </row>
    <row r="306" spans="1:51" ht="25.5" customHeight="1" thickBot="1" x14ac:dyDescent="0.25">
      <c r="A306" s="117" t="str">
        <f>IF('Charity details'!A306="","",'Charity details'!A306)</f>
        <v/>
      </c>
      <c r="B306" s="129" t="str">
        <f>IF('Charity details'!B306="",IF(A306="","","Complete Sec.A"),'Charity details'!B306)</f>
        <v/>
      </c>
      <c r="C306" s="132"/>
      <c r="D306" s="132"/>
      <c r="E306" s="132"/>
      <c r="F306" s="280"/>
      <c r="G306" s="132"/>
      <c r="H306" s="132"/>
      <c r="I306" s="132"/>
      <c r="J306" s="132"/>
      <c r="K306" s="132"/>
      <c r="L306" s="132"/>
      <c r="M306" s="132"/>
      <c r="N306" s="132"/>
      <c r="O306" s="132"/>
      <c r="P306" s="132"/>
      <c r="Q306" s="132"/>
      <c r="R306" s="132"/>
      <c r="S306" s="132"/>
      <c r="T306" s="132"/>
      <c r="U306" s="280"/>
      <c r="V306" s="132"/>
      <c r="W306" s="132"/>
      <c r="X306" s="132"/>
      <c r="Y306" s="132"/>
      <c r="Z306" s="280"/>
      <c r="AA306" s="132"/>
      <c r="AB306" s="132"/>
      <c r="AC306" s="280"/>
      <c r="AD306" s="132"/>
      <c r="AE306" s="132"/>
      <c r="AF306" s="132"/>
      <c r="AG306" s="132"/>
      <c r="AH306" s="132"/>
      <c r="AI306" s="132"/>
      <c r="AJ306" s="280"/>
      <c r="AK306" s="132"/>
      <c r="AL306" s="132"/>
      <c r="AM306" s="132"/>
      <c r="AN306" s="132"/>
      <c r="AO306" s="132"/>
      <c r="AP306" s="132"/>
      <c r="AQ306" s="132"/>
      <c r="AR306" s="132"/>
      <c r="AS306" s="132"/>
      <c r="AT306" s="132"/>
      <c r="AU306" s="132"/>
      <c r="AV306" s="132"/>
      <c r="AW306" s="132"/>
      <c r="AX306" s="280"/>
      <c r="AY306" s="132"/>
    </row>
    <row r="307" spans="1:51" ht="25.5" customHeight="1" thickBot="1" x14ac:dyDescent="0.25">
      <c r="A307" s="117" t="str">
        <f>IF('Charity details'!A307="","",'Charity details'!A307)</f>
        <v/>
      </c>
      <c r="B307" s="129" t="str">
        <f>IF('Charity details'!B307="",IF(A307="","","Complete Sec.A"),'Charity details'!B307)</f>
        <v/>
      </c>
      <c r="C307" s="132"/>
      <c r="D307" s="132"/>
      <c r="E307" s="132"/>
      <c r="F307" s="280"/>
      <c r="G307" s="132"/>
      <c r="H307" s="132"/>
      <c r="I307" s="132"/>
      <c r="J307" s="132"/>
      <c r="K307" s="132"/>
      <c r="L307" s="132"/>
      <c r="M307" s="132"/>
      <c r="N307" s="132"/>
      <c r="O307" s="132"/>
      <c r="P307" s="132"/>
      <c r="Q307" s="132"/>
      <c r="R307" s="132"/>
      <c r="S307" s="132"/>
      <c r="T307" s="132"/>
      <c r="U307" s="280"/>
      <c r="V307" s="132"/>
      <c r="W307" s="132"/>
      <c r="X307" s="132"/>
      <c r="Y307" s="132"/>
      <c r="Z307" s="280"/>
      <c r="AA307" s="132"/>
      <c r="AB307" s="132"/>
      <c r="AC307" s="280"/>
      <c r="AD307" s="132"/>
      <c r="AE307" s="132"/>
      <c r="AF307" s="132"/>
      <c r="AG307" s="132"/>
      <c r="AH307" s="132"/>
      <c r="AI307" s="132"/>
      <c r="AJ307" s="280"/>
      <c r="AK307" s="132"/>
      <c r="AL307" s="132"/>
      <c r="AM307" s="132"/>
      <c r="AN307" s="132"/>
      <c r="AO307" s="132"/>
      <c r="AP307" s="132"/>
      <c r="AQ307" s="132"/>
      <c r="AR307" s="132"/>
      <c r="AS307" s="132"/>
      <c r="AT307" s="132"/>
      <c r="AU307" s="132"/>
      <c r="AV307" s="132"/>
      <c r="AW307" s="132"/>
      <c r="AX307" s="280"/>
      <c r="AY307" s="132"/>
    </row>
    <row r="308" spans="1:51" ht="25.5" customHeight="1" thickBot="1" x14ac:dyDescent="0.25">
      <c r="A308" s="117" t="str">
        <f>IF('Charity details'!A308="","",'Charity details'!A308)</f>
        <v/>
      </c>
      <c r="B308" s="129" t="str">
        <f>IF('Charity details'!B308="",IF(A308="","","Complete Sec.A"),'Charity details'!B308)</f>
        <v/>
      </c>
      <c r="C308" s="132"/>
      <c r="D308" s="132"/>
      <c r="E308" s="132"/>
      <c r="F308" s="280"/>
      <c r="G308" s="132"/>
      <c r="H308" s="132"/>
      <c r="I308" s="132"/>
      <c r="J308" s="132"/>
      <c r="K308" s="132"/>
      <c r="L308" s="132"/>
      <c r="M308" s="132"/>
      <c r="N308" s="132"/>
      <c r="O308" s="132"/>
      <c r="P308" s="132"/>
      <c r="Q308" s="132"/>
      <c r="R308" s="132"/>
      <c r="S308" s="132"/>
      <c r="T308" s="132"/>
      <c r="U308" s="280"/>
      <c r="V308" s="132"/>
      <c r="W308" s="132"/>
      <c r="X308" s="132"/>
      <c r="Y308" s="132"/>
      <c r="Z308" s="280"/>
      <c r="AA308" s="132"/>
      <c r="AB308" s="132"/>
      <c r="AC308" s="280"/>
      <c r="AD308" s="132"/>
      <c r="AE308" s="132"/>
      <c r="AF308" s="132"/>
      <c r="AG308" s="132"/>
      <c r="AH308" s="132"/>
      <c r="AI308" s="132"/>
      <c r="AJ308" s="280"/>
      <c r="AK308" s="132"/>
      <c r="AL308" s="132"/>
      <c r="AM308" s="132"/>
      <c r="AN308" s="132"/>
      <c r="AO308" s="132"/>
      <c r="AP308" s="132"/>
      <c r="AQ308" s="132"/>
      <c r="AR308" s="132"/>
      <c r="AS308" s="132"/>
      <c r="AT308" s="132"/>
      <c r="AU308" s="132"/>
      <c r="AV308" s="132"/>
      <c r="AW308" s="132"/>
      <c r="AX308" s="280"/>
      <c r="AY308" s="132"/>
    </row>
    <row r="309" spans="1:51" ht="25.5" customHeight="1" thickBot="1" x14ac:dyDescent="0.25">
      <c r="A309" s="117" t="str">
        <f>IF('Charity details'!A309="","",'Charity details'!A309)</f>
        <v/>
      </c>
      <c r="B309" s="129" t="str">
        <f>IF('Charity details'!B309="",IF(A309="","","Complete Sec.A"),'Charity details'!B309)</f>
        <v/>
      </c>
      <c r="C309" s="132"/>
      <c r="D309" s="132"/>
      <c r="E309" s="132"/>
      <c r="F309" s="280"/>
      <c r="G309" s="132"/>
      <c r="H309" s="132"/>
      <c r="I309" s="132"/>
      <c r="J309" s="132"/>
      <c r="K309" s="132"/>
      <c r="L309" s="132"/>
      <c r="M309" s="132"/>
      <c r="N309" s="132"/>
      <c r="O309" s="132"/>
      <c r="P309" s="132"/>
      <c r="Q309" s="132"/>
      <c r="R309" s="132"/>
      <c r="S309" s="132"/>
      <c r="T309" s="132"/>
      <c r="U309" s="280"/>
      <c r="V309" s="132"/>
      <c r="W309" s="132"/>
      <c r="X309" s="132"/>
      <c r="Y309" s="132"/>
      <c r="Z309" s="280"/>
      <c r="AA309" s="132"/>
      <c r="AB309" s="132"/>
      <c r="AC309" s="280"/>
      <c r="AD309" s="132"/>
      <c r="AE309" s="132"/>
      <c r="AF309" s="132"/>
      <c r="AG309" s="132"/>
      <c r="AH309" s="132"/>
      <c r="AI309" s="132"/>
      <c r="AJ309" s="280"/>
      <c r="AK309" s="132"/>
      <c r="AL309" s="132"/>
      <c r="AM309" s="132"/>
      <c r="AN309" s="132"/>
      <c r="AO309" s="132"/>
      <c r="AP309" s="132"/>
      <c r="AQ309" s="132"/>
      <c r="AR309" s="132"/>
      <c r="AS309" s="132"/>
      <c r="AT309" s="132"/>
      <c r="AU309" s="132"/>
      <c r="AV309" s="132"/>
      <c r="AW309" s="132"/>
      <c r="AX309" s="280"/>
      <c r="AY309" s="132"/>
    </row>
    <row r="310" spans="1:51" ht="25.5" customHeight="1" thickBot="1" x14ac:dyDescent="0.25">
      <c r="A310" s="117" t="str">
        <f>IF('Charity details'!A310="","",'Charity details'!A310)</f>
        <v/>
      </c>
      <c r="B310" s="129" t="str">
        <f>IF('Charity details'!B310="",IF(A310="","","Complete Sec.A"),'Charity details'!B310)</f>
        <v/>
      </c>
      <c r="C310" s="132"/>
      <c r="D310" s="132"/>
      <c r="E310" s="132"/>
      <c r="F310" s="280"/>
      <c r="G310" s="132"/>
      <c r="H310" s="132"/>
      <c r="I310" s="132"/>
      <c r="J310" s="132"/>
      <c r="K310" s="132"/>
      <c r="L310" s="132"/>
      <c r="M310" s="132"/>
      <c r="N310" s="132"/>
      <c r="O310" s="132"/>
      <c r="P310" s="132"/>
      <c r="Q310" s="132"/>
      <c r="R310" s="132"/>
      <c r="S310" s="132"/>
      <c r="T310" s="132"/>
      <c r="U310" s="280"/>
      <c r="V310" s="132"/>
      <c r="W310" s="132"/>
      <c r="X310" s="132"/>
      <c r="Y310" s="132"/>
      <c r="Z310" s="280"/>
      <c r="AA310" s="132"/>
      <c r="AB310" s="132"/>
      <c r="AC310" s="280"/>
      <c r="AD310" s="132"/>
      <c r="AE310" s="132"/>
      <c r="AF310" s="132"/>
      <c r="AG310" s="132"/>
      <c r="AH310" s="132"/>
      <c r="AI310" s="132"/>
      <c r="AJ310" s="280"/>
      <c r="AK310" s="132"/>
      <c r="AL310" s="132"/>
      <c r="AM310" s="132"/>
      <c r="AN310" s="132"/>
      <c r="AO310" s="132"/>
      <c r="AP310" s="132"/>
      <c r="AQ310" s="132"/>
      <c r="AR310" s="132"/>
      <c r="AS310" s="132"/>
      <c r="AT310" s="132"/>
      <c r="AU310" s="132"/>
      <c r="AV310" s="132"/>
      <c r="AW310" s="132"/>
      <c r="AX310" s="280"/>
      <c r="AY310" s="132"/>
    </row>
    <row r="311" spans="1:51" ht="25.5" customHeight="1" thickBot="1" x14ac:dyDescent="0.25">
      <c r="A311" s="117" t="str">
        <f>IF('Charity details'!A311="","",'Charity details'!A311)</f>
        <v/>
      </c>
      <c r="B311" s="129" t="str">
        <f>IF('Charity details'!B311="",IF(A311="","","Complete Sec.A"),'Charity details'!B311)</f>
        <v/>
      </c>
      <c r="C311" s="132"/>
      <c r="D311" s="132"/>
      <c r="E311" s="132"/>
      <c r="F311" s="280"/>
      <c r="G311" s="132"/>
      <c r="H311" s="132"/>
      <c r="I311" s="132"/>
      <c r="J311" s="132"/>
      <c r="K311" s="132"/>
      <c r="L311" s="132"/>
      <c r="M311" s="132"/>
      <c r="N311" s="132"/>
      <c r="O311" s="132"/>
      <c r="P311" s="132"/>
      <c r="Q311" s="132"/>
      <c r="R311" s="132"/>
      <c r="S311" s="132"/>
      <c r="T311" s="132"/>
      <c r="U311" s="280"/>
      <c r="V311" s="132"/>
      <c r="W311" s="132"/>
      <c r="X311" s="132"/>
      <c r="Y311" s="132"/>
      <c r="Z311" s="280"/>
      <c r="AA311" s="132"/>
      <c r="AB311" s="132"/>
      <c r="AC311" s="280"/>
      <c r="AD311" s="132"/>
      <c r="AE311" s="132"/>
      <c r="AF311" s="132"/>
      <c r="AG311" s="132"/>
      <c r="AH311" s="132"/>
      <c r="AI311" s="132"/>
      <c r="AJ311" s="280"/>
      <c r="AK311" s="132"/>
      <c r="AL311" s="132"/>
      <c r="AM311" s="132"/>
      <c r="AN311" s="132"/>
      <c r="AO311" s="132"/>
      <c r="AP311" s="132"/>
      <c r="AQ311" s="132"/>
      <c r="AR311" s="132"/>
      <c r="AS311" s="132"/>
      <c r="AT311" s="132"/>
      <c r="AU311" s="132"/>
      <c r="AV311" s="132"/>
      <c r="AW311" s="132"/>
      <c r="AX311" s="280"/>
      <c r="AY311" s="132"/>
    </row>
    <row r="312" spans="1:51" ht="25.5" customHeight="1" thickBot="1" x14ac:dyDescent="0.25">
      <c r="A312" s="117" t="str">
        <f>IF('Charity details'!A312="","",'Charity details'!A312)</f>
        <v/>
      </c>
      <c r="B312" s="129" t="str">
        <f>IF('Charity details'!B312="",IF(A312="","","Complete Sec.A"),'Charity details'!B312)</f>
        <v/>
      </c>
      <c r="C312" s="132"/>
      <c r="D312" s="132"/>
      <c r="E312" s="132"/>
      <c r="F312" s="280"/>
      <c r="G312" s="132"/>
      <c r="H312" s="132"/>
      <c r="I312" s="132"/>
      <c r="J312" s="132"/>
      <c r="K312" s="132"/>
      <c r="L312" s="132"/>
      <c r="M312" s="132"/>
      <c r="N312" s="132"/>
      <c r="O312" s="132"/>
      <c r="P312" s="132"/>
      <c r="Q312" s="132"/>
      <c r="R312" s="132"/>
      <c r="S312" s="132"/>
      <c r="T312" s="132"/>
      <c r="U312" s="280"/>
      <c r="V312" s="132"/>
      <c r="W312" s="132"/>
      <c r="X312" s="132"/>
      <c r="Y312" s="132"/>
      <c r="Z312" s="280"/>
      <c r="AA312" s="132"/>
      <c r="AB312" s="132"/>
      <c r="AC312" s="280"/>
      <c r="AD312" s="132"/>
      <c r="AE312" s="132"/>
      <c r="AF312" s="132"/>
      <c r="AG312" s="132"/>
      <c r="AH312" s="132"/>
      <c r="AI312" s="132"/>
      <c r="AJ312" s="280"/>
      <c r="AK312" s="132"/>
      <c r="AL312" s="132"/>
      <c r="AM312" s="132"/>
      <c r="AN312" s="132"/>
      <c r="AO312" s="132"/>
      <c r="AP312" s="132"/>
      <c r="AQ312" s="132"/>
      <c r="AR312" s="132"/>
      <c r="AS312" s="132"/>
      <c r="AT312" s="132"/>
      <c r="AU312" s="132"/>
      <c r="AV312" s="132"/>
      <c r="AW312" s="132"/>
      <c r="AX312" s="280"/>
      <c r="AY312" s="132"/>
    </row>
    <row r="313" spans="1:51" ht="25.5" customHeight="1" thickBot="1" x14ac:dyDescent="0.25">
      <c r="A313" s="117" t="str">
        <f>IF('Charity details'!A313="","",'Charity details'!A313)</f>
        <v/>
      </c>
      <c r="B313" s="129" t="str">
        <f>IF('Charity details'!B313="",IF(A313="","","Complete Sec.A"),'Charity details'!B313)</f>
        <v/>
      </c>
      <c r="C313" s="132"/>
      <c r="D313" s="132"/>
      <c r="E313" s="132"/>
      <c r="F313" s="280"/>
      <c r="G313" s="132"/>
      <c r="H313" s="132"/>
      <c r="I313" s="132"/>
      <c r="J313" s="132"/>
      <c r="K313" s="132"/>
      <c r="L313" s="132"/>
      <c r="M313" s="132"/>
      <c r="N313" s="132"/>
      <c r="O313" s="132"/>
      <c r="P313" s="132"/>
      <c r="Q313" s="132"/>
      <c r="R313" s="132"/>
      <c r="S313" s="132"/>
      <c r="T313" s="132"/>
      <c r="U313" s="280"/>
      <c r="V313" s="132"/>
      <c r="W313" s="132"/>
      <c r="X313" s="132"/>
      <c r="Y313" s="132"/>
      <c r="Z313" s="280"/>
      <c r="AA313" s="132"/>
      <c r="AB313" s="132"/>
      <c r="AC313" s="280"/>
      <c r="AD313" s="132"/>
      <c r="AE313" s="132"/>
      <c r="AF313" s="132"/>
      <c r="AG313" s="132"/>
      <c r="AH313" s="132"/>
      <c r="AI313" s="132"/>
      <c r="AJ313" s="280"/>
      <c r="AK313" s="132"/>
      <c r="AL313" s="132"/>
      <c r="AM313" s="132"/>
      <c r="AN313" s="132"/>
      <c r="AO313" s="132"/>
      <c r="AP313" s="132"/>
      <c r="AQ313" s="132"/>
      <c r="AR313" s="132"/>
      <c r="AS313" s="132"/>
      <c r="AT313" s="132"/>
      <c r="AU313" s="132"/>
      <c r="AV313" s="132"/>
      <c r="AW313" s="132"/>
      <c r="AX313" s="280"/>
      <c r="AY313" s="132"/>
    </row>
    <row r="314" spans="1:51" ht="25.5" customHeight="1" thickBot="1" x14ac:dyDescent="0.25">
      <c r="A314" s="117" t="str">
        <f>IF('Charity details'!A314="","",'Charity details'!A314)</f>
        <v/>
      </c>
      <c r="B314" s="129" t="str">
        <f>IF('Charity details'!B314="",IF(A314="","","Complete Sec.A"),'Charity details'!B314)</f>
        <v/>
      </c>
      <c r="C314" s="132"/>
      <c r="D314" s="132"/>
      <c r="E314" s="132"/>
      <c r="F314" s="280"/>
      <c r="G314" s="132"/>
      <c r="H314" s="132"/>
      <c r="I314" s="132"/>
      <c r="J314" s="132"/>
      <c r="K314" s="132"/>
      <c r="L314" s="132"/>
      <c r="M314" s="132"/>
      <c r="N314" s="132"/>
      <c r="O314" s="132"/>
      <c r="P314" s="132"/>
      <c r="Q314" s="132"/>
      <c r="R314" s="132"/>
      <c r="S314" s="132"/>
      <c r="T314" s="132"/>
      <c r="U314" s="280"/>
      <c r="V314" s="132"/>
      <c r="W314" s="132"/>
      <c r="X314" s="132"/>
      <c r="Y314" s="132"/>
      <c r="Z314" s="280"/>
      <c r="AA314" s="132"/>
      <c r="AB314" s="132"/>
      <c r="AC314" s="280"/>
      <c r="AD314" s="132"/>
      <c r="AE314" s="132"/>
      <c r="AF314" s="132"/>
      <c r="AG314" s="132"/>
      <c r="AH314" s="132"/>
      <c r="AI314" s="132"/>
      <c r="AJ314" s="280"/>
      <c r="AK314" s="132"/>
      <c r="AL314" s="132"/>
      <c r="AM314" s="132"/>
      <c r="AN314" s="132"/>
      <c r="AO314" s="132"/>
      <c r="AP314" s="132"/>
      <c r="AQ314" s="132"/>
      <c r="AR314" s="132"/>
      <c r="AS314" s="132"/>
      <c r="AT314" s="132"/>
      <c r="AU314" s="132"/>
      <c r="AV314" s="132"/>
      <c r="AW314" s="132"/>
      <c r="AX314" s="280"/>
      <c r="AY314" s="132"/>
    </row>
    <row r="315" spans="1:51" ht="25.5" customHeight="1" thickBot="1" x14ac:dyDescent="0.25">
      <c r="A315" s="117" t="str">
        <f>IF('Charity details'!A315="","",'Charity details'!A315)</f>
        <v/>
      </c>
      <c r="B315" s="129" t="str">
        <f>IF('Charity details'!B315="",IF(A315="","","Complete Sec.A"),'Charity details'!B315)</f>
        <v/>
      </c>
      <c r="C315" s="132"/>
      <c r="D315" s="132"/>
      <c r="E315" s="132"/>
      <c r="F315" s="280"/>
      <c r="G315" s="132"/>
      <c r="H315" s="132"/>
      <c r="I315" s="132"/>
      <c r="J315" s="132"/>
      <c r="K315" s="132"/>
      <c r="L315" s="132"/>
      <c r="M315" s="132"/>
      <c r="N315" s="132"/>
      <c r="O315" s="132"/>
      <c r="P315" s="132"/>
      <c r="Q315" s="132"/>
      <c r="R315" s="132"/>
      <c r="S315" s="132"/>
      <c r="T315" s="132"/>
      <c r="U315" s="280"/>
      <c r="V315" s="132"/>
      <c r="W315" s="132"/>
      <c r="X315" s="132"/>
      <c r="Y315" s="132"/>
      <c r="Z315" s="280"/>
      <c r="AA315" s="132"/>
      <c r="AB315" s="132"/>
      <c r="AC315" s="280"/>
      <c r="AD315" s="132"/>
      <c r="AE315" s="132"/>
      <c r="AF315" s="132"/>
      <c r="AG315" s="132"/>
      <c r="AH315" s="132"/>
      <c r="AI315" s="132"/>
      <c r="AJ315" s="280"/>
      <c r="AK315" s="132"/>
      <c r="AL315" s="132"/>
      <c r="AM315" s="132"/>
      <c r="AN315" s="132"/>
      <c r="AO315" s="132"/>
      <c r="AP315" s="132"/>
      <c r="AQ315" s="132"/>
      <c r="AR315" s="132"/>
      <c r="AS315" s="132"/>
      <c r="AT315" s="132"/>
      <c r="AU315" s="132"/>
      <c r="AV315" s="132"/>
      <c r="AW315" s="132"/>
      <c r="AX315" s="280"/>
      <c r="AY315" s="132"/>
    </row>
    <row r="316" spans="1:51" ht="25.5" customHeight="1" thickBot="1" x14ac:dyDescent="0.25">
      <c r="A316" s="117" t="str">
        <f>IF('Charity details'!A316="","",'Charity details'!A316)</f>
        <v/>
      </c>
      <c r="B316" s="129" t="str">
        <f>IF('Charity details'!B316="",IF(A316="","","Complete Sec.A"),'Charity details'!B316)</f>
        <v/>
      </c>
      <c r="C316" s="132"/>
      <c r="D316" s="132"/>
      <c r="E316" s="132"/>
      <c r="F316" s="280"/>
      <c r="G316" s="132"/>
      <c r="H316" s="132"/>
      <c r="I316" s="132"/>
      <c r="J316" s="132"/>
      <c r="K316" s="132"/>
      <c r="L316" s="132"/>
      <c r="M316" s="132"/>
      <c r="N316" s="132"/>
      <c r="O316" s="132"/>
      <c r="P316" s="132"/>
      <c r="Q316" s="132"/>
      <c r="R316" s="132"/>
      <c r="S316" s="132"/>
      <c r="T316" s="132"/>
      <c r="U316" s="280"/>
      <c r="V316" s="132"/>
      <c r="W316" s="132"/>
      <c r="X316" s="132"/>
      <c r="Y316" s="132"/>
      <c r="Z316" s="280"/>
      <c r="AA316" s="132"/>
      <c r="AB316" s="132"/>
      <c r="AC316" s="280"/>
      <c r="AD316" s="132"/>
      <c r="AE316" s="132"/>
      <c r="AF316" s="132"/>
      <c r="AG316" s="132"/>
      <c r="AH316" s="132"/>
      <c r="AI316" s="132"/>
      <c r="AJ316" s="280"/>
      <c r="AK316" s="132"/>
      <c r="AL316" s="132"/>
      <c r="AM316" s="132"/>
      <c r="AN316" s="132"/>
      <c r="AO316" s="132"/>
      <c r="AP316" s="132"/>
      <c r="AQ316" s="132"/>
      <c r="AR316" s="132"/>
      <c r="AS316" s="132"/>
      <c r="AT316" s="132"/>
      <c r="AU316" s="132"/>
      <c r="AV316" s="132"/>
      <c r="AW316" s="132"/>
      <c r="AX316" s="280"/>
      <c r="AY316" s="132"/>
    </row>
    <row r="317" spans="1:51" ht="25.5" customHeight="1" thickBot="1" x14ac:dyDescent="0.25">
      <c r="A317" s="117" t="str">
        <f>IF('Charity details'!A317="","",'Charity details'!A317)</f>
        <v/>
      </c>
      <c r="B317" s="129" t="str">
        <f>IF('Charity details'!B317="",IF(A317="","","Complete Sec.A"),'Charity details'!B317)</f>
        <v/>
      </c>
      <c r="C317" s="132"/>
      <c r="D317" s="132"/>
      <c r="E317" s="132"/>
      <c r="F317" s="280"/>
      <c r="G317" s="132"/>
      <c r="H317" s="132"/>
      <c r="I317" s="132"/>
      <c r="J317" s="132"/>
      <c r="K317" s="132"/>
      <c r="L317" s="132"/>
      <c r="M317" s="132"/>
      <c r="N317" s="132"/>
      <c r="O317" s="132"/>
      <c r="P317" s="132"/>
      <c r="Q317" s="132"/>
      <c r="R317" s="132"/>
      <c r="S317" s="132"/>
      <c r="T317" s="132"/>
      <c r="U317" s="280"/>
      <c r="V317" s="132"/>
      <c r="W317" s="132"/>
      <c r="X317" s="132"/>
      <c r="Y317" s="132"/>
      <c r="Z317" s="280"/>
      <c r="AA317" s="132"/>
      <c r="AB317" s="132"/>
      <c r="AC317" s="280"/>
      <c r="AD317" s="132"/>
      <c r="AE317" s="132"/>
      <c r="AF317" s="132"/>
      <c r="AG317" s="132"/>
      <c r="AH317" s="132"/>
      <c r="AI317" s="132"/>
      <c r="AJ317" s="280"/>
      <c r="AK317" s="132"/>
      <c r="AL317" s="132"/>
      <c r="AM317" s="132"/>
      <c r="AN317" s="132"/>
      <c r="AO317" s="132"/>
      <c r="AP317" s="132"/>
      <c r="AQ317" s="132"/>
      <c r="AR317" s="132"/>
      <c r="AS317" s="132"/>
      <c r="AT317" s="132"/>
      <c r="AU317" s="132"/>
      <c r="AV317" s="132"/>
      <c r="AW317" s="132"/>
      <c r="AX317" s="280"/>
      <c r="AY317" s="132"/>
    </row>
    <row r="318" spans="1:51" ht="25.5" customHeight="1" thickBot="1" x14ac:dyDescent="0.25">
      <c r="A318" s="117" t="str">
        <f>IF('Charity details'!A318="","",'Charity details'!A318)</f>
        <v/>
      </c>
      <c r="B318" s="129" t="str">
        <f>IF('Charity details'!B318="",IF(A318="","","Complete Sec.A"),'Charity details'!B318)</f>
        <v/>
      </c>
      <c r="C318" s="132"/>
      <c r="D318" s="132"/>
      <c r="E318" s="132"/>
      <c r="F318" s="280"/>
      <c r="G318" s="132"/>
      <c r="H318" s="132"/>
      <c r="I318" s="132"/>
      <c r="J318" s="132"/>
      <c r="K318" s="132"/>
      <c r="L318" s="132"/>
      <c r="M318" s="132"/>
      <c r="N318" s="132"/>
      <c r="O318" s="132"/>
      <c r="P318" s="132"/>
      <c r="Q318" s="132"/>
      <c r="R318" s="132"/>
      <c r="S318" s="132"/>
      <c r="T318" s="132"/>
      <c r="U318" s="280"/>
      <c r="V318" s="132"/>
      <c r="W318" s="132"/>
      <c r="X318" s="132"/>
      <c r="Y318" s="132"/>
      <c r="Z318" s="280"/>
      <c r="AA318" s="132"/>
      <c r="AB318" s="132"/>
      <c r="AC318" s="280"/>
      <c r="AD318" s="132"/>
      <c r="AE318" s="132"/>
      <c r="AF318" s="132"/>
      <c r="AG318" s="132"/>
      <c r="AH318" s="132"/>
      <c r="AI318" s="132"/>
      <c r="AJ318" s="280"/>
      <c r="AK318" s="132"/>
      <c r="AL318" s="132"/>
      <c r="AM318" s="132"/>
      <c r="AN318" s="132"/>
      <c r="AO318" s="132"/>
      <c r="AP318" s="132"/>
      <c r="AQ318" s="132"/>
      <c r="AR318" s="132"/>
      <c r="AS318" s="132"/>
      <c r="AT318" s="132"/>
      <c r="AU318" s="132"/>
      <c r="AV318" s="132"/>
      <c r="AW318" s="132"/>
      <c r="AX318" s="280"/>
      <c r="AY318" s="132"/>
    </row>
    <row r="319" spans="1:51" ht="25.5" customHeight="1" thickBot="1" x14ac:dyDescent="0.25">
      <c r="A319" s="117" t="str">
        <f>IF('Charity details'!A319="","",'Charity details'!A319)</f>
        <v/>
      </c>
      <c r="B319" s="129" t="str">
        <f>IF('Charity details'!B319="",IF(A319="","","Complete Sec.A"),'Charity details'!B319)</f>
        <v/>
      </c>
      <c r="C319" s="132"/>
      <c r="D319" s="132"/>
      <c r="E319" s="132"/>
      <c r="F319" s="280"/>
      <c r="G319" s="132"/>
      <c r="H319" s="132"/>
      <c r="I319" s="132"/>
      <c r="J319" s="132"/>
      <c r="K319" s="132"/>
      <c r="L319" s="132"/>
      <c r="M319" s="132"/>
      <c r="N319" s="132"/>
      <c r="O319" s="132"/>
      <c r="P319" s="132"/>
      <c r="Q319" s="132"/>
      <c r="R319" s="132"/>
      <c r="S319" s="132"/>
      <c r="T319" s="132"/>
      <c r="U319" s="280"/>
      <c r="V319" s="132"/>
      <c r="W319" s="132"/>
      <c r="X319" s="132"/>
      <c r="Y319" s="132"/>
      <c r="Z319" s="280"/>
      <c r="AA319" s="132"/>
      <c r="AB319" s="132"/>
      <c r="AC319" s="280"/>
      <c r="AD319" s="132"/>
      <c r="AE319" s="132"/>
      <c r="AF319" s="132"/>
      <c r="AG319" s="132"/>
      <c r="AH319" s="132"/>
      <c r="AI319" s="132"/>
      <c r="AJ319" s="280"/>
      <c r="AK319" s="132"/>
      <c r="AL319" s="132"/>
      <c r="AM319" s="132"/>
      <c r="AN319" s="132"/>
      <c r="AO319" s="132"/>
      <c r="AP319" s="132"/>
      <c r="AQ319" s="132"/>
      <c r="AR319" s="132"/>
      <c r="AS319" s="132"/>
      <c r="AT319" s="132"/>
      <c r="AU319" s="132"/>
      <c r="AV319" s="132"/>
      <c r="AW319" s="132"/>
      <c r="AX319" s="280"/>
      <c r="AY319" s="132"/>
    </row>
    <row r="320" spans="1:51" ht="25.5" customHeight="1" thickBot="1" x14ac:dyDescent="0.25">
      <c r="A320" s="117" t="str">
        <f>IF('Charity details'!A320="","",'Charity details'!A320)</f>
        <v/>
      </c>
      <c r="B320" s="129" t="str">
        <f>IF('Charity details'!B320="",IF(A320="","","Complete Sec.A"),'Charity details'!B320)</f>
        <v/>
      </c>
      <c r="C320" s="132"/>
      <c r="D320" s="132"/>
      <c r="E320" s="132"/>
      <c r="F320" s="280"/>
      <c r="G320" s="132"/>
      <c r="H320" s="132"/>
      <c r="I320" s="132"/>
      <c r="J320" s="132"/>
      <c r="K320" s="132"/>
      <c r="L320" s="132"/>
      <c r="M320" s="132"/>
      <c r="N320" s="132"/>
      <c r="O320" s="132"/>
      <c r="P320" s="132"/>
      <c r="Q320" s="132"/>
      <c r="R320" s="132"/>
      <c r="S320" s="132"/>
      <c r="T320" s="132"/>
      <c r="U320" s="280"/>
      <c r="V320" s="132"/>
      <c r="W320" s="132"/>
      <c r="X320" s="132"/>
      <c r="Y320" s="132"/>
      <c r="Z320" s="280"/>
      <c r="AA320" s="132"/>
      <c r="AB320" s="132"/>
      <c r="AC320" s="280"/>
      <c r="AD320" s="132"/>
      <c r="AE320" s="132"/>
      <c r="AF320" s="132"/>
      <c r="AG320" s="132"/>
      <c r="AH320" s="132"/>
      <c r="AI320" s="132"/>
      <c r="AJ320" s="280"/>
      <c r="AK320" s="132"/>
      <c r="AL320" s="132"/>
      <c r="AM320" s="132"/>
      <c r="AN320" s="132"/>
      <c r="AO320" s="132"/>
      <c r="AP320" s="132"/>
      <c r="AQ320" s="132"/>
      <c r="AR320" s="132"/>
      <c r="AS320" s="132"/>
      <c r="AT320" s="132"/>
      <c r="AU320" s="132"/>
      <c r="AV320" s="132"/>
      <c r="AW320" s="132"/>
      <c r="AX320" s="280"/>
      <c r="AY320" s="132"/>
    </row>
    <row r="321" spans="1:51" ht="25.5" customHeight="1" thickBot="1" x14ac:dyDescent="0.25">
      <c r="A321" s="117" t="str">
        <f>IF('Charity details'!A321="","",'Charity details'!A321)</f>
        <v/>
      </c>
      <c r="B321" s="129" t="str">
        <f>IF('Charity details'!B321="",IF(A321="","","Complete Sec.A"),'Charity details'!B321)</f>
        <v/>
      </c>
      <c r="C321" s="132"/>
      <c r="D321" s="132"/>
      <c r="E321" s="132"/>
      <c r="F321" s="280"/>
      <c r="G321" s="132"/>
      <c r="H321" s="132"/>
      <c r="I321" s="132"/>
      <c r="J321" s="132"/>
      <c r="K321" s="132"/>
      <c r="L321" s="132"/>
      <c r="M321" s="132"/>
      <c r="N321" s="132"/>
      <c r="O321" s="132"/>
      <c r="P321" s="132"/>
      <c r="Q321" s="132"/>
      <c r="R321" s="132"/>
      <c r="S321" s="132"/>
      <c r="T321" s="132"/>
      <c r="U321" s="280"/>
      <c r="V321" s="132"/>
      <c r="W321" s="132"/>
      <c r="X321" s="132"/>
      <c r="Y321" s="132"/>
      <c r="Z321" s="280"/>
      <c r="AA321" s="132"/>
      <c r="AB321" s="132"/>
      <c r="AC321" s="280"/>
      <c r="AD321" s="132"/>
      <c r="AE321" s="132"/>
      <c r="AF321" s="132"/>
      <c r="AG321" s="132"/>
      <c r="AH321" s="132"/>
      <c r="AI321" s="132"/>
      <c r="AJ321" s="280"/>
      <c r="AK321" s="132"/>
      <c r="AL321" s="132"/>
      <c r="AM321" s="132"/>
      <c r="AN321" s="132"/>
      <c r="AO321" s="132"/>
      <c r="AP321" s="132"/>
      <c r="AQ321" s="132"/>
      <c r="AR321" s="132"/>
      <c r="AS321" s="132"/>
      <c r="AT321" s="132"/>
      <c r="AU321" s="132"/>
      <c r="AV321" s="132"/>
      <c r="AW321" s="132"/>
      <c r="AX321" s="280"/>
      <c r="AY321" s="132"/>
    </row>
    <row r="322" spans="1:51" ht="25.5" customHeight="1" thickBot="1" x14ac:dyDescent="0.25">
      <c r="A322" s="117" t="str">
        <f>IF('Charity details'!A322="","",'Charity details'!A322)</f>
        <v/>
      </c>
      <c r="B322" s="129" t="str">
        <f>IF('Charity details'!B322="",IF(A322="","","Complete Sec.A"),'Charity details'!B322)</f>
        <v/>
      </c>
      <c r="C322" s="132"/>
      <c r="D322" s="132"/>
      <c r="E322" s="132"/>
      <c r="F322" s="280"/>
      <c r="G322" s="132"/>
      <c r="H322" s="132"/>
      <c r="I322" s="132"/>
      <c r="J322" s="132"/>
      <c r="K322" s="132"/>
      <c r="L322" s="132"/>
      <c r="M322" s="132"/>
      <c r="N322" s="132"/>
      <c r="O322" s="132"/>
      <c r="P322" s="132"/>
      <c r="Q322" s="132"/>
      <c r="R322" s="132"/>
      <c r="S322" s="132"/>
      <c r="T322" s="132"/>
      <c r="U322" s="280"/>
      <c r="V322" s="132"/>
      <c r="W322" s="132"/>
      <c r="X322" s="132"/>
      <c r="Y322" s="132"/>
      <c r="Z322" s="280"/>
      <c r="AA322" s="132"/>
      <c r="AB322" s="132"/>
      <c r="AC322" s="280"/>
      <c r="AD322" s="132"/>
      <c r="AE322" s="132"/>
      <c r="AF322" s="132"/>
      <c r="AG322" s="132"/>
      <c r="AH322" s="132"/>
      <c r="AI322" s="132"/>
      <c r="AJ322" s="280"/>
      <c r="AK322" s="132"/>
      <c r="AL322" s="132"/>
      <c r="AM322" s="132"/>
      <c r="AN322" s="132"/>
      <c r="AO322" s="132"/>
      <c r="AP322" s="132"/>
      <c r="AQ322" s="132"/>
      <c r="AR322" s="132"/>
      <c r="AS322" s="132"/>
      <c r="AT322" s="132"/>
      <c r="AU322" s="132"/>
      <c r="AV322" s="132"/>
      <c r="AW322" s="132"/>
      <c r="AX322" s="280"/>
      <c r="AY322" s="132"/>
    </row>
    <row r="323" spans="1:51" ht="25.5" customHeight="1" thickBot="1" x14ac:dyDescent="0.25">
      <c r="A323" s="117" t="str">
        <f>IF('Charity details'!A323="","",'Charity details'!A323)</f>
        <v/>
      </c>
      <c r="B323" s="129" t="str">
        <f>IF('Charity details'!B323="",IF(A323="","","Complete Sec.A"),'Charity details'!B323)</f>
        <v/>
      </c>
      <c r="C323" s="132"/>
      <c r="D323" s="132"/>
      <c r="E323" s="132"/>
      <c r="F323" s="280"/>
      <c r="G323" s="132"/>
      <c r="H323" s="132"/>
      <c r="I323" s="132"/>
      <c r="J323" s="132"/>
      <c r="K323" s="132"/>
      <c r="L323" s="132"/>
      <c r="M323" s="132"/>
      <c r="N323" s="132"/>
      <c r="O323" s="132"/>
      <c r="P323" s="132"/>
      <c r="Q323" s="132"/>
      <c r="R323" s="132"/>
      <c r="S323" s="132"/>
      <c r="T323" s="132"/>
      <c r="U323" s="280"/>
      <c r="V323" s="132"/>
      <c r="W323" s="132"/>
      <c r="X323" s="132"/>
      <c r="Y323" s="132"/>
      <c r="Z323" s="280"/>
      <c r="AA323" s="132"/>
      <c r="AB323" s="132"/>
      <c r="AC323" s="280"/>
      <c r="AD323" s="132"/>
      <c r="AE323" s="132"/>
      <c r="AF323" s="132"/>
      <c r="AG323" s="132"/>
      <c r="AH323" s="132"/>
      <c r="AI323" s="132"/>
      <c r="AJ323" s="280"/>
      <c r="AK323" s="132"/>
      <c r="AL323" s="132"/>
      <c r="AM323" s="132"/>
      <c r="AN323" s="132"/>
      <c r="AO323" s="132"/>
      <c r="AP323" s="132"/>
      <c r="AQ323" s="132"/>
      <c r="AR323" s="132"/>
      <c r="AS323" s="132"/>
      <c r="AT323" s="132"/>
      <c r="AU323" s="132"/>
      <c r="AV323" s="132"/>
      <c r="AW323" s="132"/>
      <c r="AX323" s="280"/>
      <c r="AY323" s="132"/>
    </row>
    <row r="324" spans="1:51" ht="25.5" customHeight="1" thickBot="1" x14ac:dyDescent="0.25">
      <c r="A324" s="117" t="str">
        <f>IF('Charity details'!A324="","",'Charity details'!A324)</f>
        <v/>
      </c>
      <c r="B324" s="129" t="str">
        <f>IF('Charity details'!B324="",IF(A324="","","Complete Sec.A"),'Charity details'!B324)</f>
        <v/>
      </c>
      <c r="C324" s="132"/>
      <c r="D324" s="132"/>
      <c r="E324" s="132"/>
      <c r="F324" s="280"/>
      <c r="G324" s="132"/>
      <c r="H324" s="132"/>
      <c r="I324" s="132"/>
      <c r="J324" s="132"/>
      <c r="K324" s="132"/>
      <c r="L324" s="132"/>
      <c r="M324" s="132"/>
      <c r="N324" s="132"/>
      <c r="O324" s="132"/>
      <c r="P324" s="132"/>
      <c r="Q324" s="132"/>
      <c r="R324" s="132"/>
      <c r="S324" s="132"/>
      <c r="T324" s="132"/>
      <c r="U324" s="280"/>
      <c r="V324" s="132"/>
      <c r="W324" s="132"/>
      <c r="X324" s="132"/>
      <c r="Y324" s="132"/>
      <c r="Z324" s="280"/>
      <c r="AA324" s="132"/>
      <c r="AB324" s="132"/>
      <c r="AC324" s="280"/>
      <c r="AD324" s="132"/>
      <c r="AE324" s="132"/>
      <c r="AF324" s="132"/>
      <c r="AG324" s="132"/>
      <c r="AH324" s="132"/>
      <c r="AI324" s="132"/>
      <c r="AJ324" s="280"/>
      <c r="AK324" s="132"/>
      <c r="AL324" s="132"/>
      <c r="AM324" s="132"/>
      <c r="AN324" s="132"/>
      <c r="AO324" s="132"/>
      <c r="AP324" s="132"/>
      <c r="AQ324" s="132"/>
      <c r="AR324" s="132"/>
      <c r="AS324" s="132"/>
      <c r="AT324" s="132"/>
      <c r="AU324" s="132"/>
      <c r="AV324" s="132"/>
      <c r="AW324" s="132"/>
      <c r="AX324" s="280"/>
      <c r="AY324" s="132"/>
    </row>
    <row r="325" spans="1:51" ht="25.5" customHeight="1" thickBot="1" x14ac:dyDescent="0.25">
      <c r="A325" s="117" t="str">
        <f>IF('Charity details'!A325="","",'Charity details'!A325)</f>
        <v/>
      </c>
      <c r="B325" s="129" t="str">
        <f>IF('Charity details'!B325="",IF(A325="","","Complete Sec.A"),'Charity details'!B325)</f>
        <v/>
      </c>
      <c r="C325" s="132"/>
      <c r="D325" s="132"/>
      <c r="E325" s="132"/>
      <c r="F325" s="280"/>
      <c r="G325" s="132"/>
      <c r="H325" s="132"/>
      <c r="I325" s="132"/>
      <c r="J325" s="132"/>
      <c r="K325" s="132"/>
      <c r="L325" s="132"/>
      <c r="M325" s="132"/>
      <c r="N325" s="132"/>
      <c r="O325" s="132"/>
      <c r="P325" s="132"/>
      <c r="Q325" s="132"/>
      <c r="R325" s="132"/>
      <c r="S325" s="132"/>
      <c r="T325" s="132"/>
      <c r="U325" s="280"/>
      <c r="V325" s="132"/>
      <c r="W325" s="132"/>
      <c r="X325" s="132"/>
      <c r="Y325" s="132"/>
      <c r="Z325" s="280"/>
      <c r="AA325" s="132"/>
      <c r="AB325" s="132"/>
      <c r="AC325" s="280"/>
      <c r="AD325" s="132"/>
      <c r="AE325" s="132"/>
      <c r="AF325" s="132"/>
      <c r="AG325" s="132"/>
      <c r="AH325" s="132"/>
      <c r="AI325" s="132"/>
      <c r="AJ325" s="280"/>
      <c r="AK325" s="132"/>
      <c r="AL325" s="132"/>
      <c r="AM325" s="132"/>
      <c r="AN325" s="132"/>
      <c r="AO325" s="132"/>
      <c r="AP325" s="132"/>
      <c r="AQ325" s="132"/>
      <c r="AR325" s="132"/>
      <c r="AS325" s="132"/>
      <c r="AT325" s="132"/>
      <c r="AU325" s="132"/>
      <c r="AV325" s="132"/>
      <c r="AW325" s="132"/>
      <c r="AX325" s="280"/>
      <c r="AY325" s="132"/>
    </row>
    <row r="326" spans="1:51" ht="25.5" customHeight="1" thickBot="1" x14ac:dyDescent="0.25">
      <c r="A326" s="117" t="str">
        <f>IF('Charity details'!A326="","",'Charity details'!A326)</f>
        <v/>
      </c>
      <c r="B326" s="129" t="str">
        <f>IF('Charity details'!B326="",IF(A326="","","Complete Sec.A"),'Charity details'!B326)</f>
        <v/>
      </c>
      <c r="C326" s="132"/>
      <c r="D326" s="132"/>
      <c r="E326" s="132"/>
      <c r="F326" s="280"/>
      <c r="G326" s="132"/>
      <c r="H326" s="132"/>
      <c r="I326" s="132"/>
      <c r="J326" s="132"/>
      <c r="K326" s="132"/>
      <c r="L326" s="132"/>
      <c r="M326" s="132"/>
      <c r="N326" s="132"/>
      <c r="O326" s="132"/>
      <c r="P326" s="132"/>
      <c r="Q326" s="132"/>
      <c r="R326" s="132"/>
      <c r="S326" s="132"/>
      <c r="T326" s="132"/>
      <c r="U326" s="280"/>
      <c r="V326" s="132"/>
      <c r="W326" s="132"/>
      <c r="X326" s="132"/>
      <c r="Y326" s="132"/>
      <c r="Z326" s="280"/>
      <c r="AA326" s="132"/>
      <c r="AB326" s="132"/>
      <c r="AC326" s="280"/>
      <c r="AD326" s="132"/>
      <c r="AE326" s="132"/>
      <c r="AF326" s="132"/>
      <c r="AG326" s="132"/>
      <c r="AH326" s="132"/>
      <c r="AI326" s="132"/>
      <c r="AJ326" s="280"/>
      <c r="AK326" s="132"/>
      <c r="AL326" s="132"/>
      <c r="AM326" s="132"/>
      <c r="AN326" s="132"/>
      <c r="AO326" s="132"/>
      <c r="AP326" s="132"/>
      <c r="AQ326" s="132"/>
      <c r="AR326" s="132"/>
      <c r="AS326" s="132"/>
      <c r="AT326" s="132"/>
      <c r="AU326" s="132"/>
      <c r="AV326" s="132"/>
      <c r="AW326" s="132"/>
      <c r="AX326" s="280"/>
      <c r="AY326" s="132"/>
    </row>
    <row r="327" spans="1:51" ht="25.5" customHeight="1" thickBot="1" x14ac:dyDescent="0.25">
      <c r="A327" s="117" t="str">
        <f>IF('Charity details'!A327="","",'Charity details'!A327)</f>
        <v/>
      </c>
      <c r="B327" s="129" t="str">
        <f>IF('Charity details'!B327="",IF(A327="","","Complete Sec.A"),'Charity details'!B327)</f>
        <v/>
      </c>
      <c r="C327" s="132"/>
      <c r="D327" s="132"/>
      <c r="E327" s="132"/>
      <c r="F327" s="280"/>
      <c r="G327" s="132"/>
      <c r="H327" s="132"/>
      <c r="I327" s="132"/>
      <c r="J327" s="132"/>
      <c r="K327" s="132"/>
      <c r="L327" s="132"/>
      <c r="M327" s="132"/>
      <c r="N327" s="132"/>
      <c r="O327" s="132"/>
      <c r="P327" s="132"/>
      <c r="Q327" s="132"/>
      <c r="R327" s="132"/>
      <c r="S327" s="132"/>
      <c r="T327" s="132"/>
      <c r="U327" s="280"/>
      <c r="V327" s="132"/>
      <c r="W327" s="132"/>
      <c r="X327" s="132"/>
      <c r="Y327" s="132"/>
      <c r="Z327" s="280"/>
      <c r="AA327" s="132"/>
      <c r="AB327" s="132"/>
      <c r="AC327" s="280"/>
      <c r="AD327" s="132"/>
      <c r="AE327" s="132"/>
      <c r="AF327" s="132"/>
      <c r="AG327" s="132"/>
      <c r="AH327" s="132"/>
      <c r="AI327" s="132"/>
      <c r="AJ327" s="280"/>
      <c r="AK327" s="132"/>
      <c r="AL327" s="132"/>
      <c r="AM327" s="132"/>
      <c r="AN327" s="132"/>
      <c r="AO327" s="132"/>
      <c r="AP327" s="132"/>
      <c r="AQ327" s="132"/>
      <c r="AR327" s="132"/>
      <c r="AS327" s="132"/>
      <c r="AT327" s="132"/>
      <c r="AU327" s="132"/>
      <c r="AV327" s="132"/>
      <c r="AW327" s="132"/>
      <c r="AX327" s="280"/>
      <c r="AY327" s="132"/>
    </row>
    <row r="328" spans="1:51" ht="25.5" customHeight="1" thickBot="1" x14ac:dyDescent="0.25">
      <c r="A328" s="117" t="str">
        <f>IF('Charity details'!A328="","",'Charity details'!A328)</f>
        <v/>
      </c>
      <c r="B328" s="129" t="str">
        <f>IF('Charity details'!B328="",IF(A328="","","Complete Sec.A"),'Charity details'!B328)</f>
        <v/>
      </c>
      <c r="C328" s="132"/>
      <c r="D328" s="132"/>
      <c r="E328" s="132"/>
      <c r="F328" s="280"/>
      <c r="G328" s="132"/>
      <c r="H328" s="132"/>
      <c r="I328" s="132"/>
      <c r="J328" s="132"/>
      <c r="K328" s="132"/>
      <c r="L328" s="132"/>
      <c r="M328" s="132"/>
      <c r="N328" s="132"/>
      <c r="O328" s="132"/>
      <c r="P328" s="132"/>
      <c r="Q328" s="132"/>
      <c r="R328" s="132"/>
      <c r="S328" s="132"/>
      <c r="T328" s="132"/>
      <c r="U328" s="280"/>
      <c r="V328" s="132"/>
      <c r="W328" s="132"/>
      <c r="X328" s="132"/>
      <c r="Y328" s="132"/>
      <c r="Z328" s="280"/>
      <c r="AA328" s="132"/>
      <c r="AB328" s="132"/>
      <c r="AC328" s="280"/>
      <c r="AD328" s="132"/>
      <c r="AE328" s="132"/>
      <c r="AF328" s="132"/>
      <c r="AG328" s="132"/>
      <c r="AH328" s="132"/>
      <c r="AI328" s="132"/>
      <c r="AJ328" s="280"/>
      <c r="AK328" s="132"/>
      <c r="AL328" s="132"/>
      <c r="AM328" s="132"/>
      <c r="AN328" s="132"/>
      <c r="AO328" s="132"/>
      <c r="AP328" s="132"/>
      <c r="AQ328" s="132"/>
      <c r="AR328" s="132"/>
      <c r="AS328" s="132"/>
      <c r="AT328" s="132"/>
      <c r="AU328" s="132"/>
      <c r="AV328" s="132"/>
      <c r="AW328" s="132"/>
      <c r="AX328" s="280"/>
      <c r="AY328" s="132"/>
    </row>
    <row r="329" spans="1:51" ht="25.5" customHeight="1" thickBot="1" x14ac:dyDescent="0.25">
      <c r="A329" s="117" t="str">
        <f>IF('Charity details'!A329="","",'Charity details'!A329)</f>
        <v/>
      </c>
      <c r="B329" s="129" t="str">
        <f>IF('Charity details'!B329="",IF(A329="","","Complete Sec.A"),'Charity details'!B329)</f>
        <v/>
      </c>
      <c r="C329" s="132"/>
      <c r="D329" s="132"/>
      <c r="E329" s="132"/>
      <c r="F329" s="280"/>
      <c r="G329" s="132"/>
      <c r="H329" s="132"/>
      <c r="I329" s="132"/>
      <c r="J329" s="132"/>
      <c r="K329" s="132"/>
      <c r="L329" s="132"/>
      <c r="M329" s="132"/>
      <c r="N329" s="132"/>
      <c r="O329" s="132"/>
      <c r="P329" s="132"/>
      <c r="Q329" s="132"/>
      <c r="R329" s="132"/>
      <c r="S329" s="132"/>
      <c r="T329" s="132"/>
      <c r="U329" s="280"/>
      <c r="V329" s="132"/>
      <c r="W329" s="132"/>
      <c r="X329" s="132"/>
      <c r="Y329" s="132"/>
      <c r="Z329" s="280"/>
      <c r="AA329" s="132"/>
      <c r="AB329" s="132"/>
      <c r="AC329" s="280"/>
      <c r="AD329" s="132"/>
      <c r="AE329" s="132"/>
      <c r="AF329" s="132"/>
      <c r="AG329" s="132"/>
      <c r="AH329" s="132"/>
      <c r="AI329" s="132"/>
      <c r="AJ329" s="280"/>
      <c r="AK329" s="132"/>
      <c r="AL329" s="132"/>
      <c r="AM329" s="132"/>
      <c r="AN329" s="132"/>
      <c r="AO329" s="132"/>
      <c r="AP329" s="132"/>
      <c r="AQ329" s="132"/>
      <c r="AR329" s="132"/>
      <c r="AS329" s="132"/>
      <c r="AT329" s="132"/>
      <c r="AU329" s="132"/>
      <c r="AV329" s="132"/>
      <c r="AW329" s="132"/>
      <c r="AX329" s="280"/>
      <c r="AY329" s="132"/>
    </row>
    <row r="330" spans="1:51" ht="25.5" customHeight="1" thickBot="1" x14ac:dyDescent="0.25">
      <c r="A330" s="117" t="str">
        <f>IF('Charity details'!A330="","",'Charity details'!A330)</f>
        <v/>
      </c>
      <c r="B330" s="129" t="str">
        <f>IF('Charity details'!B330="",IF(A330="","","Complete Sec.A"),'Charity details'!B330)</f>
        <v/>
      </c>
      <c r="C330" s="132"/>
      <c r="D330" s="132"/>
      <c r="E330" s="132"/>
      <c r="F330" s="280"/>
      <c r="G330" s="132"/>
      <c r="H330" s="132"/>
      <c r="I330" s="132"/>
      <c r="J330" s="132"/>
      <c r="K330" s="132"/>
      <c r="L330" s="132"/>
      <c r="M330" s="132"/>
      <c r="N330" s="132"/>
      <c r="O330" s="132"/>
      <c r="P330" s="132"/>
      <c r="Q330" s="132"/>
      <c r="R330" s="132"/>
      <c r="S330" s="132"/>
      <c r="T330" s="132"/>
      <c r="U330" s="280"/>
      <c r="V330" s="132"/>
      <c r="W330" s="132"/>
      <c r="X330" s="132"/>
      <c r="Y330" s="132"/>
      <c r="Z330" s="280"/>
      <c r="AA330" s="132"/>
      <c r="AB330" s="132"/>
      <c r="AC330" s="280"/>
      <c r="AD330" s="132"/>
      <c r="AE330" s="132"/>
      <c r="AF330" s="132"/>
      <c r="AG330" s="132"/>
      <c r="AH330" s="132"/>
      <c r="AI330" s="132"/>
      <c r="AJ330" s="280"/>
      <c r="AK330" s="132"/>
      <c r="AL330" s="132"/>
      <c r="AM330" s="132"/>
      <c r="AN330" s="132"/>
      <c r="AO330" s="132"/>
      <c r="AP330" s="132"/>
      <c r="AQ330" s="132"/>
      <c r="AR330" s="132"/>
      <c r="AS330" s="132"/>
      <c r="AT330" s="132"/>
      <c r="AU330" s="132"/>
      <c r="AV330" s="132"/>
      <c r="AW330" s="132"/>
      <c r="AX330" s="280"/>
      <c r="AY330" s="132"/>
    </row>
    <row r="331" spans="1:51" ht="25.5" customHeight="1" thickBot="1" x14ac:dyDescent="0.25">
      <c r="A331" s="117" t="str">
        <f>IF('Charity details'!A331="","",'Charity details'!A331)</f>
        <v/>
      </c>
      <c r="B331" s="129" t="str">
        <f>IF('Charity details'!B331="",IF(A331="","","Complete Sec.A"),'Charity details'!B331)</f>
        <v/>
      </c>
      <c r="C331" s="132"/>
      <c r="D331" s="132"/>
      <c r="E331" s="132"/>
      <c r="F331" s="280"/>
      <c r="G331" s="132"/>
      <c r="H331" s="132"/>
      <c r="I331" s="132"/>
      <c r="J331" s="132"/>
      <c r="K331" s="132"/>
      <c r="L331" s="132"/>
      <c r="M331" s="132"/>
      <c r="N331" s="132"/>
      <c r="O331" s="132"/>
      <c r="P331" s="132"/>
      <c r="Q331" s="132"/>
      <c r="R331" s="132"/>
      <c r="S331" s="132"/>
      <c r="T331" s="132"/>
      <c r="U331" s="280"/>
      <c r="V331" s="132"/>
      <c r="W331" s="132"/>
      <c r="X331" s="132"/>
      <c r="Y331" s="132"/>
      <c r="Z331" s="280"/>
      <c r="AA331" s="132"/>
      <c r="AB331" s="132"/>
      <c r="AC331" s="280"/>
      <c r="AD331" s="132"/>
      <c r="AE331" s="132"/>
      <c r="AF331" s="132"/>
      <c r="AG331" s="132"/>
      <c r="AH331" s="132"/>
      <c r="AI331" s="132"/>
      <c r="AJ331" s="280"/>
      <c r="AK331" s="132"/>
      <c r="AL331" s="132"/>
      <c r="AM331" s="132"/>
      <c r="AN331" s="132"/>
      <c r="AO331" s="132"/>
      <c r="AP331" s="132"/>
      <c r="AQ331" s="132"/>
      <c r="AR331" s="132"/>
      <c r="AS331" s="132"/>
      <c r="AT331" s="132"/>
      <c r="AU331" s="132"/>
      <c r="AV331" s="132"/>
      <c r="AW331" s="132"/>
      <c r="AX331" s="280"/>
      <c r="AY331" s="132"/>
    </row>
    <row r="332" spans="1:51" ht="25.5" customHeight="1" thickBot="1" x14ac:dyDescent="0.25">
      <c r="A332" s="117" t="str">
        <f>IF('Charity details'!A332="","",'Charity details'!A332)</f>
        <v/>
      </c>
      <c r="B332" s="129" t="str">
        <f>IF('Charity details'!B332="",IF(A332="","","Complete Sec.A"),'Charity details'!B332)</f>
        <v/>
      </c>
      <c r="C332" s="132"/>
      <c r="D332" s="132"/>
      <c r="E332" s="132"/>
      <c r="F332" s="280"/>
      <c r="G332" s="132"/>
      <c r="H332" s="132"/>
      <c r="I332" s="132"/>
      <c r="J332" s="132"/>
      <c r="K332" s="132"/>
      <c r="L332" s="132"/>
      <c r="M332" s="132"/>
      <c r="N332" s="132"/>
      <c r="O332" s="132"/>
      <c r="P332" s="132"/>
      <c r="Q332" s="132"/>
      <c r="R332" s="132"/>
      <c r="S332" s="132"/>
      <c r="T332" s="132"/>
      <c r="U332" s="280"/>
      <c r="V332" s="132"/>
      <c r="W332" s="132"/>
      <c r="X332" s="132"/>
      <c r="Y332" s="132"/>
      <c r="Z332" s="280"/>
      <c r="AA332" s="132"/>
      <c r="AB332" s="132"/>
      <c r="AC332" s="280"/>
      <c r="AD332" s="132"/>
      <c r="AE332" s="132"/>
      <c r="AF332" s="132"/>
      <c r="AG332" s="132"/>
      <c r="AH332" s="132"/>
      <c r="AI332" s="132"/>
      <c r="AJ332" s="280"/>
      <c r="AK332" s="132"/>
      <c r="AL332" s="132"/>
      <c r="AM332" s="132"/>
      <c r="AN332" s="132"/>
      <c r="AO332" s="132"/>
      <c r="AP332" s="132"/>
      <c r="AQ332" s="132"/>
      <c r="AR332" s="132"/>
      <c r="AS332" s="132"/>
      <c r="AT332" s="132"/>
      <c r="AU332" s="132"/>
      <c r="AV332" s="132"/>
      <c r="AW332" s="132"/>
      <c r="AX332" s="280"/>
      <c r="AY332" s="132"/>
    </row>
    <row r="333" spans="1:51" ht="25.5" customHeight="1" thickBot="1" x14ac:dyDescent="0.25">
      <c r="A333" s="117" t="str">
        <f>IF('Charity details'!A333="","",'Charity details'!A333)</f>
        <v/>
      </c>
      <c r="B333" s="129" t="str">
        <f>IF('Charity details'!B333="",IF(A333="","","Complete Sec.A"),'Charity details'!B333)</f>
        <v/>
      </c>
      <c r="C333" s="132"/>
      <c r="D333" s="132"/>
      <c r="E333" s="132"/>
      <c r="F333" s="280"/>
      <c r="G333" s="132"/>
      <c r="H333" s="132"/>
      <c r="I333" s="132"/>
      <c r="J333" s="132"/>
      <c r="K333" s="132"/>
      <c r="L333" s="132"/>
      <c r="M333" s="132"/>
      <c r="N333" s="132"/>
      <c r="O333" s="132"/>
      <c r="P333" s="132"/>
      <c r="Q333" s="132"/>
      <c r="R333" s="132"/>
      <c r="S333" s="132"/>
      <c r="T333" s="132"/>
      <c r="U333" s="280"/>
      <c r="V333" s="132"/>
      <c r="W333" s="132"/>
      <c r="X333" s="132"/>
      <c r="Y333" s="132"/>
      <c r="Z333" s="280"/>
      <c r="AA333" s="132"/>
      <c r="AB333" s="132"/>
      <c r="AC333" s="280"/>
      <c r="AD333" s="132"/>
      <c r="AE333" s="132"/>
      <c r="AF333" s="132"/>
      <c r="AG333" s="132"/>
      <c r="AH333" s="132"/>
      <c r="AI333" s="132"/>
      <c r="AJ333" s="280"/>
      <c r="AK333" s="132"/>
      <c r="AL333" s="132"/>
      <c r="AM333" s="132"/>
      <c r="AN333" s="132"/>
      <c r="AO333" s="132"/>
      <c r="AP333" s="132"/>
      <c r="AQ333" s="132"/>
      <c r="AR333" s="132"/>
      <c r="AS333" s="132"/>
      <c r="AT333" s="132"/>
      <c r="AU333" s="132"/>
      <c r="AV333" s="132"/>
      <c r="AW333" s="132"/>
      <c r="AX333" s="280"/>
      <c r="AY333" s="132"/>
    </row>
    <row r="334" spans="1:51" ht="25.5" customHeight="1" thickBot="1" x14ac:dyDescent="0.25">
      <c r="A334" s="117" t="str">
        <f>IF('Charity details'!A334="","",'Charity details'!A334)</f>
        <v/>
      </c>
      <c r="B334" s="129" t="str">
        <f>IF('Charity details'!B334="",IF(A334="","","Complete Sec.A"),'Charity details'!B334)</f>
        <v/>
      </c>
      <c r="C334" s="132"/>
      <c r="D334" s="132"/>
      <c r="E334" s="132"/>
      <c r="F334" s="280"/>
      <c r="G334" s="132"/>
      <c r="H334" s="132"/>
      <c r="I334" s="132"/>
      <c r="J334" s="132"/>
      <c r="K334" s="132"/>
      <c r="L334" s="132"/>
      <c r="M334" s="132"/>
      <c r="N334" s="132"/>
      <c r="O334" s="132"/>
      <c r="P334" s="132"/>
      <c r="Q334" s="132"/>
      <c r="R334" s="132"/>
      <c r="S334" s="132"/>
      <c r="T334" s="132"/>
      <c r="U334" s="280"/>
      <c r="V334" s="132"/>
      <c r="W334" s="132"/>
      <c r="X334" s="132"/>
      <c r="Y334" s="132"/>
      <c r="Z334" s="280"/>
      <c r="AA334" s="132"/>
      <c r="AB334" s="132"/>
      <c r="AC334" s="280"/>
      <c r="AD334" s="132"/>
      <c r="AE334" s="132"/>
      <c r="AF334" s="132"/>
      <c r="AG334" s="132"/>
      <c r="AH334" s="132"/>
      <c r="AI334" s="132"/>
      <c r="AJ334" s="280"/>
      <c r="AK334" s="132"/>
      <c r="AL334" s="132"/>
      <c r="AM334" s="132"/>
      <c r="AN334" s="132"/>
      <c r="AO334" s="132"/>
      <c r="AP334" s="132"/>
      <c r="AQ334" s="132"/>
      <c r="AR334" s="132"/>
      <c r="AS334" s="132"/>
      <c r="AT334" s="132"/>
      <c r="AU334" s="132"/>
      <c r="AV334" s="132"/>
      <c r="AW334" s="132"/>
      <c r="AX334" s="280"/>
      <c r="AY334" s="132"/>
    </row>
    <row r="335" spans="1:51" ht="25.5" customHeight="1" thickBot="1" x14ac:dyDescent="0.25">
      <c r="A335" s="117" t="str">
        <f>IF('Charity details'!A335="","",'Charity details'!A335)</f>
        <v/>
      </c>
      <c r="B335" s="129" t="str">
        <f>IF('Charity details'!B335="",IF(A335="","","Complete Sec.A"),'Charity details'!B335)</f>
        <v/>
      </c>
      <c r="C335" s="132"/>
      <c r="D335" s="132"/>
      <c r="E335" s="132"/>
      <c r="F335" s="280"/>
      <c r="G335" s="132"/>
      <c r="H335" s="132"/>
      <c r="I335" s="132"/>
      <c r="J335" s="132"/>
      <c r="K335" s="132"/>
      <c r="L335" s="132"/>
      <c r="M335" s="132"/>
      <c r="N335" s="132"/>
      <c r="O335" s="132"/>
      <c r="P335" s="132"/>
      <c r="Q335" s="132"/>
      <c r="R335" s="132"/>
      <c r="S335" s="132"/>
      <c r="T335" s="132"/>
      <c r="U335" s="280"/>
      <c r="V335" s="132"/>
      <c r="W335" s="132"/>
      <c r="X335" s="132"/>
      <c r="Y335" s="132"/>
      <c r="Z335" s="280"/>
      <c r="AA335" s="132"/>
      <c r="AB335" s="132"/>
      <c r="AC335" s="280"/>
      <c r="AD335" s="132"/>
      <c r="AE335" s="132"/>
      <c r="AF335" s="132"/>
      <c r="AG335" s="132"/>
      <c r="AH335" s="132"/>
      <c r="AI335" s="132"/>
      <c r="AJ335" s="280"/>
      <c r="AK335" s="132"/>
      <c r="AL335" s="132"/>
      <c r="AM335" s="132"/>
      <c r="AN335" s="132"/>
      <c r="AO335" s="132"/>
      <c r="AP335" s="132"/>
      <c r="AQ335" s="132"/>
      <c r="AR335" s="132"/>
      <c r="AS335" s="132"/>
      <c r="AT335" s="132"/>
      <c r="AU335" s="132"/>
      <c r="AV335" s="132"/>
      <c r="AW335" s="132"/>
      <c r="AX335" s="280"/>
      <c r="AY335" s="132"/>
    </row>
    <row r="336" spans="1:51" ht="25.5" customHeight="1" thickBot="1" x14ac:dyDescent="0.25">
      <c r="A336" s="117" t="str">
        <f>IF('Charity details'!A336="","",'Charity details'!A336)</f>
        <v/>
      </c>
      <c r="B336" s="129" t="str">
        <f>IF('Charity details'!B336="",IF(A336="","","Complete Sec.A"),'Charity details'!B336)</f>
        <v/>
      </c>
      <c r="C336" s="132"/>
      <c r="D336" s="132"/>
      <c r="E336" s="132"/>
      <c r="F336" s="280"/>
      <c r="G336" s="132"/>
      <c r="H336" s="132"/>
      <c r="I336" s="132"/>
      <c r="J336" s="132"/>
      <c r="K336" s="132"/>
      <c r="L336" s="132"/>
      <c r="M336" s="132"/>
      <c r="N336" s="132"/>
      <c r="O336" s="132"/>
      <c r="P336" s="132"/>
      <c r="Q336" s="132"/>
      <c r="R336" s="132"/>
      <c r="S336" s="132"/>
      <c r="T336" s="132"/>
      <c r="U336" s="280"/>
      <c r="V336" s="132"/>
      <c r="W336" s="132"/>
      <c r="X336" s="132"/>
      <c r="Y336" s="132"/>
      <c r="Z336" s="280"/>
      <c r="AA336" s="132"/>
      <c r="AB336" s="132"/>
      <c r="AC336" s="280"/>
      <c r="AD336" s="132"/>
      <c r="AE336" s="132"/>
      <c r="AF336" s="132"/>
      <c r="AG336" s="132"/>
      <c r="AH336" s="132"/>
      <c r="AI336" s="132"/>
      <c r="AJ336" s="280"/>
      <c r="AK336" s="132"/>
      <c r="AL336" s="132"/>
      <c r="AM336" s="132"/>
      <c r="AN336" s="132"/>
      <c r="AO336" s="132"/>
      <c r="AP336" s="132"/>
      <c r="AQ336" s="132"/>
      <c r="AR336" s="132"/>
      <c r="AS336" s="132"/>
      <c r="AT336" s="132"/>
      <c r="AU336" s="132"/>
      <c r="AV336" s="132"/>
      <c r="AW336" s="132"/>
      <c r="AX336" s="280"/>
      <c r="AY336" s="132"/>
    </row>
    <row r="337" spans="1:51" ht="25.5" customHeight="1" thickBot="1" x14ac:dyDescent="0.25">
      <c r="A337" s="117" t="str">
        <f>IF('Charity details'!A337="","",'Charity details'!A337)</f>
        <v/>
      </c>
      <c r="B337" s="129" t="str">
        <f>IF('Charity details'!B337="",IF(A337="","","Complete Sec.A"),'Charity details'!B337)</f>
        <v/>
      </c>
      <c r="C337" s="132"/>
      <c r="D337" s="132"/>
      <c r="E337" s="132"/>
      <c r="F337" s="280"/>
      <c r="G337" s="132"/>
      <c r="H337" s="132"/>
      <c r="I337" s="132"/>
      <c r="J337" s="132"/>
      <c r="K337" s="132"/>
      <c r="L337" s="132"/>
      <c r="M337" s="132"/>
      <c r="N337" s="132"/>
      <c r="O337" s="132"/>
      <c r="P337" s="132"/>
      <c r="Q337" s="132"/>
      <c r="R337" s="132"/>
      <c r="S337" s="132"/>
      <c r="T337" s="132"/>
      <c r="U337" s="280"/>
      <c r="V337" s="132"/>
      <c r="W337" s="132"/>
      <c r="X337" s="132"/>
      <c r="Y337" s="132"/>
      <c r="Z337" s="280"/>
      <c r="AA337" s="132"/>
      <c r="AB337" s="132"/>
      <c r="AC337" s="280"/>
      <c r="AD337" s="132"/>
      <c r="AE337" s="132"/>
      <c r="AF337" s="132"/>
      <c r="AG337" s="132"/>
      <c r="AH337" s="132"/>
      <c r="AI337" s="132"/>
      <c r="AJ337" s="280"/>
      <c r="AK337" s="132"/>
      <c r="AL337" s="132"/>
      <c r="AM337" s="132"/>
      <c r="AN337" s="132"/>
      <c r="AO337" s="132"/>
      <c r="AP337" s="132"/>
      <c r="AQ337" s="132"/>
      <c r="AR337" s="132"/>
      <c r="AS337" s="132"/>
      <c r="AT337" s="132"/>
      <c r="AU337" s="132"/>
      <c r="AV337" s="132"/>
      <c r="AW337" s="132"/>
      <c r="AX337" s="280"/>
      <c r="AY337" s="132"/>
    </row>
    <row r="338" spans="1:51" ht="25.5" customHeight="1" thickBot="1" x14ac:dyDescent="0.25">
      <c r="A338" s="117" t="str">
        <f>IF('Charity details'!A338="","",'Charity details'!A338)</f>
        <v/>
      </c>
      <c r="B338" s="129" t="str">
        <f>IF('Charity details'!B338="",IF(A338="","","Complete Sec.A"),'Charity details'!B338)</f>
        <v/>
      </c>
      <c r="C338" s="132"/>
      <c r="D338" s="132"/>
      <c r="E338" s="132"/>
      <c r="F338" s="280"/>
      <c r="G338" s="132"/>
      <c r="H338" s="132"/>
      <c r="I338" s="132"/>
      <c r="J338" s="132"/>
      <c r="K338" s="132"/>
      <c r="L338" s="132"/>
      <c r="M338" s="132"/>
      <c r="N338" s="132"/>
      <c r="O338" s="132"/>
      <c r="P338" s="132"/>
      <c r="Q338" s="132"/>
      <c r="R338" s="132"/>
      <c r="S338" s="132"/>
      <c r="T338" s="132"/>
      <c r="U338" s="280"/>
      <c r="V338" s="132"/>
      <c r="W338" s="132"/>
      <c r="X338" s="132"/>
      <c r="Y338" s="132"/>
      <c r="Z338" s="280"/>
      <c r="AA338" s="132"/>
      <c r="AB338" s="132"/>
      <c r="AC338" s="280"/>
      <c r="AD338" s="132"/>
      <c r="AE338" s="132"/>
      <c r="AF338" s="132"/>
      <c r="AG338" s="132"/>
      <c r="AH338" s="132"/>
      <c r="AI338" s="132"/>
      <c r="AJ338" s="280"/>
      <c r="AK338" s="132"/>
      <c r="AL338" s="132"/>
      <c r="AM338" s="132"/>
      <c r="AN338" s="132"/>
      <c r="AO338" s="132"/>
      <c r="AP338" s="132"/>
      <c r="AQ338" s="132"/>
      <c r="AR338" s="132"/>
      <c r="AS338" s="132"/>
      <c r="AT338" s="132"/>
      <c r="AU338" s="132"/>
      <c r="AV338" s="132"/>
      <c r="AW338" s="132"/>
      <c r="AX338" s="280"/>
      <c r="AY338" s="132"/>
    </row>
    <row r="339" spans="1:51" ht="25.5" customHeight="1" thickBot="1" x14ac:dyDescent="0.25">
      <c r="A339" s="117" t="str">
        <f>IF('Charity details'!A339="","",'Charity details'!A339)</f>
        <v/>
      </c>
      <c r="B339" s="129" t="str">
        <f>IF('Charity details'!B339="",IF(A339="","","Complete Sec.A"),'Charity details'!B339)</f>
        <v/>
      </c>
      <c r="C339" s="132"/>
      <c r="D339" s="132"/>
      <c r="E339" s="132"/>
      <c r="F339" s="280"/>
      <c r="G339" s="132"/>
      <c r="H339" s="132"/>
      <c r="I339" s="132"/>
      <c r="J339" s="132"/>
      <c r="K339" s="132"/>
      <c r="L339" s="132"/>
      <c r="M339" s="132"/>
      <c r="N339" s="132"/>
      <c r="O339" s="132"/>
      <c r="P339" s="132"/>
      <c r="Q339" s="132"/>
      <c r="R339" s="132"/>
      <c r="S339" s="132"/>
      <c r="T339" s="132"/>
      <c r="U339" s="280"/>
      <c r="V339" s="132"/>
      <c r="W339" s="132"/>
      <c r="X339" s="132"/>
      <c r="Y339" s="132"/>
      <c r="Z339" s="280"/>
      <c r="AA339" s="132"/>
      <c r="AB339" s="132"/>
      <c r="AC339" s="280"/>
      <c r="AD339" s="132"/>
      <c r="AE339" s="132"/>
      <c r="AF339" s="132"/>
      <c r="AG339" s="132"/>
      <c r="AH339" s="132"/>
      <c r="AI339" s="132"/>
      <c r="AJ339" s="280"/>
      <c r="AK339" s="132"/>
      <c r="AL339" s="132"/>
      <c r="AM339" s="132"/>
      <c r="AN339" s="132"/>
      <c r="AO339" s="132"/>
      <c r="AP339" s="132"/>
      <c r="AQ339" s="132"/>
      <c r="AR339" s="132"/>
      <c r="AS339" s="132"/>
      <c r="AT339" s="132"/>
      <c r="AU339" s="132"/>
      <c r="AV339" s="132"/>
      <c r="AW339" s="132"/>
      <c r="AX339" s="280"/>
      <c r="AY339" s="132"/>
    </row>
    <row r="340" spans="1:51" ht="25.5" customHeight="1" thickBot="1" x14ac:dyDescent="0.25">
      <c r="A340" s="117" t="str">
        <f>IF('Charity details'!A340="","",'Charity details'!A340)</f>
        <v/>
      </c>
      <c r="B340" s="129" t="str">
        <f>IF('Charity details'!B340="",IF(A340="","","Complete Sec.A"),'Charity details'!B340)</f>
        <v/>
      </c>
      <c r="C340" s="132"/>
      <c r="D340" s="132"/>
      <c r="E340" s="132"/>
      <c r="F340" s="280"/>
      <c r="G340" s="132"/>
      <c r="H340" s="132"/>
      <c r="I340" s="132"/>
      <c r="J340" s="132"/>
      <c r="K340" s="132"/>
      <c r="L340" s="132"/>
      <c r="M340" s="132"/>
      <c r="N340" s="132"/>
      <c r="O340" s="132"/>
      <c r="P340" s="132"/>
      <c r="Q340" s="132"/>
      <c r="R340" s="132"/>
      <c r="S340" s="132"/>
      <c r="T340" s="132"/>
      <c r="U340" s="280"/>
      <c r="V340" s="132"/>
      <c r="W340" s="132"/>
      <c r="X340" s="132"/>
      <c r="Y340" s="132"/>
      <c r="Z340" s="280"/>
      <c r="AA340" s="132"/>
      <c r="AB340" s="132"/>
      <c r="AC340" s="280"/>
      <c r="AD340" s="132"/>
      <c r="AE340" s="132"/>
      <c r="AF340" s="132"/>
      <c r="AG340" s="132"/>
      <c r="AH340" s="132"/>
      <c r="AI340" s="132"/>
      <c r="AJ340" s="280"/>
      <c r="AK340" s="132"/>
      <c r="AL340" s="132"/>
      <c r="AM340" s="132"/>
      <c r="AN340" s="132"/>
      <c r="AO340" s="132"/>
      <c r="AP340" s="132"/>
      <c r="AQ340" s="132"/>
      <c r="AR340" s="132"/>
      <c r="AS340" s="132"/>
      <c r="AT340" s="132"/>
      <c r="AU340" s="132"/>
      <c r="AV340" s="132"/>
      <c r="AW340" s="132"/>
      <c r="AX340" s="280"/>
      <c r="AY340" s="132"/>
    </row>
    <row r="341" spans="1:51" ht="25.5" customHeight="1" thickBot="1" x14ac:dyDescent="0.25">
      <c r="A341" s="117" t="str">
        <f>IF('Charity details'!A341="","",'Charity details'!A341)</f>
        <v/>
      </c>
      <c r="B341" s="129" t="str">
        <f>IF('Charity details'!B341="",IF(A341="","","Complete Sec.A"),'Charity details'!B341)</f>
        <v/>
      </c>
      <c r="C341" s="132"/>
      <c r="D341" s="132"/>
      <c r="E341" s="132"/>
      <c r="F341" s="280"/>
      <c r="G341" s="132"/>
      <c r="H341" s="132"/>
      <c r="I341" s="132"/>
      <c r="J341" s="132"/>
      <c r="K341" s="132"/>
      <c r="L341" s="132"/>
      <c r="M341" s="132"/>
      <c r="N341" s="132"/>
      <c r="O341" s="132"/>
      <c r="P341" s="132"/>
      <c r="Q341" s="132"/>
      <c r="R341" s="132"/>
      <c r="S341" s="132"/>
      <c r="T341" s="132"/>
      <c r="U341" s="280"/>
      <c r="V341" s="132"/>
      <c r="W341" s="132"/>
      <c r="X341" s="132"/>
      <c r="Y341" s="132"/>
      <c r="Z341" s="280"/>
      <c r="AA341" s="132"/>
      <c r="AB341" s="132"/>
      <c r="AC341" s="280"/>
      <c r="AD341" s="132"/>
      <c r="AE341" s="132"/>
      <c r="AF341" s="132"/>
      <c r="AG341" s="132"/>
      <c r="AH341" s="132"/>
      <c r="AI341" s="132"/>
      <c r="AJ341" s="280"/>
      <c r="AK341" s="132"/>
      <c r="AL341" s="132"/>
      <c r="AM341" s="132"/>
      <c r="AN341" s="132"/>
      <c r="AO341" s="132"/>
      <c r="AP341" s="132"/>
      <c r="AQ341" s="132"/>
      <c r="AR341" s="132"/>
      <c r="AS341" s="132"/>
      <c r="AT341" s="132"/>
      <c r="AU341" s="132"/>
      <c r="AV341" s="132"/>
      <c r="AW341" s="132"/>
      <c r="AX341" s="280"/>
      <c r="AY341" s="132"/>
    </row>
    <row r="342" spans="1:51" ht="25.5" customHeight="1" thickBot="1" x14ac:dyDescent="0.25">
      <c r="A342" s="117" t="str">
        <f>IF('Charity details'!A342="","",'Charity details'!A342)</f>
        <v/>
      </c>
      <c r="B342" s="129" t="str">
        <f>IF('Charity details'!B342="",IF(A342="","","Complete Sec.A"),'Charity details'!B342)</f>
        <v/>
      </c>
      <c r="C342" s="132"/>
      <c r="D342" s="132"/>
      <c r="E342" s="132"/>
      <c r="F342" s="280"/>
      <c r="G342" s="132"/>
      <c r="H342" s="132"/>
      <c r="I342" s="132"/>
      <c r="J342" s="132"/>
      <c r="K342" s="132"/>
      <c r="L342" s="132"/>
      <c r="M342" s="132"/>
      <c r="N342" s="132"/>
      <c r="O342" s="132"/>
      <c r="P342" s="132"/>
      <c r="Q342" s="132"/>
      <c r="R342" s="132"/>
      <c r="S342" s="132"/>
      <c r="T342" s="132"/>
      <c r="U342" s="280"/>
      <c r="V342" s="132"/>
      <c r="W342" s="132"/>
      <c r="X342" s="132"/>
      <c r="Y342" s="132"/>
      <c r="Z342" s="280"/>
      <c r="AA342" s="132"/>
      <c r="AB342" s="132"/>
      <c r="AC342" s="280"/>
      <c r="AD342" s="132"/>
      <c r="AE342" s="132"/>
      <c r="AF342" s="132"/>
      <c r="AG342" s="132"/>
      <c r="AH342" s="132"/>
      <c r="AI342" s="132"/>
      <c r="AJ342" s="280"/>
      <c r="AK342" s="132"/>
      <c r="AL342" s="132"/>
      <c r="AM342" s="132"/>
      <c r="AN342" s="132"/>
      <c r="AO342" s="132"/>
      <c r="AP342" s="132"/>
      <c r="AQ342" s="132"/>
      <c r="AR342" s="132"/>
      <c r="AS342" s="132"/>
      <c r="AT342" s="132"/>
      <c r="AU342" s="132"/>
      <c r="AV342" s="132"/>
      <c r="AW342" s="132"/>
      <c r="AX342" s="280"/>
      <c r="AY342" s="132"/>
    </row>
    <row r="343" spans="1:51" ht="25.5" customHeight="1" thickBot="1" x14ac:dyDescent="0.25">
      <c r="A343" s="117" t="str">
        <f>IF('Charity details'!A343="","",'Charity details'!A343)</f>
        <v/>
      </c>
      <c r="B343" s="129" t="str">
        <f>IF('Charity details'!B343="",IF(A343="","","Complete Sec.A"),'Charity details'!B343)</f>
        <v/>
      </c>
      <c r="C343" s="132"/>
      <c r="D343" s="132"/>
      <c r="E343" s="132"/>
      <c r="F343" s="280"/>
      <c r="G343" s="132"/>
      <c r="H343" s="132"/>
      <c r="I343" s="132"/>
      <c r="J343" s="132"/>
      <c r="K343" s="132"/>
      <c r="L343" s="132"/>
      <c r="M343" s="132"/>
      <c r="N343" s="132"/>
      <c r="O343" s="132"/>
      <c r="P343" s="132"/>
      <c r="Q343" s="132"/>
      <c r="R343" s="132"/>
      <c r="S343" s="132"/>
      <c r="T343" s="132"/>
      <c r="U343" s="280"/>
      <c r="V343" s="132"/>
      <c r="W343" s="132"/>
      <c r="X343" s="132"/>
      <c r="Y343" s="132"/>
      <c r="Z343" s="280"/>
      <c r="AA343" s="132"/>
      <c r="AB343" s="132"/>
      <c r="AC343" s="280"/>
      <c r="AD343" s="132"/>
      <c r="AE343" s="132"/>
      <c r="AF343" s="132"/>
      <c r="AG343" s="132"/>
      <c r="AH343" s="132"/>
      <c r="AI343" s="132"/>
      <c r="AJ343" s="280"/>
      <c r="AK343" s="132"/>
      <c r="AL343" s="132"/>
      <c r="AM343" s="132"/>
      <c r="AN343" s="132"/>
      <c r="AO343" s="132"/>
      <c r="AP343" s="132"/>
      <c r="AQ343" s="132"/>
      <c r="AR343" s="132"/>
      <c r="AS343" s="132"/>
      <c r="AT343" s="132"/>
      <c r="AU343" s="132"/>
      <c r="AV343" s="132"/>
      <c r="AW343" s="132"/>
      <c r="AX343" s="280"/>
      <c r="AY343" s="132"/>
    </row>
    <row r="344" spans="1:51" ht="25.5" customHeight="1" thickBot="1" x14ac:dyDescent="0.25">
      <c r="A344" s="117" t="str">
        <f>IF('Charity details'!A344="","",'Charity details'!A344)</f>
        <v/>
      </c>
      <c r="B344" s="129" t="str">
        <f>IF('Charity details'!B344="",IF(A344="","","Complete Sec.A"),'Charity details'!B344)</f>
        <v/>
      </c>
      <c r="C344" s="132"/>
      <c r="D344" s="132"/>
      <c r="E344" s="132"/>
      <c r="F344" s="280"/>
      <c r="G344" s="132"/>
      <c r="H344" s="132"/>
      <c r="I344" s="132"/>
      <c r="J344" s="132"/>
      <c r="K344" s="132"/>
      <c r="L344" s="132"/>
      <c r="M344" s="132"/>
      <c r="N344" s="132"/>
      <c r="O344" s="132"/>
      <c r="P344" s="132"/>
      <c r="Q344" s="132"/>
      <c r="R344" s="132"/>
      <c r="S344" s="132"/>
      <c r="T344" s="132"/>
      <c r="U344" s="280"/>
      <c r="V344" s="132"/>
      <c r="W344" s="132"/>
      <c r="X344" s="132"/>
      <c r="Y344" s="132"/>
      <c r="Z344" s="280"/>
      <c r="AA344" s="132"/>
      <c r="AB344" s="132"/>
      <c r="AC344" s="280"/>
      <c r="AD344" s="132"/>
      <c r="AE344" s="132"/>
      <c r="AF344" s="132"/>
      <c r="AG344" s="132"/>
      <c r="AH344" s="132"/>
      <c r="AI344" s="132"/>
      <c r="AJ344" s="280"/>
      <c r="AK344" s="132"/>
      <c r="AL344" s="132"/>
      <c r="AM344" s="132"/>
      <c r="AN344" s="132"/>
      <c r="AO344" s="132"/>
      <c r="AP344" s="132"/>
      <c r="AQ344" s="132"/>
      <c r="AR344" s="132"/>
      <c r="AS344" s="132"/>
      <c r="AT344" s="132"/>
      <c r="AU344" s="132"/>
      <c r="AV344" s="132"/>
      <c r="AW344" s="132"/>
      <c r="AX344" s="280"/>
      <c r="AY344" s="132"/>
    </row>
    <row r="345" spans="1:51" ht="25.5" customHeight="1" thickBot="1" x14ac:dyDescent="0.25">
      <c r="A345" s="117" t="str">
        <f>IF('Charity details'!A345="","",'Charity details'!A345)</f>
        <v/>
      </c>
      <c r="B345" s="129" t="str">
        <f>IF('Charity details'!B345="",IF(A345="","","Complete Sec.A"),'Charity details'!B345)</f>
        <v/>
      </c>
      <c r="C345" s="132"/>
      <c r="D345" s="132"/>
      <c r="E345" s="132"/>
      <c r="F345" s="280"/>
      <c r="G345" s="132"/>
      <c r="H345" s="132"/>
      <c r="I345" s="132"/>
      <c r="J345" s="132"/>
      <c r="K345" s="132"/>
      <c r="L345" s="132"/>
      <c r="M345" s="132"/>
      <c r="N345" s="132"/>
      <c r="O345" s="132"/>
      <c r="P345" s="132"/>
      <c r="Q345" s="132"/>
      <c r="R345" s="132"/>
      <c r="S345" s="132"/>
      <c r="T345" s="132"/>
      <c r="U345" s="280"/>
      <c r="V345" s="132"/>
      <c r="W345" s="132"/>
      <c r="X345" s="132"/>
      <c r="Y345" s="132"/>
      <c r="Z345" s="280"/>
      <c r="AA345" s="132"/>
      <c r="AB345" s="132"/>
      <c r="AC345" s="280"/>
      <c r="AD345" s="132"/>
      <c r="AE345" s="132"/>
      <c r="AF345" s="132"/>
      <c r="AG345" s="132"/>
      <c r="AH345" s="132"/>
      <c r="AI345" s="132"/>
      <c r="AJ345" s="280"/>
      <c r="AK345" s="132"/>
      <c r="AL345" s="132"/>
      <c r="AM345" s="132"/>
      <c r="AN345" s="132"/>
      <c r="AO345" s="132"/>
      <c r="AP345" s="132"/>
      <c r="AQ345" s="132"/>
      <c r="AR345" s="132"/>
      <c r="AS345" s="132"/>
      <c r="AT345" s="132"/>
      <c r="AU345" s="132"/>
      <c r="AV345" s="132"/>
      <c r="AW345" s="132"/>
      <c r="AX345" s="280"/>
      <c r="AY345" s="132"/>
    </row>
    <row r="346" spans="1:51" ht="25.5" customHeight="1" thickBot="1" x14ac:dyDescent="0.25">
      <c r="A346" s="117" t="str">
        <f>IF('Charity details'!A346="","",'Charity details'!A346)</f>
        <v/>
      </c>
      <c r="B346" s="129" t="str">
        <f>IF('Charity details'!B346="",IF(A346="","","Complete Sec.A"),'Charity details'!B346)</f>
        <v/>
      </c>
      <c r="C346" s="132"/>
      <c r="D346" s="132"/>
      <c r="E346" s="132"/>
      <c r="F346" s="280"/>
      <c r="G346" s="132"/>
      <c r="H346" s="132"/>
      <c r="I346" s="132"/>
      <c r="J346" s="132"/>
      <c r="K346" s="132"/>
      <c r="L346" s="132"/>
      <c r="M346" s="132"/>
      <c r="N346" s="132"/>
      <c r="O346" s="132"/>
      <c r="P346" s="132"/>
      <c r="Q346" s="132"/>
      <c r="R346" s="132"/>
      <c r="S346" s="132"/>
      <c r="T346" s="132"/>
      <c r="U346" s="280"/>
      <c r="V346" s="132"/>
      <c r="W346" s="132"/>
      <c r="X346" s="132"/>
      <c r="Y346" s="132"/>
      <c r="Z346" s="280"/>
      <c r="AA346" s="132"/>
      <c r="AB346" s="132"/>
      <c r="AC346" s="280"/>
      <c r="AD346" s="132"/>
      <c r="AE346" s="132"/>
      <c r="AF346" s="132"/>
      <c r="AG346" s="132"/>
      <c r="AH346" s="132"/>
      <c r="AI346" s="132"/>
      <c r="AJ346" s="280"/>
      <c r="AK346" s="132"/>
      <c r="AL346" s="132"/>
      <c r="AM346" s="132"/>
      <c r="AN346" s="132"/>
      <c r="AO346" s="132"/>
      <c r="AP346" s="132"/>
      <c r="AQ346" s="132"/>
      <c r="AR346" s="132"/>
      <c r="AS346" s="132"/>
      <c r="AT346" s="132"/>
      <c r="AU346" s="132"/>
      <c r="AV346" s="132"/>
      <c r="AW346" s="132"/>
      <c r="AX346" s="280"/>
      <c r="AY346" s="132"/>
    </row>
    <row r="347" spans="1:51" ht="25.5" customHeight="1" thickBot="1" x14ac:dyDescent="0.25">
      <c r="A347" s="117" t="str">
        <f>IF('Charity details'!A347="","",'Charity details'!A347)</f>
        <v/>
      </c>
      <c r="B347" s="129" t="str">
        <f>IF('Charity details'!B347="",IF(A347="","","Complete Sec.A"),'Charity details'!B347)</f>
        <v/>
      </c>
      <c r="C347" s="132"/>
      <c r="D347" s="132"/>
      <c r="E347" s="132"/>
      <c r="F347" s="280"/>
      <c r="G347" s="132"/>
      <c r="H347" s="132"/>
      <c r="I347" s="132"/>
      <c r="J347" s="132"/>
      <c r="K347" s="132"/>
      <c r="L347" s="132"/>
      <c r="M347" s="132"/>
      <c r="N347" s="132"/>
      <c r="O347" s="132"/>
      <c r="P347" s="132"/>
      <c r="Q347" s="132"/>
      <c r="R347" s="132"/>
      <c r="S347" s="132"/>
      <c r="T347" s="132"/>
      <c r="U347" s="280"/>
      <c r="V347" s="132"/>
      <c r="W347" s="132"/>
      <c r="X347" s="132"/>
      <c r="Y347" s="132"/>
      <c r="Z347" s="280"/>
      <c r="AA347" s="132"/>
      <c r="AB347" s="132"/>
      <c r="AC347" s="280"/>
      <c r="AD347" s="132"/>
      <c r="AE347" s="132"/>
      <c r="AF347" s="132"/>
      <c r="AG347" s="132"/>
      <c r="AH347" s="132"/>
      <c r="AI347" s="132"/>
      <c r="AJ347" s="280"/>
      <c r="AK347" s="132"/>
      <c r="AL347" s="132"/>
      <c r="AM347" s="132"/>
      <c r="AN347" s="132"/>
      <c r="AO347" s="132"/>
      <c r="AP347" s="132"/>
      <c r="AQ347" s="132"/>
      <c r="AR347" s="132"/>
      <c r="AS347" s="132"/>
      <c r="AT347" s="132"/>
      <c r="AU347" s="132"/>
      <c r="AV347" s="132"/>
      <c r="AW347" s="132"/>
      <c r="AX347" s="280"/>
      <c r="AY347" s="132"/>
    </row>
    <row r="348" spans="1:51" ht="25.5" customHeight="1" thickBot="1" x14ac:dyDescent="0.25">
      <c r="A348" s="117" t="str">
        <f>IF('Charity details'!A348="","",'Charity details'!A348)</f>
        <v/>
      </c>
      <c r="B348" s="129" t="str">
        <f>IF('Charity details'!B348="",IF(A348="","","Complete Sec.A"),'Charity details'!B348)</f>
        <v/>
      </c>
      <c r="C348" s="132"/>
      <c r="D348" s="132"/>
      <c r="E348" s="132"/>
      <c r="F348" s="280"/>
      <c r="G348" s="132"/>
      <c r="H348" s="132"/>
      <c r="I348" s="132"/>
      <c r="J348" s="132"/>
      <c r="K348" s="132"/>
      <c r="L348" s="132"/>
      <c r="M348" s="132"/>
      <c r="N348" s="132"/>
      <c r="O348" s="132"/>
      <c r="P348" s="132"/>
      <c r="Q348" s="132"/>
      <c r="R348" s="132"/>
      <c r="S348" s="132"/>
      <c r="T348" s="132"/>
      <c r="U348" s="280"/>
      <c r="V348" s="132"/>
      <c r="W348" s="132"/>
      <c r="X348" s="132"/>
      <c r="Y348" s="132"/>
      <c r="Z348" s="280"/>
      <c r="AA348" s="132"/>
      <c r="AB348" s="132"/>
      <c r="AC348" s="280"/>
      <c r="AD348" s="132"/>
      <c r="AE348" s="132"/>
      <c r="AF348" s="132"/>
      <c r="AG348" s="132"/>
      <c r="AH348" s="132"/>
      <c r="AI348" s="132"/>
      <c r="AJ348" s="280"/>
      <c r="AK348" s="132"/>
      <c r="AL348" s="132"/>
      <c r="AM348" s="132"/>
      <c r="AN348" s="132"/>
      <c r="AO348" s="132"/>
      <c r="AP348" s="132"/>
      <c r="AQ348" s="132"/>
      <c r="AR348" s="132"/>
      <c r="AS348" s="132"/>
      <c r="AT348" s="132"/>
      <c r="AU348" s="132"/>
      <c r="AV348" s="132"/>
      <c r="AW348" s="132"/>
      <c r="AX348" s="280"/>
      <c r="AY348" s="132"/>
    </row>
    <row r="349" spans="1:51" ht="25.5" customHeight="1" thickBot="1" x14ac:dyDescent="0.25">
      <c r="A349" s="117" t="str">
        <f>IF('Charity details'!A349="","",'Charity details'!A349)</f>
        <v/>
      </c>
      <c r="B349" s="129" t="str">
        <f>IF('Charity details'!B349="",IF(A349="","","Complete Sec.A"),'Charity details'!B349)</f>
        <v/>
      </c>
      <c r="C349" s="132"/>
      <c r="D349" s="132"/>
      <c r="E349" s="132"/>
      <c r="F349" s="280"/>
      <c r="G349" s="132"/>
      <c r="H349" s="132"/>
      <c r="I349" s="132"/>
      <c r="J349" s="132"/>
      <c r="K349" s="132"/>
      <c r="L349" s="132"/>
      <c r="M349" s="132"/>
      <c r="N349" s="132"/>
      <c r="O349" s="132"/>
      <c r="P349" s="132"/>
      <c r="Q349" s="132"/>
      <c r="R349" s="132"/>
      <c r="S349" s="132"/>
      <c r="T349" s="132"/>
      <c r="U349" s="280"/>
      <c r="V349" s="132"/>
      <c r="W349" s="132"/>
      <c r="X349" s="132"/>
      <c r="Y349" s="132"/>
      <c r="Z349" s="280"/>
      <c r="AA349" s="132"/>
      <c r="AB349" s="132"/>
      <c r="AC349" s="280"/>
      <c r="AD349" s="132"/>
      <c r="AE349" s="132"/>
      <c r="AF349" s="132"/>
      <c r="AG349" s="132"/>
      <c r="AH349" s="132"/>
      <c r="AI349" s="132"/>
      <c r="AJ349" s="280"/>
      <c r="AK349" s="132"/>
      <c r="AL349" s="132"/>
      <c r="AM349" s="132"/>
      <c r="AN349" s="132"/>
      <c r="AO349" s="132"/>
      <c r="AP349" s="132"/>
      <c r="AQ349" s="132"/>
      <c r="AR349" s="132"/>
      <c r="AS349" s="132"/>
      <c r="AT349" s="132"/>
      <c r="AU349" s="132"/>
      <c r="AV349" s="132"/>
      <c r="AW349" s="132"/>
      <c r="AX349" s="280"/>
      <c r="AY349" s="132"/>
    </row>
    <row r="350" spans="1:51" ht="25.5" customHeight="1" thickBot="1" x14ac:dyDescent="0.25">
      <c r="A350" s="117" t="str">
        <f>IF('Charity details'!A350="","",'Charity details'!A350)</f>
        <v/>
      </c>
      <c r="B350" s="129" t="str">
        <f>IF('Charity details'!B350="",IF(A350="","","Complete Sec.A"),'Charity details'!B350)</f>
        <v/>
      </c>
      <c r="C350" s="132"/>
      <c r="D350" s="132"/>
      <c r="E350" s="132"/>
      <c r="F350" s="280"/>
      <c r="G350" s="132"/>
      <c r="H350" s="132"/>
      <c r="I350" s="132"/>
      <c r="J350" s="132"/>
      <c r="K350" s="132"/>
      <c r="L350" s="132"/>
      <c r="M350" s="132"/>
      <c r="N350" s="132"/>
      <c r="O350" s="132"/>
      <c r="P350" s="132"/>
      <c r="Q350" s="132"/>
      <c r="R350" s="132"/>
      <c r="S350" s="132"/>
      <c r="T350" s="132"/>
      <c r="U350" s="280"/>
      <c r="V350" s="132"/>
      <c r="W350" s="132"/>
      <c r="X350" s="132"/>
      <c r="Y350" s="132"/>
      <c r="Z350" s="280"/>
      <c r="AA350" s="132"/>
      <c r="AB350" s="132"/>
      <c r="AC350" s="280"/>
      <c r="AD350" s="132"/>
      <c r="AE350" s="132"/>
      <c r="AF350" s="132"/>
      <c r="AG350" s="132"/>
      <c r="AH350" s="132"/>
      <c r="AI350" s="132"/>
      <c r="AJ350" s="280"/>
      <c r="AK350" s="132"/>
      <c r="AL350" s="132"/>
      <c r="AM350" s="132"/>
      <c r="AN350" s="132"/>
      <c r="AO350" s="132"/>
      <c r="AP350" s="132"/>
      <c r="AQ350" s="132"/>
      <c r="AR350" s="132"/>
      <c r="AS350" s="132"/>
      <c r="AT350" s="132"/>
      <c r="AU350" s="132"/>
      <c r="AV350" s="132"/>
      <c r="AW350" s="132"/>
      <c r="AX350" s="280"/>
      <c r="AY350" s="132"/>
    </row>
    <row r="351" spans="1:51" ht="25.5" customHeight="1" thickBot="1" x14ac:dyDescent="0.25">
      <c r="A351" s="117" t="str">
        <f>IF('Charity details'!A351="","",'Charity details'!A351)</f>
        <v/>
      </c>
      <c r="B351" s="129" t="str">
        <f>IF('Charity details'!B351="",IF(A351="","","Complete Sec.A"),'Charity details'!B351)</f>
        <v/>
      </c>
      <c r="C351" s="132"/>
      <c r="D351" s="132"/>
      <c r="E351" s="132"/>
      <c r="F351" s="280"/>
      <c r="G351" s="132"/>
      <c r="H351" s="132"/>
      <c r="I351" s="132"/>
      <c r="J351" s="132"/>
      <c r="K351" s="132"/>
      <c r="L351" s="132"/>
      <c r="M351" s="132"/>
      <c r="N351" s="132"/>
      <c r="O351" s="132"/>
      <c r="P351" s="132"/>
      <c r="Q351" s="132"/>
      <c r="R351" s="132"/>
      <c r="S351" s="132"/>
      <c r="T351" s="132"/>
      <c r="U351" s="280"/>
      <c r="V351" s="132"/>
      <c r="W351" s="132"/>
      <c r="X351" s="132"/>
      <c r="Y351" s="132"/>
      <c r="Z351" s="280"/>
      <c r="AA351" s="132"/>
      <c r="AB351" s="132"/>
      <c r="AC351" s="280"/>
      <c r="AD351" s="132"/>
      <c r="AE351" s="132"/>
      <c r="AF351" s="132"/>
      <c r="AG351" s="132"/>
      <c r="AH351" s="132"/>
      <c r="AI351" s="132"/>
      <c r="AJ351" s="280"/>
      <c r="AK351" s="132"/>
      <c r="AL351" s="132"/>
      <c r="AM351" s="132"/>
      <c r="AN351" s="132"/>
      <c r="AO351" s="132"/>
      <c r="AP351" s="132"/>
      <c r="AQ351" s="132"/>
      <c r="AR351" s="132"/>
      <c r="AS351" s="132"/>
      <c r="AT351" s="132"/>
      <c r="AU351" s="132"/>
      <c r="AV351" s="132"/>
      <c r="AW351" s="132"/>
      <c r="AX351" s="280"/>
      <c r="AY351" s="132"/>
    </row>
    <row r="352" spans="1:51" ht="25.5" customHeight="1" thickBot="1" x14ac:dyDescent="0.25">
      <c r="A352" s="117" t="str">
        <f>IF('Charity details'!A352="","",'Charity details'!A352)</f>
        <v/>
      </c>
      <c r="B352" s="129" t="str">
        <f>IF('Charity details'!B352="",IF(A352="","","Complete Sec.A"),'Charity details'!B352)</f>
        <v/>
      </c>
      <c r="C352" s="132"/>
      <c r="D352" s="132"/>
      <c r="E352" s="132"/>
      <c r="F352" s="280"/>
      <c r="G352" s="132"/>
      <c r="H352" s="132"/>
      <c r="I352" s="132"/>
      <c r="J352" s="132"/>
      <c r="K352" s="132"/>
      <c r="L352" s="132"/>
      <c r="M352" s="132"/>
      <c r="N352" s="132"/>
      <c r="O352" s="132"/>
      <c r="P352" s="132"/>
      <c r="Q352" s="132"/>
      <c r="R352" s="132"/>
      <c r="S352" s="132"/>
      <c r="T352" s="132"/>
      <c r="U352" s="280"/>
      <c r="V352" s="132"/>
      <c r="W352" s="132"/>
      <c r="X352" s="132"/>
      <c r="Y352" s="132"/>
      <c r="Z352" s="280"/>
      <c r="AA352" s="132"/>
      <c r="AB352" s="132"/>
      <c r="AC352" s="280"/>
      <c r="AD352" s="132"/>
      <c r="AE352" s="132"/>
      <c r="AF352" s="132"/>
      <c r="AG352" s="132"/>
      <c r="AH352" s="132"/>
      <c r="AI352" s="132"/>
      <c r="AJ352" s="280"/>
      <c r="AK352" s="132"/>
      <c r="AL352" s="132"/>
      <c r="AM352" s="132"/>
      <c r="AN352" s="132"/>
      <c r="AO352" s="132"/>
      <c r="AP352" s="132"/>
      <c r="AQ352" s="132"/>
      <c r="AR352" s="132"/>
      <c r="AS352" s="132"/>
      <c r="AT352" s="132"/>
      <c r="AU352" s="132"/>
      <c r="AV352" s="132"/>
      <c r="AW352" s="132"/>
      <c r="AX352" s="280"/>
      <c r="AY352" s="132"/>
    </row>
    <row r="353" spans="1:51" ht="25.5" customHeight="1" thickBot="1" x14ac:dyDescent="0.25">
      <c r="A353" s="117" t="str">
        <f>IF('Charity details'!A353="","",'Charity details'!A353)</f>
        <v/>
      </c>
      <c r="B353" s="129" t="str">
        <f>IF('Charity details'!B353="",IF(A353="","","Complete Sec.A"),'Charity details'!B353)</f>
        <v/>
      </c>
      <c r="C353" s="132"/>
      <c r="D353" s="132"/>
      <c r="E353" s="132"/>
      <c r="F353" s="280"/>
      <c r="G353" s="132"/>
      <c r="H353" s="132"/>
      <c r="I353" s="132"/>
      <c r="J353" s="132"/>
      <c r="K353" s="132"/>
      <c r="L353" s="132"/>
      <c r="M353" s="132"/>
      <c r="N353" s="132"/>
      <c r="O353" s="132"/>
      <c r="P353" s="132"/>
      <c r="Q353" s="132"/>
      <c r="R353" s="132"/>
      <c r="S353" s="132"/>
      <c r="T353" s="132"/>
      <c r="U353" s="280"/>
      <c r="V353" s="132"/>
      <c r="W353" s="132"/>
      <c r="X353" s="132"/>
      <c r="Y353" s="132"/>
      <c r="Z353" s="280"/>
      <c r="AA353" s="132"/>
      <c r="AB353" s="132"/>
      <c r="AC353" s="280"/>
      <c r="AD353" s="132"/>
      <c r="AE353" s="132"/>
      <c r="AF353" s="132"/>
      <c r="AG353" s="132"/>
      <c r="AH353" s="132"/>
      <c r="AI353" s="132"/>
      <c r="AJ353" s="280"/>
      <c r="AK353" s="132"/>
      <c r="AL353" s="132"/>
      <c r="AM353" s="132"/>
      <c r="AN353" s="132"/>
      <c r="AO353" s="132"/>
      <c r="AP353" s="132"/>
      <c r="AQ353" s="132"/>
      <c r="AR353" s="132"/>
      <c r="AS353" s="132"/>
      <c r="AT353" s="132"/>
      <c r="AU353" s="132"/>
      <c r="AV353" s="132"/>
      <c r="AW353" s="132"/>
      <c r="AX353" s="280"/>
      <c r="AY353" s="132"/>
    </row>
    <row r="354" spans="1:51" ht="25.5" customHeight="1" thickBot="1" x14ac:dyDescent="0.25">
      <c r="A354" s="117" t="str">
        <f>IF('Charity details'!A354="","",'Charity details'!A354)</f>
        <v/>
      </c>
      <c r="B354" s="129" t="str">
        <f>IF('Charity details'!B354="",IF(A354="","","Complete Sec.A"),'Charity details'!B354)</f>
        <v/>
      </c>
      <c r="C354" s="132"/>
      <c r="D354" s="132"/>
      <c r="E354" s="132"/>
      <c r="F354" s="280"/>
      <c r="G354" s="132"/>
      <c r="H354" s="132"/>
      <c r="I354" s="132"/>
      <c r="J354" s="132"/>
      <c r="K354" s="132"/>
      <c r="L354" s="132"/>
      <c r="M354" s="132"/>
      <c r="N354" s="132"/>
      <c r="O354" s="132"/>
      <c r="P354" s="132"/>
      <c r="Q354" s="132"/>
      <c r="R354" s="132"/>
      <c r="S354" s="132"/>
      <c r="T354" s="132"/>
      <c r="U354" s="280"/>
      <c r="V354" s="132"/>
      <c r="W354" s="132"/>
      <c r="X354" s="132"/>
      <c r="Y354" s="132"/>
      <c r="Z354" s="280"/>
      <c r="AA354" s="132"/>
      <c r="AB354" s="132"/>
      <c r="AC354" s="280"/>
      <c r="AD354" s="132"/>
      <c r="AE354" s="132"/>
      <c r="AF354" s="132"/>
      <c r="AG354" s="132"/>
      <c r="AH354" s="132"/>
      <c r="AI354" s="132"/>
      <c r="AJ354" s="280"/>
      <c r="AK354" s="132"/>
      <c r="AL354" s="132"/>
      <c r="AM354" s="132"/>
      <c r="AN354" s="132"/>
      <c r="AO354" s="132"/>
      <c r="AP354" s="132"/>
      <c r="AQ354" s="132"/>
      <c r="AR354" s="132"/>
      <c r="AS354" s="132"/>
      <c r="AT354" s="132"/>
      <c r="AU354" s="132"/>
      <c r="AV354" s="132"/>
      <c r="AW354" s="132"/>
      <c r="AX354" s="280"/>
      <c r="AY354" s="132"/>
    </row>
    <row r="355" spans="1:51" ht="25.5" customHeight="1" thickBot="1" x14ac:dyDescent="0.25">
      <c r="A355" s="117" t="str">
        <f>IF('Charity details'!A355="","",'Charity details'!A355)</f>
        <v/>
      </c>
      <c r="B355" s="129" t="str">
        <f>IF('Charity details'!B355="",IF(A355="","","Complete Sec.A"),'Charity details'!B355)</f>
        <v/>
      </c>
      <c r="C355" s="132"/>
      <c r="D355" s="132"/>
      <c r="E355" s="132"/>
      <c r="F355" s="280"/>
      <c r="G355" s="132"/>
      <c r="H355" s="132"/>
      <c r="I355" s="132"/>
      <c r="J355" s="132"/>
      <c r="K355" s="132"/>
      <c r="L355" s="132"/>
      <c r="M355" s="132"/>
      <c r="N355" s="132"/>
      <c r="O355" s="132"/>
      <c r="P355" s="132"/>
      <c r="Q355" s="132"/>
      <c r="R355" s="132"/>
      <c r="S355" s="132"/>
      <c r="T355" s="132"/>
      <c r="U355" s="280"/>
      <c r="V355" s="132"/>
      <c r="W355" s="132"/>
      <c r="X355" s="132"/>
      <c r="Y355" s="132"/>
      <c r="Z355" s="280"/>
      <c r="AA355" s="132"/>
      <c r="AB355" s="132"/>
      <c r="AC355" s="280"/>
      <c r="AD355" s="132"/>
      <c r="AE355" s="132"/>
      <c r="AF355" s="132"/>
      <c r="AG355" s="132"/>
      <c r="AH355" s="132"/>
      <c r="AI355" s="132"/>
      <c r="AJ355" s="280"/>
      <c r="AK355" s="132"/>
      <c r="AL355" s="132"/>
      <c r="AM355" s="132"/>
      <c r="AN355" s="132"/>
      <c r="AO355" s="132"/>
      <c r="AP355" s="132"/>
      <c r="AQ355" s="132"/>
      <c r="AR355" s="132"/>
      <c r="AS355" s="132"/>
      <c r="AT355" s="132"/>
      <c r="AU355" s="132"/>
      <c r="AV355" s="132"/>
      <c r="AW355" s="132"/>
      <c r="AX355" s="280"/>
      <c r="AY355" s="132"/>
    </row>
    <row r="356" spans="1:51" ht="25.5" customHeight="1" thickBot="1" x14ac:dyDescent="0.25">
      <c r="A356" s="117" t="str">
        <f>IF('Charity details'!A356="","",'Charity details'!A356)</f>
        <v/>
      </c>
      <c r="B356" s="129" t="str">
        <f>IF('Charity details'!B356="",IF(A356="","","Complete Sec.A"),'Charity details'!B356)</f>
        <v/>
      </c>
      <c r="C356" s="132"/>
      <c r="D356" s="132"/>
      <c r="E356" s="132"/>
      <c r="F356" s="280"/>
      <c r="G356" s="132"/>
      <c r="H356" s="132"/>
      <c r="I356" s="132"/>
      <c r="J356" s="132"/>
      <c r="K356" s="132"/>
      <c r="L356" s="132"/>
      <c r="M356" s="132"/>
      <c r="N356" s="132"/>
      <c r="O356" s="132"/>
      <c r="P356" s="132"/>
      <c r="Q356" s="132"/>
      <c r="R356" s="132"/>
      <c r="S356" s="132"/>
      <c r="T356" s="132"/>
      <c r="U356" s="280"/>
      <c r="V356" s="132"/>
      <c r="W356" s="132"/>
      <c r="X356" s="132"/>
      <c r="Y356" s="132"/>
      <c r="Z356" s="280"/>
      <c r="AA356" s="132"/>
      <c r="AB356" s="132"/>
      <c r="AC356" s="280"/>
      <c r="AD356" s="132"/>
      <c r="AE356" s="132"/>
      <c r="AF356" s="132"/>
      <c r="AG356" s="132"/>
      <c r="AH356" s="132"/>
      <c r="AI356" s="132"/>
      <c r="AJ356" s="280"/>
      <c r="AK356" s="132"/>
      <c r="AL356" s="132"/>
      <c r="AM356" s="132"/>
      <c r="AN356" s="132"/>
      <c r="AO356" s="132"/>
      <c r="AP356" s="132"/>
      <c r="AQ356" s="132"/>
      <c r="AR356" s="132"/>
      <c r="AS356" s="132"/>
      <c r="AT356" s="132"/>
      <c r="AU356" s="132"/>
      <c r="AV356" s="132"/>
      <c r="AW356" s="132"/>
      <c r="AX356" s="280"/>
      <c r="AY356" s="132"/>
    </row>
    <row r="357" spans="1:51" ht="25.5" customHeight="1" thickBot="1" x14ac:dyDescent="0.25">
      <c r="A357" s="117" t="str">
        <f>IF('Charity details'!A357="","",'Charity details'!A357)</f>
        <v/>
      </c>
      <c r="B357" s="129" t="str">
        <f>IF('Charity details'!B357="",IF(A357="","","Complete Sec.A"),'Charity details'!B357)</f>
        <v/>
      </c>
      <c r="C357" s="132"/>
      <c r="D357" s="132"/>
      <c r="E357" s="132"/>
      <c r="F357" s="280"/>
      <c r="G357" s="132"/>
      <c r="H357" s="132"/>
      <c r="I357" s="132"/>
      <c r="J357" s="132"/>
      <c r="K357" s="132"/>
      <c r="L357" s="132"/>
      <c r="M357" s="132"/>
      <c r="N357" s="132"/>
      <c r="O357" s="132"/>
      <c r="P357" s="132"/>
      <c r="Q357" s="132"/>
      <c r="R357" s="132"/>
      <c r="S357" s="132"/>
      <c r="T357" s="132"/>
      <c r="U357" s="280"/>
      <c r="V357" s="132"/>
      <c r="W357" s="132"/>
      <c r="X357" s="132"/>
      <c r="Y357" s="132"/>
      <c r="Z357" s="280"/>
      <c r="AA357" s="132"/>
      <c r="AB357" s="132"/>
      <c r="AC357" s="280"/>
      <c r="AD357" s="132"/>
      <c r="AE357" s="132"/>
      <c r="AF357" s="132"/>
      <c r="AG357" s="132"/>
      <c r="AH357" s="132"/>
      <c r="AI357" s="132"/>
      <c r="AJ357" s="280"/>
      <c r="AK357" s="132"/>
      <c r="AL357" s="132"/>
      <c r="AM357" s="132"/>
      <c r="AN357" s="132"/>
      <c r="AO357" s="132"/>
      <c r="AP357" s="132"/>
      <c r="AQ357" s="132"/>
      <c r="AR357" s="132"/>
      <c r="AS357" s="132"/>
      <c r="AT357" s="132"/>
      <c r="AU357" s="132"/>
      <c r="AV357" s="132"/>
      <c r="AW357" s="132"/>
      <c r="AX357" s="280"/>
      <c r="AY357" s="132"/>
    </row>
    <row r="358" spans="1:51" ht="25.5" customHeight="1" thickBot="1" x14ac:dyDescent="0.25">
      <c r="A358" s="117" t="str">
        <f>IF('Charity details'!A358="","",'Charity details'!A358)</f>
        <v/>
      </c>
      <c r="B358" s="129" t="str">
        <f>IF('Charity details'!B358="",IF(A358="","","Complete Sec.A"),'Charity details'!B358)</f>
        <v/>
      </c>
      <c r="C358" s="132"/>
      <c r="D358" s="132"/>
      <c r="E358" s="132"/>
      <c r="F358" s="280"/>
      <c r="G358" s="132"/>
      <c r="H358" s="132"/>
      <c r="I358" s="132"/>
      <c r="J358" s="132"/>
      <c r="K358" s="132"/>
      <c r="L358" s="132"/>
      <c r="M358" s="132"/>
      <c r="N358" s="132"/>
      <c r="O358" s="132"/>
      <c r="P358" s="132"/>
      <c r="Q358" s="132"/>
      <c r="R358" s="132"/>
      <c r="S358" s="132"/>
      <c r="T358" s="132"/>
      <c r="U358" s="280"/>
      <c r="V358" s="132"/>
      <c r="W358" s="132"/>
      <c r="X358" s="132"/>
      <c r="Y358" s="132"/>
      <c r="Z358" s="280"/>
      <c r="AA358" s="132"/>
      <c r="AB358" s="132"/>
      <c r="AC358" s="280"/>
      <c r="AD358" s="132"/>
      <c r="AE358" s="132"/>
      <c r="AF358" s="132"/>
      <c r="AG358" s="132"/>
      <c r="AH358" s="132"/>
      <c r="AI358" s="132"/>
      <c r="AJ358" s="280"/>
      <c r="AK358" s="132"/>
      <c r="AL358" s="132"/>
      <c r="AM358" s="132"/>
      <c r="AN358" s="132"/>
      <c r="AO358" s="132"/>
      <c r="AP358" s="132"/>
      <c r="AQ358" s="132"/>
      <c r="AR358" s="132"/>
      <c r="AS358" s="132"/>
      <c r="AT358" s="132"/>
      <c r="AU358" s="132"/>
      <c r="AV358" s="132"/>
      <c r="AW358" s="132"/>
      <c r="AX358" s="280"/>
      <c r="AY358" s="132"/>
    </row>
    <row r="359" spans="1:51" ht="25.5" customHeight="1" thickBot="1" x14ac:dyDescent="0.25">
      <c r="A359" s="117" t="str">
        <f>IF('Charity details'!A359="","",'Charity details'!A359)</f>
        <v/>
      </c>
      <c r="B359" s="129" t="str">
        <f>IF('Charity details'!B359="",IF(A359="","","Complete Sec.A"),'Charity details'!B359)</f>
        <v/>
      </c>
      <c r="C359" s="132"/>
      <c r="D359" s="132"/>
      <c r="E359" s="132"/>
      <c r="F359" s="280"/>
      <c r="G359" s="132"/>
      <c r="H359" s="132"/>
      <c r="I359" s="132"/>
      <c r="J359" s="132"/>
      <c r="K359" s="132"/>
      <c r="L359" s="132"/>
      <c r="M359" s="132"/>
      <c r="N359" s="132"/>
      <c r="O359" s="132"/>
      <c r="P359" s="132"/>
      <c r="Q359" s="132"/>
      <c r="R359" s="132"/>
      <c r="S359" s="132"/>
      <c r="T359" s="132"/>
      <c r="U359" s="280"/>
      <c r="V359" s="132"/>
      <c r="W359" s="132"/>
      <c r="X359" s="132"/>
      <c r="Y359" s="132"/>
      <c r="Z359" s="280"/>
      <c r="AA359" s="132"/>
      <c r="AB359" s="132"/>
      <c r="AC359" s="280"/>
      <c r="AD359" s="132"/>
      <c r="AE359" s="132"/>
      <c r="AF359" s="132"/>
      <c r="AG359" s="132"/>
      <c r="AH359" s="132"/>
      <c r="AI359" s="132"/>
      <c r="AJ359" s="280"/>
      <c r="AK359" s="132"/>
      <c r="AL359" s="132"/>
      <c r="AM359" s="132"/>
      <c r="AN359" s="132"/>
      <c r="AO359" s="132"/>
      <c r="AP359" s="132"/>
      <c r="AQ359" s="132"/>
      <c r="AR359" s="132"/>
      <c r="AS359" s="132"/>
      <c r="AT359" s="132"/>
      <c r="AU359" s="132"/>
      <c r="AV359" s="132"/>
      <c r="AW359" s="132"/>
      <c r="AX359" s="280"/>
      <c r="AY359" s="132"/>
    </row>
    <row r="360" spans="1:51" ht="25.5" customHeight="1" thickBot="1" x14ac:dyDescent="0.25">
      <c r="A360" s="117" t="str">
        <f>IF('Charity details'!A360="","",'Charity details'!A360)</f>
        <v/>
      </c>
      <c r="B360" s="129" t="str">
        <f>IF('Charity details'!B360="",IF(A360="","","Complete Sec.A"),'Charity details'!B360)</f>
        <v/>
      </c>
      <c r="C360" s="132"/>
      <c r="D360" s="132"/>
      <c r="E360" s="132"/>
      <c r="F360" s="280"/>
      <c r="G360" s="132"/>
      <c r="H360" s="132"/>
      <c r="I360" s="132"/>
      <c r="J360" s="132"/>
      <c r="K360" s="132"/>
      <c r="L360" s="132"/>
      <c r="M360" s="132"/>
      <c r="N360" s="132"/>
      <c r="O360" s="132"/>
      <c r="P360" s="132"/>
      <c r="Q360" s="132"/>
      <c r="R360" s="132"/>
      <c r="S360" s="132"/>
      <c r="T360" s="132"/>
      <c r="U360" s="280"/>
      <c r="V360" s="132"/>
      <c r="W360" s="132"/>
      <c r="X360" s="132"/>
      <c r="Y360" s="132"/>
      <c r="Z360" s="280"/>
      <c r="AA360" s="132"/>
      <c r="AB360" s="132"/>
      <c r="AC360" s="280"/>
      <c r="AD360" s="132"/>
      <c r="AE360" s="132"/>
      <c r="AF360" s="132"/>
      <c r="AG360" s="132"/>
      <c r="AH360" s="132"/>
      <c r="AI360" s="132"/>
      <c r="AJ360" s="280"/>
      <c r="AK360" s="132"/>
      <c r="AL360" s="132"/>
      <c r="AM360" s="132"/>
      <c r="AN360" s="132"/>
      <c r="AO360" s="132"/>
      <c r="AP360" s="132"/>
      <c r="AQ360" s="132"/>
      <c r="AR360" s="132"/>
      <c r="AS360" s="132"/>
      <c r="AT360" s="132"/>
      <c r="AU360" s="132"/>
      <c r="AV360" s="132"/>
      <c r="AW360" s="132"/>
      <c r="AX360" s="280"/>
      <c r="AY360" s="132"/>
    </row>
    <row r="361" spans="1:51" ht="25.5" customHeight="1" thickBot="1" x14ac:dyDescent="0.25">
      <c r="A361" s="117" t="str">
        <f>IF('Charity details'!A361="","",'Charity details'!A361)</f>
        <v/>
      </c>
      <c r="B361" s="129" t="str">
        <f>IF('Charity details'!B361="",IF(A361="","","Complete Sec.A"),'Charity details'!B361)</f>
        <v/>
      </c>
      <c r="C361" s="132"/>
      <c r="D361" s="132"/>
      <c r="E361" s="132"/>
      <c r="F361" s="280"/>
      <c r="G361" s="132"/>
      <c r="H361" s="132"/>
      <c r="I361" s="132"/>
      <c r="J361" s="132"/>
      <c r="K361" s="132"/>
      <c r="L361" s="132"/>
      <c r="M361" s="132"/>
      <c r="N361" s="132"/>
      <c r="O361" s="132"/>
      <c r="P361" s="132"/>
      <c r="Q361" s="132"/>
      <c r="R361" s="132"/>
      <c r="S361" s="132"/>
      <c r="T361" s="132"/>
      <c r="U361" s="280"/>
      <c r="V361" s="132"/>
      <c r="W361" s="132"/>
      <c r="X361" s="132"/>
      <c r="Y361" s="132"/>
      <c r="Z361" s="280"/>
      <c r="AA361" s="132"/>
      <c r="AB361" s="132"/>
      <c r="AC361" s="280"/>
      <c r="AD361" s="132"/>
      <c r="AE361" s="132"/>
      <c r="AF361" s="132"/>
      <c r="AG361" s="132"/>
      <c r="AH361" s="132"/>
      <c r="AI361" s="132"/>
      <c r="AJ361" s="280"/>
      <c r="AK361" s="132"/>
      <c r="AL361" s="132"/>
      <c r="AM361" s="132"/>
      <c r="AN361" s="132"/>
      <c r="AO361" s="132"/>
      <c r="AP361" s="132"/>
      <c r="AQ361" s="132"/>
      <c r="AR361" s="132"/>
      <c r="AS361" s="132"/>
      <c r="AT361" s="132"/>
      <c r="AU361" s="132"/>
      <c r="AV361" s="132"/>
      <c r="AW361" s="132"/>
      <c r="AX361" s="280"/>
      <c r="AY361" s="132"/>
    </row>
    <row r="362" spans="1:51" ht="25.5" customHeight="1" thickBot="1" x14ac:dyDescent="0.25">
      <c r="A362" s="117" t="str">
        <f>IF('Charity details'!A362="","",'Charity details'!A362)</f>
        <v/>
      </c>
      <c r="B362" s="129" t="str">
        <f>IF('Charity details'!B362="",IF(A362="","","Complete Sec.A"),'Charity details'!B362)</f>
        <v/>
      </c>
      <c r="C362" s="132"/>
      <c r="D362" s="132"/>
      <c r="E362" s="132"/>
      <c r="F362" s="280"/>
      <c r="G362" s="132"/>
      <c r="H362" s="132"/>
      <c r="I362" s="132"/>
      <c r="J362" s="132"/>
      <c r="K362" s="132"/>
      <c r="L362" s="132"/>
      <c r="M362" s="132"/>
      <c r="N362" s="132"/>
      <c r="O362" s="132"/>
      <c r="P362" s="132"/>
      <c r="Q362" s="132"/>
      <c r="R362" s="132"/>
      <c r="S362" s="132"/>
      <c r="T362" s="132"/>
      <c r="U362" s="280"/>
      <c r="V362" s="132"/>
      <c r="W362" s="132"/>
      <c r="X362" s="132"/>
      <c r="Y362" s="132"/>
      <c r="Z362" s="280"/>
      <c r="AA362" s="132"/>
      <c r="AB362" s="132"/>
      <c r="AC362" s="280"/>
      <c r="AD362" s="132"/>
      <c r="AE362" s="132"/>
      <c r="AF362" s="132"/>
      <c r="AG362" s="132"/>
      <c r="AH362" s="132"/>
      <c r="AI362" s="132"/>
      <c r="AJ362" s="280"/>
      <c r="AK362" s="132"/>
      <c r="AL362" s="132"/>
      <c r="AM362" s="132"/>
      <c r="AN362" s="132"/>
      <c r="AO362" s="132"/>
      <c r="AP362" s="132"/>
      <c r="AQ362" s="132"/>
      <c r="AR362" s="132"/>
      <c r="AS362" s="132"/>
      <c r="AT362" s="132"/>
      <c r="AU362" s="132"/>
      <c r="AV362" s="132"/>
      <c r="AW362" s="132"/>
      <c r="AX362" s="280"/>
      <c r="AY362" s="132"/>
    </row>
    <row r="363" spans="1:51" ht="25.5" customHeight="1" thickBot="1" x14ac:dyDescent="0.25">
      <c r="A363" s="117" t="str">
        <f>IF('Charity details'!A363="","",'Charity details'!A363)</f>
        <v/>
      </c>
      <c r="B363" s="129" t="str">
        <f>IF('Charity details'!B363="",IF(A363="","","Complete Sec.A"),'Charity details'!B363)</f>
        <v/>
      </c>
      <c r="C363" s="132"/>
      <c r="D363" s="132"/>
      <c r="E363" s="132"/>
      <c r="F363" s="280"/>
      <c r="G363" s="132"/>
      <c r="H363" s="132"/>
      <c r="I363" s="132"/>
      <c r="J363" s="132"/>
      <c r="K363" s="132"/>
      <c r="L363" s="132"/>
      <c r="M363" s="132"/>
      <c r="N363" s="132"/>
      <c r="O363" s="132"/>
      <c r="P363" s="132"/>
      <c r="Q363" s="132"/>
      <c r="R363" s="132"/>
      <c r="S363" s="132"/>
      <c r="T363" s="132"/>
      <c r="U363" s="280"/>
      <c r="V363" s="132"/>
      <c r="W363" s="132"/>
      <c r="X363" s="132"/>
      <c r="Y363" s="132"/>
      <c r="Z363" s="280"/>
      <c r="AA363" s="132"/>
      <c r="AB363" s="132"/>
      <c r="AC363" s="280"/>
      <c r="AD363" s="132"/>
      <c r="AE363" s="132"/>
      <c r="AF363" s="132"/>
      <c r="AG363" s="132"/>
      <c r="AH363" s="132"/>
      <c r="AI363" s="132"/>
      <c r="AJ363" s="280"/>
      <c r="AK363" s="132"/>
      <c r="AL363" s="132"/>
      <c r="AM363" s="132"/>
      <c r="AN363" s="132"/>
      <c r="AO363" s="132"/>
      <c r="AP363" s="132"/>
      <c r="AQ363" s="132"/>
      <c r="AR363" s="132"/>
      <c r="AS363" s="132"/>
      <c r="AT363" s="132"/>
      <c r="AU363" s="132"/>
      <c r="AV363" s="132"/>
      <c r="AW363" s="132"/>
      <c r="AX363" s="280"/>
      <c r="AY363" s="132"/>
    </row>
    <row r="364" spans="1:51" ht="25.5" customHeight="1" thickBot="1" x14ac:dyDescent="0.25">
      <c r="A364" s="117" t="str">
        <f>IF('Charity details'!A364="","",'Charity details'!A364)</f>
        <v/>
      </c>
      <c r="B364" s="129" t="str">
        <f>IF('Charity details'!B364="",IF(A364="","","Complete Sec.A"),'Charity details'!B364)</f>
        <v/>
      </c>
      <c r="C364" s="132"/>
      <c r="D364" s="132"/>
      <c r="E364" s="132"/>
      <c r="F364" s="280"/>
      <c r="G364" s="132"/>
      <c r="H364" s="132"/>
      <c r="I364" s="132"/>
      <c r="J364" s="132"/>
      <c r="K364" s="132"/>
      <c r="L364" s="132"/>
      <c r="M364" s="132"/>
      <c r="N364" s="132"/>
      <c r="O364" s="132"/>
      <c r="P364" s="132"/>
      <c r="Q364" s="132"/>
      <c r="R364" s="132"/>
      <c r="S364" s="132"/>
      <c r="T364" s="132"/>
      <c r="U364" s="280"/>
      <c r="V364" s="132"/>
      <c r="W364" s="132"/>
      <c r="X364" s="132"/>
      <c r="Y364" s="132"/>
      <c r="Z364" s="280"/>
      <c r="AA364" s="132"/>
      <c r="AB364" s="132"/>
      <c r="AC364" s="280"/>
      <c r="AD364" s="132"/>
      <c r="AE364" s="132"/>
      <c r="AF364" s="132"/>
      <c r="AG364" s="132"/>
      <c r="AH364" s="132"/>
      <c r="AI364" s="132"/>
      <c r="AJ364" s="280"/>
      <c r="AK364" s="132"/>
      <c r="AL364" s="132"/>
      <c r="AM364" s="132"/>
      <c r="AN364" s="132"/>
      <c r="AO364" s="132"/>
      <c r="AP364" s="132"/>
      <c r="AQ364" s="132"/>
      <c r="AR364" s="132"/>
      <c r="AS364" s="132"/>
      <c r="AT364" s="132"/>
      <c r="AU364" s="132"/>
      <c r="AV364" s="132"/>
      <c r="AW364" s="132"/>
      <c r="AX364" s="280"/>
      <c r="AY364" s="132"/>
    </row>
    <row r="365" spans="1:51" ht="25.5" customHeight="1" thickBot="1" x14ac:dyDescent="0.25">
      <c r="A365" s="117" t="str">
        <f>IF('Charity details'!A365="","",'Charity details'!A365)</f>
        <v/>
      </c>
      <c r="B365" s="129" t="str">
        <f>IF('Charity details'!B365="",IF(A365="","","Complete Sec.A"),'Charity details'!B365)</f>
        <v/>
      </c>
      <c r="C365" s="132"/>
      <c r="D365" s="132"/>
      <c r="E365" s="132"/>
      <c r="F365" s="280"/>
      <c r="G365" s="132"/>
      <c r="H365" s="132"/>
      <c r="I365" s="132"/>
      <c r="J365" s="132"/>
      <c r="K365" s="132"/>
      <c r="L365" s="132"/>
      <c r="M365" s="132"/>
      <c r="N365" s="132"/>
      <c r="O365" s="132"/>
      <c r="P365" s="132"/>
      <c r="Q365" s="132"/>
      <c r="R365" s="132"/>
      <c r="S365" s="132"/>
      <c r="T365" s="132"/>
      <c r="U365" s="280"/>
      <c r="V365" s="132"/>
      <c r="W365" s="132"/>
      <c r="X365" s="132"/>
      <c r="Y365" s="132"/>
      <c r="Z365" s="280"/>
      <c r="AA365" s="132"/>
      <c r="AB365" s="132"/>
      <c r="AC365" s="280"/>
      <c r="AD365" s="132"/>
      <c r="AE365" s="132"/>
      <c r="AF365" s="132"/>
      <c r="AG365" s="132"/>
      <c r="AH365" s="132"/>
      <c r="AI365" s="132"/>
      <c r="AJ365" s="280"/>
      <c r="AK365" s="132"/>
      <c r="AL365" s="132"/>
      <c r="AM365" s="132"/>
      <c r="AN365" s="132"/>
      <c r="AO365" s="132"/>
      <c r="AP365" s="132"/>
      <c r="AQ365" s="132"/>
      <c r="AR365" s="132"/>
      <c r="AS365" s="132"/>
      <c r="AT365" s="132"/>
      <c r="AU365" s="132"/>
      <c r="AV365" s="132"/>
      <c r="AW365" s="132"/>
      <c r="AX365" s="280"/>
      <c r="AY365" s="132"/>
    </row>
    <row r="366" spans="1:51" ht="25.5" customHeight="1" thickBot="1" x14ac:dyDescent="0.25">
      <c r="A366" s="117" t="str">
        <f>IF('Charity details'!A366="","",'Charity details'!A366)</f>
        <v/>
      </c>
      <c r="B366" s="129" t="str">
        <f>IF('Charity details'!B366="",IF(A366="","","Complete Sec.A"),'Charity details'!B366)</f>
        <v/>
      </c>
      <c r="C366" s="132"/>
      <c r="D366" s="132"/>
      <c r="E366" s="132"/>
      <c r="F366" s="280"/>
      <c r="G366" s="132"/>
      <c r="H366" s="132"/>
      <c r="I366" s="132"/>
      <c r="J366" s="132"/>
      <c r="K366" s="132"/>
      <c r="L366" s="132"/>
      <c r="M366" s="132"/>
      <c r="N366" s="132"/>
      <c r="O366" s="132"/>
      <c r="P366" s="132"/>
      <c r="Q366" s="132"/>
      <c r="R366" s="132"/>
      <c r="S366" s="132"/>
      <c r="T366" s="132"/>
      <c r="U366" s="280"/>
      <c r="V366" s="132"/>
      <c r="W366" s="132"/>
      <c r="X366" s="132"/>
      <c r="Y366" s="132"/>
      <c r="Z366" s="280"/>
      <c r="AA366" s="132"/>
      <c r="AB366" s="132"/>
      <c r="AC366" s="280"/>
      <c r="AD366" s="132"/>
      <c r="AE366" s="132"/>
      <c r="AF366" s="132"/>
      <c r="AG366" s="132"/>
      <c r="AH366" s="132"/>
      <c r="AI366" s="132"/>
      <c r="AJ366" s="280"/>
      <c r="AK366" s="132"/>
      <c r="AL366" s="132"/>
      <c r="AM366" s="132"/>
      <c r="AN366" s="132"/>
      <c r="AO366" s="132"/>
      <c r="AP366" s="132"/>
      <c r="AQ366" s="132"/>
      <c r="AR366" s="132"/>
      <c r="AS366" s="132"/>
      <c r="AT366" s="132"/>
      <c r="AU366" s="132"/>
      <c r="AV366" s="132"/>
      <c r="AW366" s="132"/>
      <c r="AX366" s="280"/>
      <c r="AY366" s="132"/>
    </row>
    <row r="367" spans="1:51" ht="25.5" customHeight="1" thickBot="1" x14ac:dyDescent="0.25">
      <c r="A367" s="117" t="str">
        <f>IF('Charity details'!A367="","",'Charity details'!A367)</f>
        <v/>
      </c>
      <c r="B367" s="129" t="str">
        <f>IF('Charity details'!B367="",IF(A367="","","Complete Sec.A"),'Charity details'!B367)</f>
        <v/>
      </c>
      <c r="C367" s="132"/>
      <c r="D367" s="132"/>
      <c r="E367" s="132"/>
      <c r="F367" s="280"/>
      <c r="G367" s="132"/>
      <c r="H367" s="132"/>
      <c r="I367" s="132"/>
      <c r="J367" s="132"/>
      <c r="K367" s="132"/>
      <c r="L367" s="132"/>
      <c r="M367" s="132"/>
      <c r="N367" s="132"/>
      <c r="O367" s="132"/>
      <c r="P367" s="132"/>
      <c r="Q367" s="132"/>
      <c r="R367" s="132"/>
      <c r="S367" s="132"/>
      <c r="T367" s="132"/>
      <c r="U367" s="280"/>
      <c r="V367" s="132"/>
      <c r="W367" s="132"/>
      <c r="X367" s="132"/>
      <c r="Y367" s="132"/>
      <c r="Z367" s="280"/>
      <c r="AA367" s="132"/>
      <c r="AB367" s="132"/>
      <c r="AC367" s="280"/>
      <c r="AD367" s="132"/>
      <c r="AE367" s="132"/>
      <c r="AF367" s="132"/>
      <c r="AG367" s="132"/>
      <c r="AH367" s="132"/>
      <c r="AI367" s="132"/>
      <c r="AJ367" s="280"/>
      <c r="AK367" s="132"/>
      <c r="AL367" s="132"/>
      <c r="AM367" s="132"/>
      <c r="AN367" s="132"/>
      <c r="AO367" s="132"/>
      <c r="AP367" s="132"/>
      <c r="AQ367" s="132"/>
      <c r="AR367" s="132"/>
      <c r="AS367" s="132"/>
      <c r="AT367" s="132"/>
      <c r="AU367" s="132"/>
      <c r="AV367" s="132"/>
      <c r="AW367" s="132"/>
      <c r="AX367" s="280"/>
      <c r="AY367" s="132"/>
    </row>
    <row r="368" spans="1:51" ht="25.5" customHeight="1" thickBot="1" x14ac:dyDescent="0.25">
      <c r="A368" s="117" t="str">
        <f>IF('Charity details'!A368="","",'Charity details'!A368)</f>
        <v/>
      </c>
      <c r="B368" s="129" t="str">
        <f>IF('Charity details'!B368="",IF(A368="","","Complete Sec.A"),'Charity details'!B368)</f>
        <v/>
      </c>
      <c r="C368" s="132"/>
      <c r="D368" s="132"/>
      <c r="E368" s="132"/>
      <c r="F368" s="280"/>
      <c r="G368" s="132"/>
      <c r="H368" s="132"/>
      <c r="I368" s="132"/>
      <c r="J368" s="132"/>
      <c r="K368" s="132"/>
      <c r="L368" s="132"/>
      <c r="M368" s="132"/>
      <c r="N368" s="132"/>
      <c r="O368" s="132"/>
      <c r="P368" s="132"/>
      <c r="Q368" s="132"/>
      <c r="R368" s="132"/>
      <c r="S368" s="132"/>
      <c r="T368" s="132"/>
      <c r="U368" s="280"/>
      <c r="V368" s="132"/>
      <c r="W368" s="132"/>
      <c r="X368" s="132"/>
      <c r="Y368" s="132"/>
      <c r="Z368" s="280"/>
      <c r="AA368" s="132"/>
      <c r="AB368" s="132"/>
      <c r="AC368" s="280"/>
      <c r="AD368" s="132"/>
      <c r="AE368" s="132"/>
      <c r="AF368" s="132"/>
      <c r="AG368" s="132"/>
      <c r="AH368" s="132"/>
      <c r="AI368" s="132"/>
      <c r="AJ368" s="280"/>
      <c r="AK368" s="132"/>
      <c r="AL368" s="132"/>
      <c r="AM368" s="132"/>
      <c r="AN368" s="132"/>
      <c r="AO368" s="132"/>
      <c r="AP368" s="132"/>
      <c r="AQ368" s="132"/>
      <c r="AR368" s="132"/>
      <c r="AS368" s="132"/>
      <c r="AT368" s="132"/>
      <c r="AU368" s="132"/>
      <c r="AV368" s="132"/>
      <c r="AW368" s="132"/>
      <c r="AX368" s="280"/>
      <c r="AY368" s="132"/>
    </row>
    <row r="369" spans="1:51" ht="25.5" customHeight="1" thickBot="1" x14ac:dyDescent="0.25">
      <c r="A369" s="117" t="str">
        <f>IF('Charity details'!A369="","",'Charity details'!A369)</f>
        <v/>
      </c>
      <c r="B369" s="129" t="str">
        <f>IF('Charity details'!B369="",IF(A369="","","Complete Sec.A"),'Charity details'!B369)</f>
        <v/>
      </c>
      <c r="C369" s="132"/>
      <c r="D369" s="132"/>
      <c r="E369" s="132"/>
      <c r="F369" s="280"/>
      <c r="G369" s="132"/>
      <c r="H369" s="132"/>
      <c r="I369" s="132"/>
      <c r="J369" s="132"/>
      <c r="K369" s="132"/>
      <c r="L369" s="132"/>
      <c r="M369" s="132"/>
      <c r="N369" s="132"/>
      <c r="O369" s="132"/>
      <c r="P369" s="132"/>
      <c r="Q369" s="132"/>
      <c r="R369" s="132"/>
      <c r="S369" s="132"/>
      <c r="T369" s="132"/>
      <c r="U369" s="280"/>
      <c r="V369" s="132"/>
      <c r="W369" s="132"/>
      <c r="X369" s="132"/>
      <c r="Y369" s="132"/>
      <c r="Z369" s="280"/>
      <c r="AA369" s="132"/>
      <c r="AB369" s="132"/>
      <c r="AC369" s="280"/>
      <c r="AD369" s="132"/>
      <c r="AE369" s="132"/>
      <c r="AF369" s="132"/>
      <c r="AG369" s="132"/>
      <c r="AH369" s="132"/>
      <c r="AI369" s="132"/>
      <c r="AJ369" s="280"/>
      <c r="AK369" s="132"/>
      <c r="AL369" s="132"/>
      <c r="AM369" s="132"/>
      <c r="AN369" s="132"/>
      <c r="AO369" s="132"/>
      <c r="AP369" s="132"/>
      <c r="AQ369" s="132"/>
      <c r="AR369" s="132"/>
      <c r="AS369" s="132"/>
      <c r="AT369" s="132"/>
      <c r="AU369" s="132"/>
      <c r="AV369" s="132"/>
      <c r="AW369" s="132"/>
      <c r="AX369" s="280"/>
      <c r="AY369" s="132"/>
    </row>
    <row r="370" spans="1:51" ht="25.5" customHeight="1" thickBot="1" x14ac:dyDescent="0.25">
      <c r="A370" s="117" t="str">
        <f>IF('Charity details'!A370="","",'Charity details'!A370)</f>
        <v/>
      </c>
      <c r="B370" s="129" t="str">
        <f>IF('Charity details'!B370="",IF(A370="","","Complete Sec.A"),'Charity details'!B370)</f>
        <v/>
      </c>
      <c r="C370" s="132"/>
      <c r="D370" s="132"/>
      <c r="E370" s="132"/>
      <c r="F370" s="280"/>
      <c r="G370" s="132"/>
      <c r="H370" s="132"/>
      <c r="I370" s="132"/>
      <c r="J370" s="132"/>
      <c r="K370" s="132"/>
      <c r="L370" s="132"/>
      <c r="M370" s="132"/>
      <c r="N370" s="132"/>
      <c r="O370" s="132"/>
      <c r="P370" s="132"/>
      <c r="Q370" s="132"/>
      <c r="R370" s="132"/>
      <c r="S370" s="132"/>
      <c r="T370" s="132"/>
      <c r="U370" s="280"/>
      <c r="V370" s="132"/>
      <c r="W370" s="132"/>
      <c r="X370" s="132"/>
      <c r="Y370" s="132"/>
      <c r="Z370" s="280"/>
      <c r="AA370" s="132"/>
      <c r="AB370" s="132"/>
      <c r="AC370" s="280"/>
      <c r="AD370" s="132"/>
      <c r="AE370" s="132"/>
      <c r="AF370" s="132"/>
      <c r="AG370" s="132"/>
      <c r="AH370" s="132"/>
      <c r="AI370" s="132"/>
      <c r="AJ370" s="280"/>
      <c r="AK370" s="132"/>
      <c r="AL370" s="132"/>
      <c r="AM370" s="132"/>
      <c r="AN370" s="132"/>
      <c r="AO370" s="132"/>
      <c r="AP370" s="132"/>
      <c r="AQ370" s="132"/>
      <c r="AR370" s="132"/>
      <c r="AS370" s="132"/>
      <c r="AT370" s="132"/>
      <c r="AU370" s="132"/>
      <c r="AV370" s="132"/>
      <c r="AW370" s="132"/>
      <c r="AX370" s="280"/>
      <c r="AY370" s="132"/>
    </row>
    <row r="371" spans="1:51" ht="25.5" customHeight="1" thickBot="1" x14ac:dyDescent="0.25">
      <c r="A371" s="117" t="str">
        <f>IF('Charity details'!A371="","",'Charity details'!A371)</f>
        <v/>
      </c>
      <c r="B371" s="129" t="str">
        <f>IF('Charity details'!B371="",IF(A371="","","Complete Sec.A"),'Charity details'!B371)</f>
        <v/>
      </c>
      <c r="C371" s="132"/>
      <c r="D371" s="132"/>
      <c r="E371" s="132"/>
      <c r="F371" s="280"/>
      <c r="G371" s="132"/>
      <c r="H371" s="132"/>
      <c r="I371" s="132"/>
      <c r="J371" s="132"/>
      <c r="K371" s="132"/>
      <c r="L371" s="132"/>
      <c r="M371" s="132"/>
      <c r="N371" s="132"/>
      <c r="O371" s="132"/>
      <c r="P371" s="132"/>
      <c r="Q371" s="132"/>
      <c r="R371" s="132"/>
      <c r="S371" s="132"/>
      <c r="T371" s="132"/>
      <c r="U371" s="280"/>
      <c r="V371" s="132"/>
      <c r="W371" s="132"/>
      <c r="X371" s="132"/>
      <c r="Y371" s="132"/>
      <c r="Z371" s="280"/>
      <c r="AA371" s="132"/>
      <c r="AB371" s="132"/>
      <c r="AC371" s="280"/>
      <c r="AD371" s="132"/>
      <c r="AE371" s="132"/>
      <c r="AF371" s="132"/>
      <c r="AG371" s="132"/>
      <c r="AH371" s="132"/>
      <c r="AI371" s="132"/>
      <c r="AJ371" s="280"/>
      <c r="AK371" s="132"/>
      <c r="AL371" s="132"/>
      <c r="AM371" s="132"/>
      <c r="AN371" s="132"/>
      <c r="AO371" s="132"/>
      <c r="AP371" s="132"/>
      <c r="AQ371" s="132"/>
      <c r="AR371" s="132"/>
      <c r="AS371" s="132"/>
      <c r="AT371" s="132"/>
      <c r="AU371" s="132"/>
      <c r="AV371" s="132"/>
      <c r="AW371" s="132"/>
      <c r="AX371" s="280"/>
      <c r="AY371" s="132"/>
    </row>
    <row r="372" spans="1:51" ht="25.5" customHeight="1" thickBot="1" x14ac:dyDescent="0.25">
      <c r="A372" s="117" t="str">
        <f>IF('Charity details'!A372="","",'Charity details'!A372)</f>
        <v/>
      </c>
      <c r="B372" s="129" t="str">
        <f>IF('Charity details'!B372="",IF(A372="","","Complete Sec.A"),'Charity details'!B372)</f>
        <v/>
      </c>
      <c r="C372" s="132"/>
      <c r="D372" s="132"/>
      <c r="E372" s="132"/>
      <c r="F372" s="280"/>
      <c r="G372" s="132"/>
      <c r="H372" s="132"/>
      <c r="I372" s="132"/>
      <c r="J372" s="132"/>
      <c r="K372" s="132"/>
      <c r="L372" s="132"/>
      <c r="M372" s="132"/>
      <c r="N372" s="132"/>
      <c r="O372" s="132"/>
      <c r="P372" s="132"/>
      <c r="Q372" s="132"/>
      <c r="R372" s="132"/>
      <c r="S372" s="132"/>
      <c r="T372" s="132"/>
      <c r="U372" s="280"/>
      <c r="V372" s="132"/>
      <c r="W372" s="132"/>
      <c r="X372" s="132"/>
      <c r="Y372" s="132"/>
      <c r="Z372" s="280"/>
      <c r="AA372" s="132"/>
      <c r="AB372" s="132"/>
      <c r="AC372" s="280"/>
      <c r="AD372" s="132"/>
      <c r="AE372" s="132"/>
      <c r="AF372" s="132"/>
      <c r="AG372" s="132"/>
      <c r="AH372" s="132"/>
      <c r="AI372" s="132"/>
      <c r="AJ372" s="280"/>
      <c r="AK372" s="132"/>
      <c r="AL372" s="132"/>
      <c r="AM372" s="132"/>
      <c r="AN372" s="132"/>
      <c r="AO372" s="132"/>
      <c r="AP372" s="132"/>
      <c r="AQ372" s="132"/>
      <c r="AR372" s="132"/>
      <c r="AS372" s="132"/>
      <c r="AT372" s="132"/>
      <c r="AU372" s="132"/>
      <c r="AV372" s="132"/>
      <c r="AW372" s="132"/>
      <c r="AX372" s="280"/>
      <c r="AY372" s="132"/>
    </row>
    <row r="373" spans="1:51" ht="25.5" customHeight="1" thickBot="1" x14ac:dyDescent="0.25">
      <c r="A373" s="117" t="str">
        <f>IF('Charity details'!A373="","",'Charity details'!A373)</f>
        <v/>
      </c>
      <c r="B373" s="129" t="str">
        <f>IF('Charity details'!B373="",IF(A373="","","Complete Sec.A"),'Charity details'!B373)</f>
        <v/>
      </c>
      <c r="C373" s="132"/>
      <c r="D373" s="132"/>
      <c r="E373" s="132"/>
      <c r="F373" s="280"/>
      <c r="G373" s="132"/>
      <c r="H373" s="132"/>
      <c r="I373" s="132"/>
      <c r="J373" s="132"/>
      <c r="K373" s="132"/>
      <c r="L373" s="132"/>
      <c r="M373" s="132"/>
      <c r="N373" s="132"/>
      <c r="O373" s="132"/>
      <c r="P373" s="132"/>
      <c r="Q373" s="132"/>
      <c r="R373" s="132"/>
      <c r="S373" s="132"/>
      <c r="T373" s="132"/>
      <c r="U373" s="280"/>
      <c r="V373" s="132"/>
      <c r="W373" s="132"/>
      <c r="X373" s="132"/>
      <c r="Y373" s="132"/>
      <c r="Z373" s="280"/>
      <c r="AA373" s="132"/>
      <c r="AB373" s="132"/>
      <c r="AC373" s="280"/>
      <c r="AD373" s="132"/>
      <c r="AE373" s="132"/>
      <c r="AF373" s="132"/>
      <c r="AG373" s="132"/>
      <c r="AH373" s="132"/>
      <c r="AI373" s="132"/>
      <c r="AJ373" s="280"/>
      <c r="AK373" s="132"/>
      <c r="AL373" s="132"/>
      <c r="AM373" s="132"/>
      <c r="AN373" s="132"/>
      <c r="AO373" s="132"/>
      <c r="AP373" s="132"/>
      <c r="AQ373" s="132"/>
      <c r="AR373" s="132"/>
      <c r="AS373" s="132"/>
      <c r="AT373" s="132"/>
      <c r="AU373" s="132"/>
      <c r="AV373" s="132"/>
      <c r="AW373" s="132"/>
      <c r="AX373" s="280"/>
      <c r="AY373" s="132"/>
    </row>
    <row r="374" spans="1:51" ht="25.5" customHeight="1" thickBot="1" x14ac:dyDescent="0.25">
      <c r="A374" s="117" t="str">
        <f>IF('Charity details'!A374="","",'Charity details'!A374)</f>
        <v/>
      </c>
      <c r="B374" s="129" t="str">
        <f>IF('Charity details'!B374="",IF(A374="","","Complete Sec.A"),'Charity details'!B374)</f>
        <v/>
      </c>
      <c r="C374" s="132"/>
      <c r="D374" s="132"/>
      <c r="E374" s="132"/>
      <c r="F374" s="280"/>
      <c r="G374" s="132"/>
      <c r="H374" s="132"/>
      <c r="I374" s="132"/>
      <c r="J374" s="132"/>
      <c r="K374" s="132"/>
      <c r="L374" s="132"/>
      <c r="M374" s="132"/>
      <c r="N374" s="132"/>
      <c r="O374" s="132"/>
      <c r="P374" s="132"/>
      <c r="Q374" s="132"/>
      <c r="R374" s="132"/>
      <c r="S374" s="132"/>
      <c r="T374" s="132"/>
      <c r="U374" s="280"/>
      <c r="V374" s="132"/>
      <c r="W374" s="132"/>
      <c r="X374" s="132"/>
      <c r="Y374" s="132"/>
      <c r="Z374" s="280"/>
      <c r="AA374" s="132"/>
      <c r="AB374" s="132"/>
      <c r="AC374" s="280"/>
      <c r="AD374" s="132"/>
      <c r="AE374" s="132"/>
      <c r="AF374" s="132"/>
      <c r="AG374" s="132"/>
      <c r="AH374" s="132"/>
      <c r="AI374" s="132"/>
      <c r="AJ374" s="280"/>
      <c r="AK374" s="132"/>
      <c r="AL374" s="132"/>
      <c r="AM374" s="132"/>
      <c r="AN374" s="132"/>
      <c r="AO374" s="132"/>
      <c r="AP374" s="132"/>
      <c r="AQ374" s="132"/>
      <c r="AR374" s="132"/>
      <c r="AS374" s="132"/>
      <c r="AT374" s="132"/>
      <c r="AU374" s="132"/>
      <c r="AV374" s="132"/>
      <c r="AW374" s="132"/>
      <c r="AX374" s="280"/>
      <c r="AY374" s="132"/>
    </row>
    <row r="375" spans="1:51" ht="25.5" customHeight="1" thickBot="1" x14ac:dyDescent="0.25">
      <c r="A375" s="117" t="str">
        <f>IF('Charity details'!A375="","",'Charity details'!A375)</f>
        <v/>
      </c>
      <c r="B375" s="129" t="str">
        <f>IF('Charity details'!B375="",IF(A375="","","Complete Sec.A"),'Charity details'!B375)</f>
        <v/>
      </c>
      <c r="C375" s="132"/>
      <c r="D375" s="132"/>
      <c r="E375" s="132"/>
      <c r="F375" s="280"/>
      <c r="G375" s="132"/>
      <c r="H375" s="132"/>
      <c r="I375" s="132"/>
      <c r="J375" s="132"/>
      <c r="K375" s="132"/>
      <c r="L375" s="132"/>
      <c r="M375" s="132"/>
      <c r="N375" s="132"/>
      <c r="O375" s="132"/>
      <c r="P375" s="132"/>
      <c r="Q375" s="132"/>
      <c r="R375" s="132"/>
      <c r="S375" s="132"/>
      <c r="T375" s="132"/>
      <c r="U375" s="280"/>
      <c r="V375" s="132"/>
      <c r="W375" s="132"/>
      <c r="X375" s="132"/>
      <c r="Y375" s="132"/>
      <c r="Z375" s="280"/>
      <c r="AA375" s="132"/>
      <c r="AB375" s="132"/>
      <c r="AC375" s="280"/>
      <c r="AD375" s="132"/>
      <c r="AE375" s="132"/>
      <c r="AF375" s="132"/>
      <c r="AG375" s="132"/>
      <c r="AH375" s="132"/>
      <c r="AI375" s="132"/>
      <c r="AJ375" s="280"/>
      <c r="AK375" s="132"/>
      <c r="AL375" s="132"/>
      <c r="AM375" s="132"/>
      <c r="AN375" s="132"/>
      <c r="AO375" s="132"/>
      <c r="AP375" s="132"/>
      <c r="AQ375" s="132"/>
      <c r="AR375" s="132"/>
      <c r="AS375" s="132"/>
      <c r="AT375" s="132"/>
      <c r="AU375" s="132"/>
      <c r="AV375" s="132"/>
      <c r="AW375" s="132"/>
      <c r="AX375" s="280"/>
      <c r="AY375" s="132"/>
    </row>
    <row r="376" spans="1:51" ht="25.5" customHeight="1" thickBot="1" x14ac:dyDescent="0.25">
      <c r="A376" s="117" t="str">
        <f>IF('Charity details'!A376="","",'Charity details'!A376)</f>
        <v/>
      </c>
      <c r="B376" s="129" t="str">
        <f>IF('Charity details'!B376="",IF(A376="","","Complete Sec.A"),'Charity details'!B376)</f>
        <v/>
      </c>
      <c r="C376" s="132"/>
      <c r="D376" s="132"/>
      <c r="E376" s="132"/>
      <c r="F376" s="280"/>
      <c r="G376" s="132"/>
      <c r="H376" s="132"/>
      <c r="I376" s="132"/>
      <c r="J376" s="132"/>
      <c r="K376" s="132"/>
      <c r="L376" s="132"/>
      <c r="M376" s="132"/>
      <c r="N376" s="132"/>
      <c r="O376" s="132"/>
      <c r="P376" s="132"/>
      <c r="Q376" s="132"/>
      <c r="R376" s="132"/>
      <c r="S376" s="132"/>
      <c r="T376" s="132"/>
      <c r="U376" s="280"/>
      <c r="V376" s="132"/>
      <c r="W376" s="132"/>
      <c r="X376" s="132"/>
      <c r="Y376" s="132"/>
      <c r="Z376" s="280"/>
      <c r="AA376" s="132"/>
      <c r="AB376" s="132"/>
      <c r="AC376" s="280"/>
      <c r="AD376" s="132"/>
      <c r="AE376" s="132"/>
      <c r="AF376" s="132"/>
      <c r="AG376" s="132"/>
      <c r="AH376" s="132"/>
      <c r="AI376" s="132"/>
      <c r="AJ376" s="280"/>
      <c r="AK376" s="132"/>
      <c r="AL376" s="132"/>
      <c r="AM376" s="132"/>
      <c r="AN376" s="132"/>
      <c r="AO376" s="132"/>
      <c r="AP376" s="132"/>
      <c r="AQ376" s="132"/>
      <c r="AR376" s="132"/>
      <c r="AS376" s="132"/>
      <c r="AT376" s="132"/>
      <c r="AU376" s="132"/>
      <c r="AV376" s="132"/>
      <c r="AW376" s="132"/>
      <c r="AX376" s="280"/>
      <c r="AY376" s="132"/>
    </row>
    <row r="377" spans="1:51" ht="25.5" customHeight="1" thickBot="1" x14ac:dyDescent="0.25">
      <c r="A377" s="117" t="str">
        <f>IF('Charity details'!A377="","",'Charity details'!A377)</f>
        <v/>
      </c>
      <c r="B377" s="129" t="str">
        <f>IF('Charity details'!B377="",IF(A377="","","Complete Sec.A"),'Charity details'!B377)</f>
        <v/>
      </c>
      <c r="C377" s="132"/>
      <c r="D377" s="132"/>
      <c r="E377" s="132"/>
      <c r="F377" s="280"/>
      <c r="G377" s="132"/>
      <c r="H377" s="132"/>
      <c r="I377" s="132"/>
      <c r="J377" s="132"/>
      <c r="K377" s="132"/>
      <c r="L377" s="132"/>
      <c r="M377" s="132"/>
      <c r="N377" s="132"/>
      <c r="O377" s="132"/>
      <c r="P377" s="132"/>
      <c r="Q377" s="132"/>
      <c r="R377" s="132"/>
      <c r="S377" s="132"/>
      <c r="T377" s="132"/>
      <c r="U377" s="280"/>
      <c r="V377" s="132"/>
      <c r="W377" s="132"/>
      <c r="X377" s="132"/>
      <c r="Y377" s="132"/>
      <c r="Z377" s="280"/>
      <c r="AA377" s="132"/>
      <c r="AB377" s="132"/>
      <c r="AC377" s="280"/>
      <c r="AD377" s="132"/>
      <c r="AE377" s="132"/>
      <c r="AF377" s="132"/>
      <c r="AG377" s="132"/>
      <c r="AH377" s="132"/>
      <c r="AI377" s="132"/>
      <c r="AJ377" s="280"/>
      <c r="AK377" s="132"/>
      <c r="AL377" s="132"/>
      <c r="AM377" s="132"/>
      <c r="AN377" s="132"/>
      <c r="AO377" s="132"/>
      <c r="AP377" s="132"/>
      <c r="AQ377" s="132"/>
      <c r="AR377" s="132"/>
      <c r="AS377" s="132"/>
      <c r="AT377" s="132"/>
      <c r="AU377" s="132"/>
      <c r="AV377" s="132"/>
      <c r="AW377" s="132"/>
      <c r="AX377" s="280"/>
      <c r="AY377" s="132"/>
    </row>
    <row r="378" spans="1:51" ht="25.5" customHeight="1" thickBot="1" x14ac:dyDescent="0.25">
      <c r="A378" s="117" t="str">
        <f>IF('Charity details'!A378="","",'Charity details'!A378)</f>
        <v/>
      </c>
      <c r="B378" s="129" t="str">
        <f>IF('Charity details'!B378="",IF(A378="","","Complete Sec.A"),'Charity details'!B378)</f>
        <v/>
      </c>
      <c r="C378" s="132"/>
      <c r="D378" s="132"/>
      <c r="E378" s="132"/>
      <c r="F378" s="280"/>
      <c r="G378" s="132"/>
      <c r="H378" s="132"/>
      <c r="I378" s="132"/>
      <c r="J378" s="132"/>
      <c r="K378" s="132"/>
      <c r="L378" s="132"/>
      <c r="M378" s="132"/>
      <c r="N378" s="132"/>
      <c r="O378" s="132"/>
      <c r="P378" s="132"/>
      <c r="Q378" s="132"/>
      <c r="R378" s="132"/>
      <c r="S378" s="132"/>
      <c r="T378" s="132"/>
      <c r="U378" s="280"/>
      <c r="V378" s="132"/>
      <c r="W378" s="132"/>
      <c r="X378" s="132"/>
      <c r="Y378" s="132"/>
      <c r="Z378" s="280"/>
      <c r="AA378" s="132"/>
      <c r="AB378" s="132"/>
      <c r="AC378" s="280"/>
      <c r="AD378" s="132"/>
      <c r="AE378" s="132"/>
      <c r="AF378" s="132"/>
      <c r="AG378" s="132"/>
      <c r="AH378" s="132"/>
      <c r="AI378" s="132"/>
      <c r="AJ378" s="280"/>
      <c r="AK378" s="132"/>
      <c r="AL378" s="132"/>
      <c r="AM378" s="132"/>
      <c r="AN378" s="132"/>
      <c r="AO378" s="132"/>
      <c r="AP378" s="132"/>
      <c r="AQ378" s="132"/>
      <c r="AR378" s="132"/>
      <c r="AS378" s="132"/>
      <c r="AT378" s="132"/>
      <c r="AU378" s="132"/>
      <c r="AV378" s="132"/>
      <c r="AW378" s="132"/>
      <c r="AX378" s="280"/>
      <c r="AY378" s="132"/>
    </row>
    <row r="379" spans="1:51" ht="25.5" customHeight="1" thickBot="1" x14ac:dyDescent="0.25">
      <c r="A379" s="117" t="str">
        <f>IF('Charity details'!A379="","",'Charity details'!A379)</f>
        <v/>
      </c>
      <c r="B379" s="129" t="str">
        <f>IF('Charity details'!B379="",IF(A379="","","Complete Sec.A"),'Charity details'!B379)</f>
        <v/>
      </c>
      <c r="C379" s="132"/>
      <c r="D379" s="132"/>
      <c r="E379" s="132"/>
      <c r="F379" s="280"/>
      <c r="G379" s="132"/>
      <c r="H379" s="132"/>
      <c r="I379" s="132"/>
      <c r="J379" s="132"/>
      <c r="K379" s="132"/>
      <c r="L379" s="132"/>
      <c r="M379" s="132"/>
      <c r="N379" s="132"/>
      <c r="O379" s="132"/>
      <c r="P379" s="132"/>
      <c r="Q379" s="132"/>
      <c r="R379" s="132"/>
      <c r="S379" s="132"/>
      <c r="T379" s="132"/>
      <c r="U379" s="280"/>
      <c r="V379" s="132"/>
      <c r="W379" s="132"/>
      <c r="X379" s="132"/>
      <c r="Y379" s="132"/>
      <c r="Z379" s="280"/>
      <c r="AA379" s="132"/>
      <c r="AB379" s="132"/>
      <c r="AC379" s="280"/>
      <c r="AD379" s="132"/>
      <c r="AE379" s="132"/>
      <c r="AF379" s="132"/>
      <c r="AG379" s="132"/>
      <c r="AH379" s="132"/>
      <c r="AI379" s="132"/>
      <c r="AJ379" s="280"/>
      <c r="AK379" s="132"/>
      <c r="AL379" s="132"/>
      <c r="AM379" s="132"/>
      <c r="AN379" s="132"/>
      <c r="AO379" s="132"/>
      <c r="AP379" s="132"/>
      <c r="AQ379" s="132"/>
      <c r="AR379" s="132"/>
      <c r="AS379" s="132"/>
      <c r="AT379" s="132"/>
      <c r="AU379" s="132"/>
      <c r="AV379" s="132"/>
      <c r="AW379" s="132"/>
      <c r="AX379" s="280"/>
      <c r="AY379" s="132"/>
    </row>
    <row r="380" spans="1:51" ht="25.5" customHeight="1" thickBot="1" x14ac:dyDescent="0.25">
      <c r="A380" s="117" t="str">
        <f>IF('Charity details'!A380="","",'Charity details'!A380)</f>
        <v/>
      </c>
      <c r="B380" s="129" t="str">
        <f>IF('Charity details'!B380="",IF(A380="","","Complete Sec.A"),'Charity details'!B380)</f>
        <v/>
      </c>
      <c r="C380" s="132"/>
      <c r="D380" s="132"/>
      <c r="E380" s="132"/>
      <c r="F380" s="280"/>
      <c r="G380" s="132"/>
      <c r="H380" s="132"/>
      <c r="I380" s="132"/>
      <c r="J380" s="132"/>
      <c r="K380" s="132"/>
      <c r="L380" s="132"/>
      <c r="M380" s="132"/>
      <c r="N380" s="132"/>
      <c r="O380" s="132"/>
      <c r="P380" s="132"/>
      <c r="Q380" s="132"/>
      <c r="R380" s="132"/>
      <c r="S380" s="132"/>
      <c r="T380" s="132"/>
      <c r="U380" s="280"/>
      <c r="V380" s="132"/>
      <c r="W380" s="132"/>
      <c r="X380" s="132"/>
      <c r="Y380" s="132"/>
      <c r="Z380" s="280"/>
      <c r="AA380" s="132"/>
      <c r="AB380" s="132"/>
      <c r="AC380" s="280"/>
      <c r="AD380" s="132"/>
      <c r="AE380" s="132"/>
      <c r="AF380" s="132"/>
      <c r="AG380" s="132"/>
      <c r="AH380" s="132"/>
      <c r="AI380" s="132"/>
      <c r="AJ380" s="280"/>
      <c r="AK380" s="132"/>
      <c r="AL380" s="132"/>
      <c r="AM380" s="132"/>
      <c r="AN380" s="132"/>
      <c r="AO380" s="132"/>
      <c r="AP380" s="132"/>
      <c r="AQ380" s="132"/>
      <c r="AR380" s="132"/>
      <c r="AS380" s="132"/>
      <c r="AT380" s="132"/>
      <c r="AU380" s="132"/>
      <c r="AV380" s="132"/>
      <c r="AW380" s="132"/>
      <c r="AX380" s="280"/>
      <c r="AY380" s="132"/>
    </row>
    <row r="381" spans="1:51" ht="25.5" customHeight="1" thickBot="1" x14ac:dyDescent="0.25">
      <c r="A381" s="117" t="str">
        <f>IF('Charity details'!A381="","",'Charity details'!A381)</f>
        <v/>
      </c>
      <c r="B381" s="129" t="str">
        <f>IF('Charity details'!B381="",IF(A381="","","Complete Sec.A"),'Charity details'!B381)</f>
        <v/>
      </c>
      <c r="C381" s="132"/>
      <c r="D381" s="132"/>
      <c r="E381" s="132"/>
      <c r="F381" s="280"/>
      <c r="G381" s="132"/>
      <c r="H381" s="132"/>
      <c r="I381" s="132"/>
      <c r="J381" s="132"/>
      <c r="K381" s="132"/>
      <c r="L381" s="132"/>
      <c r="M381" s="132"/>
      <c r="N381" s="132"/>
      <c r="O381" s="132"/>
      <c r="P381" s="132"/>
      <c r="Q381" s="132"/>
      <c r="R381" s="132"/>
      <c r="S381" s="132"/>
      <c r="T381" s="132"/>
      <c r="U381" s="280"/>
      <c r="V381" s="132"/>
      <c r="W381" s="132"/>
      <c r="X381" s="132"/>
      <c r="Y381" s="132"/>
      <c r="Z381" s="280"/>
      <c r="AA381" s="132"/>
      <c r="AB381" s="132"/>
      <c r="AC381" s="280"/>
      <c r="AD381" s="132"/>
      <c r="AE381" s="132"/>
      <c r="AF381" s="132"/>
      <c r="AG381" s="132"/>
      <c r="AH381" s="132"/>
      <c r="AI381" s="132"/>
      <c r="AJ381" s="280"/>
      <c r="AK381" s="132"/>
      <c r="AL381" s="132"/>
      <c r="AM381" s="132"/>
      <c r="AN381" s="132"/>
      <c r="AO381" s="132"/>
      <c r="AP381" s="132"/>
      <c r="AQ381" s="132"/>
      <c r="AR381" s="132"/>
      <c r="AS381" s="132"/>
      <c r="AT381" s="132"/>
      <c r="AU381" s="132"/>
      <c r="AV381" s="132"/>
      <c r="AW381" s="132"/>
      <c r="AX381" s="280"/>
      <c r="AY381" s="132"/>
    </row>
    <row r="382" spans="1:51" ht="25.5" customHeight="1" thickBot="1" x14ac:dyDescent="0.25">
      <c r="A382" s="117" t="str">
        <f>IF('Charity details'!A382="","",'Charity details'!A382)</f>
        <v/>
      </c>
      <c r="B382" s="129" t="str">
        <f>IF('Charity details'!B382="",IF(A382="","","Complete Sec.A"),'Charity details'!B382)</f>
        <v/>
      </c>
      <c r="C382" s="132"/>
      <c r="D382" s="132"/>
      <c r="E382" s="132"/>
      <c r="F382" s="280"/>
      <c r="G382" s="132"/>
      <c r="H382" s="132"/>
      <c r="I382" s="132"/>
      <c r="J382" s="132"/>
      <c r="K382" s="132"/>
      <c r="L382" s="132"/>
      <c r="M382" s="132"/>
      <c r="N382" s="132"/>
      <c r="O382" s="132"/>
      <c r="P382" s="132"/>
      <c r="Q382" s="132"/>
      <c r="R382" s="132"/>
      <c r="S382" s="132"/>
      <c r="T382" s="132"/>
      <c r="U382" s="280"/>
      <c r="V382" s="132"/>
      <c r="W382" s="132"/>
      <c r="X382" s="132"/>
      <c r="Y382" s="132"/>
      <c r="Z382" s="280"/>
      <c r="AA382" s="132"/>
      <c r="AB382" s="132"/>
      <c r="AC382" s="280"/>
      <c r="AD382" s="132"/>
      <c r="AE382" s="132"/>
      <c r="AF382" s="132"/>
      <c r="AG382" s="132"/>
      <c r="AH382" s="132"/>
      <c r="AI382" s="132"/>
      <c r="AJ382" s="280"/>
      <c r="AK382" s="132"/>
      <c r="AL382" s="132"/>
      <c r="AM382" s="132"/>
      <c r="AN382" s="132"/>
      <c r="AO382" s="132"/>
      <c r="AP382" s="132"/>
      <c r="AQ382" s="132"/>
      <c r="AR382" s="132"/>
      <c r="AS382" s="132"/>
      <c r="AT382" s="132"/>
      <c r="AU382" s="132"/>
      <c r="AV382" s="132"/>
      <c r="AW382" s="132"/>
      <c r="AX382" s="280"/>
      <c r="AY382" s="132"/>
    </row>
    <row r="383" spans="1:51" ht="25.5" customHeight="1" thickBot="1" x14ac:dyDescent="0.25">
      <c r="A383" s="117" t="str">
        <f>IF('Charity details'!A383="","",'Charity details'!A383)</f>
        <v/>
      </c>
      <c r="B383" s="129" t="str">
        <f>IF('Charity details'!B383="",IF(A383="","","Complete Sec.A"),'Charity details'!B383)</f>
        <v/>
      </c>
      <c r="C383" s="132"/>
      <c r="D383" s="132"/>
      <c r="E383" s="132"/>
      <c r="F383" s="280"/>
      <c r="G383" s="132"/>
      <c r="H383" s="132"/>
      <c r="I383" s="132"/>
      <c r="J383" s="132"/>
      <c r="K383" s="132"/>
      <c r="L383" s="132"/>
      <c r="M383" s="132"/>
      <c r="N383" s="132"/>
      <c r="O383" s="132"/>
      <c r="P383" s="132"/>
      <c r="Q383" s="132"/>
      <c r="R383" s="132"/>
      <c r="S383" s="132"/>
      <c r="T383" s="132"/>
      <c r="U383" s="280"/>
      <c r="V383" s="132"/>
      <c r="W383" s="132"/>
      <c r="X383" s="132"/>
      <c r="Y383" s="132"/>
      <c r="Z383" s="280"/>
      <c r="AA383" s="132"/>
      <c r="AB383" s="132"/>
      <c r="AC383" s="280"/>
      <c r="AD383" s="132"/>
      <c r="AE383" s="132"/>
      <c r="AF383" s="132"/>
      <c r="AG383" s="132"/>
      <c r="AH383" s="132"/>
      <c r="AI383" s="132"/>
      <c r="AJ383" s="280"/>
      <c r="AK383" s="132"/>
      <c r="AL383" s="132"/>
      <c r="AM383" s="132"/>
      <c r="AN383" s="132"/>
      <c r="AO383" s="132"/>
      <c r="AP383" s="132"/>
      <c r="AQ383" s="132"/>
      <c r="AR383" s="132"/>
      <c r="AS383" s="132"/>
      <c r="AT383" s="132"/>
      <c r="AU383" s="132"/>
      <c r="AV383" s="132"/>
      <c r="AW383" s="132"/>
      <c r="AX383" s="280"/>
      <c r="AY383" s="132"/>
    </row>
    <row r="384" spans="1:51" ht="25.5" customHeight="1" thickBot="1" x14ac:dyDescent="0.25">
      <c r="A384" s="117" t="str">
        <f>IF('Charity details'!A384="","",'Charity details'!A384)</f>
        <v/>
      </c>
      <c r="B384" s="129" t="str">
        <f>IF('Charity details'!B384="",IF(A384="","","Complete Sec.A"),'Charity details'!B384)</f>
        <v/>
      </c>
      <c r="C384" s="132"/>
      <c r="D384" s="132"/>
      <c r="E384" s="132"/>
      <c r="F384" s="280"/>
      <c r="G384" s="132"/>
      <c r="H384" s="132"/>
      <c r="I384" s="132"/>
      <c r="J384" s="132"/>
      <c r="K384" s="132"/>
      <c r="L384" s="132"/>
      <c r="M384" s="132"/>
      <c r="N384" s="132"/>
      <c r="O384" s="132"/>
      <c r="P384" s="132"/>
      <c r="Q384" s="132"/>
      <c r="R384" s="132"/>
      <c r="S384" s="132"/>
      <c r="T384" s="132"/>
      <c r="U384" s="280"/>
      <c r="V384" s="132"/>
      <c r="W384" s="132"/>
      <c r="X384" s="132"/>
      <c r="Y384" s="132"/>
      <c r="Z384" s="280"/>
      <c r="AA384" s="132"/>
      <c r="AB384" s="132"/>
      <c r="AC384" s="280"/>
      <c r="AD384" s="132"/>
      <c r="AE384" s="132"/>
      <c r="AF384" s="132"/>
      <c r="AG384" s="132"/>
      <c r="AH384" s="132"/>
      <c r="AI384" s="132"/>
      <c r="AJ384" s="280"/>
      <c r="AK384" s="132"/>
      <c r="AL384" s="132"/>
      <c r="AM384" s="132"/>
      <c r="AN384" s="132"/>
      <c r="AO384" s="132"/>
      <c r="AP384" s="132"/>
      <c r="AQ384" s="132"/>
      <c r="AR384" s="132"/>
      <c r="AS384" s="132"/>
      <c r="AT384" s="132"/>
      <c r="AU384" s="132"/>
      <c r="AV384" s="132"/>
      <c r="AW384" s="132"/>
      <c r="AX384" s="280"/>
      <c r="AY384" s="132"/>
    </row>
    <row r="385" spans="1:51" ht="25.5" customHeight="1" thickBot="1" x14ac:dyDescent="0.25">
      <c r="A385" s="117" t="str">
        <f>IF('Charity details'!A385="","",'Charity details'!A385)</f>
        <v/>
      </c>
      <c r="B385" s="129" t="str">
        <f>IF('Charity details'!B385="",IF(A385="","","Complete Sec.A"),'Charity details'!B385)</f>
        <v/>
      </c>
      <c r="C385" s="132"/>
      <c r="D385" s="132"/>
      <c r="E385" s="132"/>
      <c r="F385" s="280"/>
      <c r="G385" s="132"/>
      <c r="H385" s="132"/>
      <c r="I385" s="132"/>
      <c r="J385" s="132"/>
      <c r="K385" s="132"/>
      <c r="L385" s="132"/>
      <c r="M385" s="132"/>
      <c r="N385" s="132"/>
      <c r="O385" s="132"/>
      <c r="P385" s="132"/>
      <c r="Q385" s="132"/>
      <c r="R385" s="132"/>
      <c r="S385" s="132"/>
      <c r="T385" s="132"/>
      <c r="U385" s="280"/>
      <c r="V385" s="132"/>
      <c r="W385" s="132"/>
      <c r="X385" s="132"/>
      <c r="Y385" s="132"/>
      <c r="Z385" s="280"/>
      <c r="AA385" s="132"/>
      <c r="AB385" s="132"/>
      <c r="AC385" s="280"/>
      <c r="AD385" s="132"/>
      <c r="AE385" s="132"/>
      <c r="AF385" s="132"/>
      <c r="AG385" s="132"/>
      <c r="AH385" s="132"/>
      <c r="AI385" s="132"/>
      <c r="AJ385" s="280"/>
      <c r="AK385" s="132"/>
      <c r="AL385" s="132"/>
      <c r="AM385" s="132"/>
      <c r="AN385" s="132"/>
      <c r="AO385" s="132"/>
      <c r="AP385" s="132"/>
      <c r="AQ385" s="132"/>
      <c r="AR385" s="132"/>
      <c r="AS385" s="132"/>
      <c r="AT385" s="132"/>
      <c r="AU385" s="132"/>
      <c r="AV385" s="132"/>
      <c r="AW385" s="132"/>
      <c r="AX385" s="280"/>
      <c r="AY385" s="132"/>
    </row>
    <row r="386" spans="1:51" ht="25.5" customHeight="1" thickBot="1" x14ac:dyDescent="0.25">
      <c r="A386" s="117" t="str">
        <f>IF('Charity details'!A386="","",'Charity details'!A386)</f>
        <v/>
      </c>
      <c r="B386" s="129" t="str">
        <f>IF('Charity details'!B386="",IF(A386="","","Complete Sec.A"),'Charity details'!B386)</f>
        <v/>
      </c>
      <c r="C386" s="132"/>
      <c r="D386" s="132"/>
      <c r="E386" s="132"/>
      <c r="F386" s="280"/>
      <c r="G386" s="132"/>
      <c r="H386" s="132"/>
      <c r="I386" s="132"/>
      <c r="J386" s="132"/>
      <c r="K386" s="132"/>
      <c r="L386" s="132"/>
      <c r="M386" s="132"/>
      <c r="N386" s="132"/>
      <c r="O386" s="132"/>
      <c r="P386" s="132"/>
      <c r="Q386" s="132"/>
      <c r="R386" s="132"/>
      <c r="S386" s="132"/>
      <c r="T386" s="132"/>
      <c r="U386" s="280"/>
      <c r="V386" s="132"/>
      <c r="W386" s="132"/>
      <c r="X386" s="132"/>
      <c r="Y386" s="132"/>
      <c r="Z386" s="280"/>
      <c r="AA386" s="132"/>
      <c r="AB386" s="132"/>
      <c r="AC386" s="280"/>
      <c r="AD386" s="132"/>
      <c r="AE386" s="132"/>
      <c r="AF386" s="132"/>
      <c r="AG386" s="132"/>
      <c r="AH386" s="132"/>
      <c r="AI386" s="132"/>
      <c r="AJ386" s="280"/>
      <c r="AK386" s="132"/>
      <c r="AL386" s="132"/>
      <c r="AM386" s="132"/>
      <c r="AN386" s="132"/>
      <c r="AO386" s="132"/>
      <c r="AP386" s="132"/>
      <c r="AQ386" s="132"/>
      <c r="AR386" s="132"/>
      <c r="AS386" s="132"/>
      <c r="AT386" s="132"/>
      <c r="AU386" s="132"/>
      <c r="AV386" s="132"/>
      <c r="AW386" s="132"/>
      <c r="AX386" s="280"/>
      <c r="AY386" s="132"/>
    </row>
    <row r="387" spans="1:51" ht="25.5" customHeight="1" thickBot="1" x14ac:dyDescent="0.25">
      <c r="A387" s="117" t="str">
        <f>IF('Charity details'!A387="","",'Charity details'!A387)</f>
        <v/>
      </c>
      <c r="B387" s="129" t="str">
        <f>IF('Charity details'!B387="",IF(A387="","","Complete Sec.A"),'Charity details'!B387)</f>
        <v/>
      </c>
      <c r="C387" s="132"/>
      <c r="D387" s="132"/>
      <c r="E387" s="132"/>
      <c r="F387" s="280"/>
      <c r="G387" s="132"/>
      <c r="H387" s="132"/>
      <c r="I387" s="132"/>
      <c r="J387" s="132"/>
      <c r="K387" s="132"/>
      <c r="L387" s="132"/>
      <c r="M387" s="132"/>
      <c r="N387" s="132"/>
      <c r="O387" s="132"/>
      <c r="P387" s="132"/>
      <c r="Q387" s="132"/>
      <c r="R387" s="132"/>
      <c r="S387" s="132"/>
      <c r="T387" s="132"/>
      <c r="U387" s="280"/>
      <c r="V387" s="132"/>
      <c r="W387" s="132"/>
      <c r="X387" s="132"/>
      <c r="Y387" s="132"/>
      <c r="Z387" s="280"/>
      <c r="AA387" s="132"/>
      <c r="AB387" s="132"/>
      <c r="AC387" s="280"/>
      <c r="AD387" s="132"/>
      <c r="AE387" s="132"/>
      <c r="AF387" s="132"/>
      <c r="AG387" s="132"/>
      <c r="AH387" s="132"/>
      <c r="AI387" s="132"/>
      <c r="AJ387" s="280"/>
      <c r="AK387" s="132"/>
      <c r="AL387" s="132"/>
      <c r="AM387" s="132"/>
      <c r="AN387" s="132"/>
      <c r="AO387" s="132"/>
      <c r="AP387" s="132"/>
      <c r="AQ387" s="132"/>
      <c r="AR387" s="132"/>
      <c r="AS387" s="132"/>
      <c r="AT387" s="132"/>
      <c r="AU387" s="132"/>
      <c r="AV387" s="132"/>
      <c r="AW387" s="132"/>
      <c r="AX387" s="280"/>
      <c r="AY387" s="132"/>
    </row>
    <row r="388" spans="1:51" ht="25.5" customHeight="1" thickBot="1" x14ac:dyDescent="0.25">
      <c r="A388" s="117" t="str">
        <f>IF('Charity details'!A388="","",'Charity details'!A388)</f>
        <v/>
      </c>
      <c r="B388" s="129" t="str">
        <f>IF('Charity details'!B388="",IF(A388="","","Complete Sec.A"),'Charity details'!B388)</f>
        <v/>
      </c>
      <c r="C388" s="132"/>
      <c r="D388" s="132"/>
      <c r="E388" s="132"/>
      <c r="F388" s="280"/>
      <c r="G388" s="132"/>
      <c r="H388" s="132"/>
      <c r="I388" s="132"/>
      <c r="J388" s="132"/>
      <c r="K388" s="132"/>
      <c r="L388" s="132"/>
      <c r="M388" s="132"/>
      <c r="N388" s="132"/>
      <c r="O388" s="132"/>
      <c r="P388" s="132"/>
      <c r="Q388" s="132"/>
      <c r="R388" s="132"/>
      <c r="S388" s="132"/>
      <c r="T388" s="132"/>
      <c r="U388" s="280"/>
      <c r="V388" s="132"/>
      <c r="W388" s="132"/>
      <c r="X388" s="132"/>
      <c r="Y388" s="132"/>
      <c r="Z388" s="280"/>
      <c r="AA388" s="132"/>
      <c r="AB388" s="132"/>
      <c r="AC388" s="280"/>
      <c r="AD388" s="132"/>
      <c r="AE388" s="132"/>
      <c r="AF388" s="132"/>
      <c r="AG388" s="132"/>
      <c r="AH388" s="132"/>
      <c r="AI388" s="132"/>
      <c r="AJ388" s="280"/>
      <c r="AK388" s="132"/>
      <c r="AL388" s="132"/>
      <c r="AM388" s="132"/>
      <c r="AN388" s="132"/>
      <c r="AO388" s="132"/>
      <c r="AP388" s="132"/>
      <c r="AQ388" s="132"/>
      <c r="AR388" s="132"/>
      <c r="AS388" s="132"/>
      <c r="AT388" s="132"/>
      <c r="AU388" s="132"/>
      <c r="AV388" s="132"/>
      <c r="AW388" s="132"/>
      <c r="AX388" s="280"/>
      <c r="AY388" s="132"/>
    </row>
    <row r="389" spans="1:51" ht="25.5" customHeight="1" thickBot="1" x14ac:dyDescent="0.25">
      <c r="A389" s="117" t="str">
        <f>IF('Charity details'!A389="","",'Charity details'!A389)</f>
        <v/>
      </c>
      <c r="B389" s="129" t="str">
        <f>IF('Charity details'!B389="",IF(A389="","","Complete Sec.A"),'Charity details'!B389)</f>
        <v/>
      </c>
      <c r="C389" s="132"/>
      <c r="D389" s="132"/>
      <c r="E389" s="132"/>
      <c r="F389" s="280"/>
      <c r="G389" s="132"/>
      <c r="H389" s="132"/>
      <c r="I389" s="132"/>
      <c r="J389" s="132"/>
      <c r="K389" s="132"/>
      <c r="L389" s="132"/>
      <c r="M389" s="132"/>
      <c r="N389" s="132"/>
      <c r="O389" s="132"/>
      <c r="P389" s="132"/>
      <c r="Q389" s="132"/>
      <c r="R389" s="132"/>
      <c r="S389" s="132"/>
      <c r="T389" s="132"/>
      <c r="U389" s="280"/>
      <c r="V389" s="132"/>
      <c r="W389" s="132"/>
      <c r="X389" s="132"/>
      <c r="Y389" s="132"/>
      <c r="Z389" s="280"/>
      <c r="AA389" s="132"/>
      <c r="AB389" s="132"/>
      <c r="AC389" s="280"/>
      <c r="AD389" s="132"/>
      <c r="AE389" s="132"/>
      <c r="AF389" s="132"/>
      <c r="AG389" s="132"/>
      <c r="AH389" s="132"/>
      <c r="AI389" s="132"/>
      <c r="AJ389" s="280"/>
      <c r="AK389" s="132"/>
      <c r="AL389" s="132"/>
      <c r="AM389" s="132"/>
      <c r="AN389" s="132"/>
      <c r="AO389" s="132"/>
      <c r="AP389" s="132"/>
      <c r="AQ389" s="132"/>
      <c r="AR389" s="132"/>
      <c r="AS389" s="132"/>
      <c r="AT389" s="132"/>
      <c r="AU389" s="132"/>
      <c r="AV389" s="132"/>
      <c r="AW389" s="132"/>
      <c r="AX389" s="280"/>
      <c r="AY389" s="132"/>
    </row>
    <row r="390" spans="1:51" ht="25.5" customHeight="1" thickBot="1" x14ac:dyDescent="0.25">
      <c r="A390" s="117" t="str">
        <f>IF('Charity details'!A390="","",'Charity details'!A390)</f>
        <v/>
      </c>
      <c r="B390" s="129" t="str">
        <f>IF('Charity details'!B390="",IF(A390="","","Complete Sec.A"),'Charity details'!B390)</f>
        <v/>
      </c>
      <c r="C390" s="132"/>
      <c r="D390" s="132"/>
      <c r="E390" s="132"/>
      <c r="F390" s="280"/>
      <c r="G390" s="132"/>
      <c r="H390" s="132"/>
      <c r="I390" s="132"/>
      <c r="J390" s="132"/>
      <c r="K390" s="132"/>
      <c r="L390" s="132"/>
      <c r="M390" s="132"/>
      <c r="N390" s="132"/>
      <c r="O390" s="132"/>
      <c r="P390" s="132"/>
      <c r="Q390" s="132"/>
      <c r="R390" s="132"/>
      <c r="S390" s="132"/>
      <c r="T390" s="132"/>
      <c r="U390" s="280"/>
      <c r="V390" s="132"/>
      <c r="W390" s="132"/>
      <c r="X390" s="132"/>
      <c r="Y390" s="132"/>
      <c r="Z390" s="280"/>
      <c r="AA390" s="132"/>
      <c r="AB390" s="132"/>
      <c r="AC390" s="280"/>
      <c r="AD390" s="132"/>
      <c r="AE390" s="132"/>
      <c r="AF390" s="132"/>
      <c r="AG390" s="132"/>
      <c r="AH390" s="132"/>
      <c r="AI390" s="132"/>
      <c r="AJ390" s="280"/>
      <c r="AK390" s="132"/>
      <c r="AL390" s="132"/>
      <c r="AM390" s="132"/>
      <c r="AN390" s="132"/>
      <c r="AO390" s="132"/>
      <c r="AP390" s="132"/>
      <c r="AQ390" s="132"/>
      <c r="AR390" s="132"/>
      <c r="AS390" s="132"/>
      <c r="AT390" s="132"/>
      <c r="AU390" s="132"/>
      <c r="AV390" s="132"/>
      <c r="AW390" s="132"/>
      <c r="AX390" s="280"/>
      <c r="AY390" s="132"/>
    </row>
    <row r="391" spans="1:51" ht="25.5" customHeight="1" thickBot="1" x14ac:dyDescent="0.25">
      <c r="A391" s="117" t="str">
        <f>IF('Charity details'!A391="","",'Charity details'!A391)</f>
        <v/>
      </c>
      <c r="B391" s="129" t="str">
        <f>IF('Charity details'!B391="",IF(A391="","","Complete Sec.A"),'Charity details'!B391)</f>
        <v/>
      </c>
      <c r="C391" s="132"/>
      <c r="D391" s="132"/>
      <c r="E391" s="132"/>
      <c r="F391" s="280"/>
      <c r="G391" s="132"/>
      <c r="H391" s="132"/>
      <c r="I391" s="132"/>
      <c r="J391" s="132"/>
      <c r="K391" s="132"/>
      <c r="L391" s="132"/>
      <c r="M391" s="132"/>
      <c r="N391" s="132"/>
      <c r="O391" s="132"/>
      <c r="P391" s="132"/>
      <c r="Q391" s="132"/>
      <c r="R391" s="132"/>
      <c r="S391" s="132"/>
      <c r="T391" s="132"/>
      <c r="U391" s="280"/>
      <c r="V391" s="132"/>
      <c r="W391" s="132"/>
      <c r="X391" s="132"/>
      <c r="Y391" s="132"/>
      <c r="Z391" s="280"/>
      <c r="AA391" s="132"/>
      <c r="AB391" s="132"/>
      <c r="AC391" s="280"/>
      <c r="AD391" s="132"/>
      <c r="AE391" s="132"/>
      <c r="AF391" s="132"/>
      <c r="AG391" s="132"/>
      <c r="AH391" s="132"/>
      <c r="AI391" s="132"/>
      <c r="AJ391" s="280"/>
      <c r="AK391" s="132"/>
      <c r="AL391" s="132"/>
      <c r="AM391" s="132"/>
      <c r="AN391" s="132"/>
      <c r="AO391" s="132"/>
      <c r="AP391" s="132"/>
      <c r="AQ391" s="132"/>
      <c r="AR391" s="132"/>
      <c r="AS391" s="132"/>
      <c r="AT391" s="132"/>
      <c r="AU391" s="132"/>
      <c r="AV391" s="132"/>
      <c r="AW391" s="132"/>
      <c r="AX391" s="280"/>
      <c r="AY391" s="132"/>
    </row>
    <row r="392" spans="1:51" ht="25.5" customHeight="1" thickBot="1" x14ac:dyDescent="0.25">
      <c r="A392" s="117" t="str">
        <f>IF('Charity details'!A392="","",'Charity details'!A392)</f>
        <v/>
      </c>
      <c r="B392" s="129" t="str">
        <f>IF('Charity details'!B392="",IF(A392="","","Complete Sec.A"),'Charity details'!B392)</f>
        <v/>
      </c>
      <c r="C392" s="132"/>
      <c r="D392" s="132"/>
      <c r="E392" s="132"/>
      <c r="F392" s="280"/>
      <c r="G392" s="132"/>
      <c r="H392" s="132"/>
      <c r="I392" s="132"/>
      <c r="J392" s="132"/>
      <c r="K392" s="132"/>
      <c r="L392" s="132"/>
      <c r="M392" s="132"/>
      <c r="N392" s="132"/>
      <c r="O392" s="132"/>
      <c r="P392" s="132"/>
      <c r="Q392" s="132"/>
      <c r="R392" s="132"/>
      <c r="S392" s="132"/>
      <c r="T392" s="132"/>
      <c r="U392" s="280"/>
      <c r="V392" s="132"/>
      <c r="W392" s="132"/>
      <c r="X392" s="132"/>
      <c r="Y392" s="132"/>
      <c r="Z392" s="280"/>
      <c r="AA392" s="132"/>
      <c r="AB392" s="132"/>
      <c r="AC392" s="280"/>
      <c r="AD392" s="132"/>
      <c r="AE392" s="132"/>
      <c r="AF392" s="132"/>
      <c r="AG392" s="132"/>
      <c r="AH392" s="132"/>
      <c r="AI392" s="132"/>
      <c r="AJ392" s="280"/>
      <c r="AK392" s="132"/>
      <c r="AL392" s="132"/>
      <c r="AM392" s="132"/>
      <c r="AN392" s="132"/>
      <c r="AO392" s="132"/>
      <c r="AP392" s="132"/>
      <c r="AQ392" s="132"/>
      <c r="AR392" s="132"/>
      <c r="AS392" s="132"/>
      <c r="AT392" s="132"/>
      <c r="AU392" s="132"/>
      <c r="AV392" s="132"/>
      <c r="AW392" s="132"/>
      <c r="AX392" s="280"/>
      <c r="AY392" s="132"/>
    </row>
    <row r="393" spans="1:51" ht="25.5" customHeight="1" thickBot="1" x14ac:dyDescent="0.25">
      <c r="A393" s="117" t="str">
        <f>IF('Charity details'!A393="","",'Charity details'!A393)</f>
        <v/>
      </c>
      <c r="B393" s="129" t="str">
        <f>IF('Charity details'!B393="",IF(A393="","","Complete Sec.A"),'Charity details'!B393)</f>
        <v/>
      </c>
      <c r="C393" s="132"/>
      <c r="D393" s="132"/>
      <c r="E393" s="132"/>
      <c r="F393" s="280"/>
      <c r="G393" s="132"/>
      <c r="H393" s="132"/>
      <c r="I393" s="132"/>
      <c r="J393" s="132"/>
      <c r="K393" s="132"/>
      <c r="L393" s="132"/>
      <c r="M393" s="132"/>
      <c r="N393" s="132"/>
      <c r="O393" s="132"/>
      <c r="P393" s="132"/>
      <c r="Q393" s="132"/>
      <c r="R393" s="132"/>
      <c r="S393" s="132"/>
      <c r="T393" s="132"/>
      <c r="U393" s="280"/>
      <c r="V393" s="132"/>
      <c r="W393" s="132"/>
      <c r="X393" s="132"/>
      <c r="Y393" s="132"/>
      <c r="Z393" s="280"/>
      <c r="AA393" s="132"/>
      <c r="AB393" s="132"/>
      <c r="AC393" s="280"/>
      <c r="AD393" s="132"/>
      <c r="AE393" s="132"/>
      <c r="AF393" s="132"/>
      <c r="AG393" s="132"/>
      <c r="AH393" s="132"/>
      <c r="AI393" s="132"/>
      <c r="AJ393" s="280"/>
      <c r="AK393" s="132"/>
      <c r="AL393" s="132"/>
      <c r="AM393" s="132"/>
      <c r="AN393" s="132"/>
      <c r="AO393" s="132"/>
      <c r="AP393" s="132"/>
      <c r="AQ393" s="132"/>
      <c r="AR393" s="132"/>
      <c r="AS393" s="132"/>
      <c r="AT393" s="132"/>
      <c r="AU393" s="132"/>
      <c r="AV393" s="132"/>
      <c r="AW393" s="132"/>
      <c r="AX393" s="280"/>
      <c r="AY393" s="132"/>
    </row>
    <row r="394" spans="1:51" ht="25.5" customHeight="1" thickBot="1" x14ac:dyDescent="0.25">
      <c r="A394" s="117" t="str">
        <f>IF('Charity details'!A394="","",'Charity details'!A394)</f>
        <v/>
      </c>
      <c r="B394" s="129" t="str">
        <f>IF('Charity details'!B394="",IF(A394="","","Complete Sec.A"),'Charity details'!B394)</f>
        <v/>
      </c>
      <c r="C394" s="132"/>
      <c r="D394" s="132"/>
      <c r="E394" s="132"/>
      <c r="F394" s="280"/>
      <c r="G394" s="132"/>
      <c r="H394" s="132"/>
      <c r="I394" s="132"/>
      <c r="J394" s="132"/>
      <c r="K394" s="132"/>
      <c r="L394" s="132"/>
      <c r="M394" s="132"/>
      <c r="N394" s="132"/>
      <c r="O394" s="132"/>
      <c r="P394" s="132"/>
      <c r="Q394" s="132"/>
      <c r="R394" s="132"/>
      <c r="S394" s="132"/>
      <c r="T394" s="132"/>
      <c r="U394" s="280"/>
      <c r="V394" s="132"/>
      <c r="W394" s="132"/>
      <c r="X394" s="132"/>
      <c r="Y394" s="132"/>
      <c r="Z394" s="280"/>
      <c r="AA394" s="132"/>
      <c r="AB394" s="132"/>
      <c r="AC394" s="280"/>
      <c r="AD394" s="132"/>
      <c r="AE394" s="132"/>
      <c r="AF394" s="132"/>
      <c r="AG394" s="132"/>
      <c r="AH394" s="132"/>
      <c r="AI394" s="132"/>
      <c r="AJ394" s="280"/>
      <c r="AK394" s="132"/>
      <c r="AL394" s="132"/>
      <c r="AM394" s="132"/>
      <c r="AN394" s="132"/>
      <c r="AO394" s="132"/>
      <c r="AP394" s="132"/>
      <c r="AQ394" s="132"/>
      <c r="AR394" s="132"/>
      <c r="AS394" s="132"/>
      <c r="AT394" s="132"/>
      <c r="AU394" s="132"/>
      <c r="AV394" s="132"/>
      <c r="AW394" s="132"/>
      <c r="AX394" s="280"/>
      <c r="AY394" s="132"/>
    </row>
    <row r="395" spans="1:51" ht="25.5" customHeight="1" thickBot="1" x14ac:dyDescent="0.25">
      <c r="A395" s="117" t="str">
        <f>IF('Charity details'!A395="","",'Charity details'!A395)</f>
        <v/>
      </c>
      <c r="B395" s="129" t="str">
        <f>IF('Charity details'!B395="",IF(A395="","","Complete Sec.A"),'Charity details'!B395)</f>
        <v/>
      </c>
      <c r="C395" s="132"/>
      <c r="D395" s="132"/>
      <c r="E395" s="132"/>
      <c r="F395" s="280"/>
      <c r="G395" s="132"/>
      <c r="H395" s="132"/>
      <c r="I395" s="132"/>
      <c r="J395" s="132"/>
      <c r="K395" s="132"/>
      <c r="L395" s="132"/>
      <c r="M395" s="132"/>
      <c r="N395" s="132"/>
      <c r="O395" s="132"/>
      <c r="P395" s="132"/>
      <c r="Q395" s="132"/>
      <c r="R395" s="132"/>
      <c r="S395" s="132"/>
      <c r="T395" s="132"/>
      <c r="U395" s="280"/>
      <c r="V395" s="132"/>
      <c r="W395" s="132"/>
      <c r="X395" s="132"/>
      <c r="Y395" s="132"/>
      <c r="Z395" s="280"/>
      <c r="AA395" s="132"/>
      <c r="AB395" s="132"/>
      <c r="AC395" s="280"/>
      <c r="AD395" s="132"/>
      <c r="AE395" s="132"/>
      <c r="AF395" s="132"/>
      <c r="AG395" s="132"/>
      <c r="AH395" s="132"/>
      <c r="AI395" s="132"/>
      <c r="AJ395" s="280"/>
      <c r="AK395" s="132"/>
      <c r="AL395" s="132"/>
      <c r="AM395" s="132"/>
      <c r="AN395" s="132"/>
      <c r="AO395" s="132"/>
      <c r="AP395" s="132"/>
      <c r="AQ395" s="132"/>
      <c r="AR395" s="132"/>
      <c r="AS395" s="132"/>
      <c r="AT395" s="132"/>
      <c r="AU395" s="132"/>
      <c r="AV395" s="132"/>
      <c r="AW395" s="132"/>
      <c r="AX395" s="280"/>
      <c r="AY395" s="132"/>
    </row>
    <row r="396" spans="1:51" ht="25.5" customHeight="1" thickBot="1" x14ac:dyDescent="0.25">
      <c r="A396" s="117" t="str">
        <f>IF('Charity details'!A396="","",'Charity details'!A396)</f>
        <v/>
      </c>
      <c r="B396" s="129" t="str">
        <f>IF('Charity details'!B396="",IF(A396="","","Complete Sec.A"),'Charity details'!B396)</f>
        <v/>
      </c>
      <c r="C396" s="132"/>
      <c r="D396" s="132"/>
      <c r="E396" s="132"/>
      <c r="F396" s="280"/>
      <c r="G396" s="132"/>
      <c r="H396" s="132"/>
      <c r="I396" s="132"/>
      <c r="J396" s="132"/>
      <c r="K396" s="132"/>
      <c r="L396" s="132"/>
      <c r="M396" s="132"/>
      <c r="N396" s="132"/>
      <c r="O396" s="132"/>
      <c r="P396" s="132"/>
      <c r="Q396" s="132"/>
      <c r="R396" s="132"/>
      <c r="S396" s="132"/>
      <c r="T396" s="132"/>
      <c r="U396" s="280"/>
      <c r="V396" s="132"/>
      <c r="W396" s="132"/>
      <c r="X396" s="132"/>
      <c r="Y396" s="132"/>
      <c r="Z396" s="280"/>
      <c r="AA396" s="132"/>
      <c r="AB396" s="132"/>
      <c r="AC396" s="280"/>
      <c r="AD396" s="132"/>
      <c r="AE396" s="132"/>
      <c r="AF396" s="132"/>
      <c r="AG396" s="132"/>
      <c r="AH396" s="132"/>
      <c r="AI396" s="132"/>
      <c r="AJ396" s="280"/>
      <c r="AK396" s="132"/>
      <c r="AL396" s="132"/>
      <c r="AM396" s="132"/>
      <c r="AN396" s="132"/>
      <c r="AO396" s="132"/>
      <c r="AP396" s="132"/>
      <c r="AQ396" s="132"/>
      <c r="AR396" s="132"/>
      <c r="AS396" s="132"/>
      <c r="AT396" s="132"/>
      <c r="AU396" s="132"/>
      <c r="AV396" s="132"/>
      <c r="AW396" s="132"/>
      <c r="AX396" s="280"/>
      <c r="AY396" s="132"/>
    </row>
    <row r="397" spans="1:51" ht="25.5" customHeight="1" thickBot="1" x14ac:dyDescent="0.25">
      <c r="A397" s="117" t="str">
        <f>IF('Charity details'!A397="","",'Charity details'!A397)</f>
        <v/>
      </c>
      <c r="B397" s="129" t="str">
        <f>IF('Charity details'!B397="",IF(A397="","","Complete Sec.A"),'Charity details'!B397)</f>
        <v/>
      </c>
      <c r="C397" s="132"/>
      <c r="D397" s="132"/>
      <c r="E397" s="132"/>
      <c r="F397" s="280"/>
      <c r="G397" s="132"/>
      <c r="H397" s="132"/>
      <c r="I397" s="132"/>
      <c r="J397" s="132"/>
      <c r="K397" s="132"/>
      <c r="L397" s="132"/>
      <c r="M397" s="132"/>
      <c r="N397" s="132"/>
      <c r="O397" s="132"/>
      <c r="P397" s="132"/>
      <c r="Q397" s="132"/>
      <c r="R397" s="132"/>
      <c r="S397" s="132"/>
      <c r="T397" s="132"/>
      <c r="U397" s="280"/>
      <c r="V397" s="132"/>
      <c r="W397" s="132"/>
      <c r="X397" s="132"/>
      <c r="Y397" s="132"/>
      <c r="Z397" s="280"/>
      <c r="AA397" s="132"/>
      <c r="AB397" s="132"/>
      <c r="AC397" s="280"/>
      <c r="AD397" s="132"/>
      <c r="AE397" s="132"/>
      <c r="AF397" s="132"/>
      <c r="AG397" s="132"/>
      <c r="AH397" s="132"/>
      <c r="AI397" s="132"/>
      <c r="AJ397" s="280"/>
      <c r="AK397" s="132"/>
      <c r="AL397" s="132"/>
      <c r="AM397" s="132"/>
      <c r="AN397" s="132"/>
      <c r="AO397" s="132"/>
      <c r="AP397" s="132"/>
      <c r="AQ397" s="132"/>
      <c r="AR397" s="132"/>
      <c r="AS397" s="132"/>
      <c r="AT397" s="132"/>
      <c r="AU397" s="132"/>
      <c r="AV397" s="132"/>
      <c r="AW397" s="132"/>
      <c r="AX397" s="280"/>
      <c r="AY397" s="132"/>
    </row>
    <row r="398" spans="1:51" ht="25.5" customHeight="1" thickBot="1" x14ac:dyDescent="0.25">
      <c r="A398" s="117" t="str">
        <f>IF('Charity details'!A398="","",'Charity details'!A398)</f>
        <v/>
      </c>
      <c r="B398" s="129" t="str">
        <f>IF('Charity details'!B398="",IF(A398="","","Complete Sec.A"),'Charity details'!B398)</f>
        <v/>
      </c>
      <c r="C398" s="132"/>
      <c r="D398" s="132"/>
      <c r="E398" s="132"/>
      <c r="F398" s="280"/>
      <c r="G398" s="132"/>
      <c r="H398" s="132"/>
      <c r="I398" s="132"/>
      <c r="J398" s="132"/>
      <c r="K398" s="132"/>
      <c r="L398" s="132"/>
      <c r="M398" s="132"/>
      <c r="N398" s="132"/>
      <c r="O398" s="132"/>
      <c r="P398" s="132"/>
      <c r="Q398" s="132"/>
      <c r="R398" s="132"/>
      <c r="S398" s="132"/>
      <c r="T398" s="132"/>
      <c r="U398" s="280"/>
      <c r="V398" s="132"/>
      <c r="W398" s="132"/>
      <c r="X398" s="132"/>
      <c r="Y398" s="132"/>
      <c r="Z398" s="280"/>
      <c r="AA398" s="132"/>
      <c r="AB398" s="132"/>
      <c r="AC398" s="280"/>
      <c r="AD398" s="132"/>
      <c r="AE398" s="132"/>
      <c r="AF398" s="132"/>
      <c r="AG398" s="132"/>
      <c r="AH398" s="132"/>
      <c r="AI398" s="132"/>
      <c r="AJ398" s="280"/>
      <c r="AK398" s="132"/>
      <c r="AL398" s="132"/>
      <c r="AM398" s="132"/>
      <c r="AN398" s="132"/>
      <c r="AO398" s="132"/>
      <c r="AP398" s="132"/>
      <c r="AQ398" s="132"/>
      <c r="AR398" s="132"/>
      <c r="AS398" s="132"/>
      <c r="AT398" s="132"/>
      <c r="AU398" s="132"/>
      <c r="AV398" s="132"/>
      <c r="AW398" s="132"/>
      <c r="AX398" s="280"/>
      <c r="AY398" s="132"/>
    </row>
    <row r="399" spans="1:51" ht="25.5" customHeight="1" thickBot="1" x14ac:dyDescent="0.25">
      <c r="A399" s="117" t="str">
        <f>IF('Charity details'!A399="","",'Charity details'!A399)</f>
        <v/>
      </c>
      <c r="B399" s="129" t="str">
        <f>IF('Charity details'!B399="",IF(A399="","","Complete Sec.A"),'Charity details'!B399)</f>
        <v/>
      </c>
      <c r="C399" s="132"/>
      <c r="D399" s="132"/>
      <c r="E399" s="132"/>
      <c r="F399" s="280"/>
      <c r="G399" s="132"/>
      <c r="H399" s="132"/>
      <c r="I399" s="132"/>
      <c r="J399" s="132"/>
      <c r="K399" s="132"/>
      <c r="L399" s="132"/>
      <c r="M399" s="132"/>
      <c r="N399" s="132"/>
      <c r="O399" s="132"/>
      <c r="P399" s="132"/>
      <c r="Q399" s="132"/>
      <c r="R399" s="132"/>
      <c r="S399" s="132"/>
      <c r="T399" s="132"/>
      <c r="U399" s="280"/>
      <c r="V399" s="132"/>
      <c r="W399" s="132"/>
      <c r="X399" s="132"/>
      <c r="Y399" s="132"/>
      <c r="Z399" s="280"/>
      <c r="AA399" s="132"/>
      <c r="AB399" s="132"/>
      <c r="AC399" s="280"/>
      <c r="AD399" s="132"/>
      <c r="AE399" s="132"/>
      <c r="AF399" s="132"/>
      <c r="AG399" s="132"/>
      <c r="AH399" s="132"/>
      <c r="AI399" s="132"/>
      <c r="AJ399" s="280"/>
      <c r="AK399" s="132"/>
      <c r="AL399" s="132"/>
      <c r="AM399" s="132"/>
      <c r="AN399" s="132"/>
      <c r="AO399" s="132"/>
      <c r="AP399" s="132"/>
      <c r="AQ399" s="132"/>
      <c r="AR399" s="132"/>
      <c r="AS399" s="132"/>
      <c r="AT399" s="132"/>
      <c r="AU399" s="132"/>
      <c r="AV399" s="132"/>
      <c r="AW399" s="132"/>
      <c r="AX399" s="280"/>
      <c r="AY399" s="132"/>
    </row>
    <row r="400" spans="1:51" ht="25.5" customHeight="1" thickBot="1" x14ac:dyDescent="0.25">
      <c r="A400" s="117" t="str">
        <f>IF('Charity details'!A400="","",'Charity details'!A400)</f>
        <v/>
      </c>
      <c r="B400" s="129" t="str">
        <f>IF('Charity details'!B400="",IF(A400="","","Complete Sec.A"),'Charity details'!B400)</f>
        <v/>
      </c>
      <c r="C400" s="132"/>
      <c r="D400" s="132"/>
      <c r="E400" s="132"/>
      <c r="F400" s="280"/>
      <c r="G400" s="132"/>
      <c r="H400" s="132"/>
      <c r="I400" s="132"/>
      <c r="J400" s="132"/>
      <c r="K400" s="132"/>
      <c r="L400" s="132"/>
      <c r="M400" s="132"/>
      <c r="N400" s="132"/>
      <c r="O400" s="132"/>
      <c r="P400" s="132"/>
      <c r="Q400" s="132"/>
      <c r="R400" s="132"/>
      <c r="S400" s="132"/>
      <c r="T400" s="132"/>
      <c r="U400" s="280"/>
      <c r="V400" s="132"/>
      <c r="W400" s="132"/>
      <c r="X400" s="132"/>
      <c r="Y400" s="132"/>
      <c r="Z400" s="280"/>
      <c r="AA400" s="132"/>
      <c r="AB400" s="132"/>
      <c r="AC400" s="280"/>
      <c r="AD400" s="132"/>
      <c r="AE400" s="132"/>
      <c r="AF400" s="132"/>
      <c r="AG400" s="132"/>
      <c r="AH400" s="132"/>
      <c r="AI400" s="132"/>
      <c r="AJ400" s="280"/>
      <c r="AK400" s="132"/>
      <c r="AL400" s="132"/>
      <c r="AM400" s="132"/>
      <c r="AN400" s="132"/>
      <c r="AO400" s="132"/>
      <c r="AP400" s="132"/>
      <c r="AQ400" s="132"/>
      <c r="AR400" s="132"/>
      <c r="AS400" s="132"/>
      <c r="AT400" s="132"/>
      <c r="AU400" s="132"/>
      <c r="AV400" s="132"/>
      <c r="AW400" s="132"/>
      <c r="AX400" s="280"/>
      <c r="AY400" s="132"/>
    </row>
    <row r="401" spans="1:51" ht="25.5" customHeight="1" thickBot="1" x14ac:dyDescent="0.25">
      <c r="A401" s="117" t="str">
        <f>IF('Charity details'!A401="","",'Charity details'!A401)</f>
        <v/>
      </c>
      <c r="B401" s="129" t="str">
        <f>IF('Charity details'!B401="",IF(A401="","","Complete Sec.A"),'Charity details'!B401)</f>
        <v/>
      </c>
      <c r="C401" s="132"/>
      <c r="D401" s="132"/>
      <c r="E401" s="132"/>
      <c r="F401" s="280"/>
      <c r="G401" s="132"/>
      <c r="H401" s="132"/>
      <c r="I401" s="132"/>
      <c r="J401" s="132"/>
      <c r="K401" s="132"/>
      <c r="L401" s="132"/>
      <c r="M401" s="132"/>
      <c r="N401" s="132"/>
      <c r="O401" s="132"/>
      <c r="P401" s="132"/>
      <c r="Q401" s="132"/>
      <c r="R401" s="132"/>
      <c r="S401" s="132"/>
      <c r="T401" s="132"/>
      <c r="U401" s="280"/>
      <c r="V401" s="132"/>
      <c r="W401" s="132"/>
      <c r="X401" s="132"/>
      <c r="Y401" s="132"/>
      <c r="Z401" s="280"/>
      <c r="AA401" s="132"/>
      <c r="AB401" s="132"/>
      <c r="AC401" s="280"/>
      <c r="AD401" s="132"/>
      <c r="AE401" s="132"/>
      <c r="AF401" s="132"/>
      <c r="AG401" s="132"/>
      <c r="AH401" s="132"/>
      <c r="AI401" s="132"/>
      <c r="AJ401" s="280"/>
      <c r="AK401" s="132"/>
      <c r="AL401" s="132"/>
      <c r="AM401" s="132"/>
      <c r="AN401" s="132"/>
      <c r="AO401" s="132"/>
      <c r="AP401" s="132"/>
      <c r="AQ401" s="132"/>
      <c r="AR401" s="132"/>
      <c r="AS401" s="132"/>
      <c r="AT401" s="132"/>
      <c r="AU401" s="132"/>
      <c r="AV401" s="132"/>
      <c r="AW401" s="132"/>
      <c r="AX401" s="280"/>
      <c r="AY401" s="132"/>
    </row>
    <row r="402" spans="1:51" ht="25.5" customHeight="1" thickBot="1" x14ac:dyDescent="0.25">
      <c r="A402" s="117" t="str">
        <f>IF('Charity details'!A402="","",'Charity details'!A402)</f>
        <v/>
      </c>
      <c r="B402" s="129" t="str">
        <f>IF('Charity details'!B402="",IF(A402="","","Complete Sec.A"),'Charity details'!B402)</f>
        <v/>
      </c>
      <c r="C402" s="132"/>
      <c r="D402" s="132"/>
      <c r="E402" s="132"/>
      <c r="F402" s="280"/>
      <c r="G402" s="132"/>
      <c r="H402" s="132"/>
      <c r="I402" s="132"/>
      <c r="J402" s="132"/>
      <c r="K402" s="132"/>
      <c r="L402" s="132"/>
      <c r="M402" s="132"/>
      <c r="N402" s="132"/>
      <c r="O402" s="132"/>
      <c r="P402" s="132"/>
      <c r="Q402" s="132"/>
      <c r="R402" s="132"/>
      <c r="S402" s="132"/>
      <c r="T402" s="132"/>
      <c r="U402" s="280"/>
      <c r="V402" s="132"/>
      <c r="W402" s="132"/>
      <c r="X402" s="132"/>
      <c r="Y402" s="132"/>
      <c r="Z402" s="280"/>
      <c r="AA402" s="132"/>
      <c r="AB402" s="132"/>
      <c r="AC402" s="280"/>
      <c r="AD402" s="132"/>
      <c r="AE402" s="132"/>
      <c r="AF402" s="132"/>
      <c r="AG402" s="132"/>
      <c r="AH402" s="132"/>
      <c r="AI402" s="132"/>
      <c r="AJ402" s="280"/>
      <c r="AK402" s="132"/>
      <c r="AL402" s="132"/>
      <c r="AM402" s="132"/>
      <c r="AN402" s="132"/>
      <c r="AO402" s="132"/>
      <c r="AP402" s="132"/>
      <c r="AQ402" s="132"/>
      <c r="AR402" s="132"/>
      <c r="AS402" s="132"/>
      <c r="AT402" s="132"/>
      <c r="AU402" s="132"/>
      <c r="AV402" s="132"/>
      <c r="AW402" s="132"/>
      <c r="AX402" s="280"/>
      <c r="AY402" s="132"/>
    </row>
    <row r="403" spans="1:51" ht="25.5" customHeight="1" thickBot="1" x14ac:dyDescent="0.25">
      <c r="A403" s="117" t="str">
        <f>IF('Charity details'!A403="","",'Charity details'!A403)</f>
        <v/>
      </c>
      <c r="B403" s="129" t="str">
        <f>IF('Charity details'!B403="",IF(A403="","","Complete Sec.A"),'Charity details'!B403)</f>
        <v/>
      </c>
      <c r="C403" s="132"/>
      <c r="D403" s="132"/>
      <c r="E403" s="132"/>
      <c r="F403" s="280"/>
      <c r="G403" s="132"/>
      <c r="H403" s="132"/>
      <c r="I403" s="132"/>
      <c r="J403" s="132"/>
      <c r="K403" s="132"/>
      <c r="L403" s="132"/>
      <c r="M403" s="132"/>
      <c r="N403" s="132"/>
      <c r="O403" s="132"/>
      <c r="P403" s="132"/>
      <c r="Q403" s="132"/>
      <c r="R403" s="132"/>
      <c r="S403" s="132"/>
      <c r="T403" s="132"/>
      <c r="U403" s="280"/>
      <c r="V403" s="132"/>
      <c r="W403" s="132"/>
      <c r="X403" s="132"/>
      <c r="Y403" s="132"/>
      <c r="Z403" s="280"/>
      <c r="AA403" s="132"/>
      <c r="AB403" s="132"/>
      <c r="AC403" s="280"/>
      <c r="AD403" s="132"/>
      <c r="AE403" s="132"/>
      <c r="AF403" s="132"/>
      <c r="AG403" s="132"/>
      <c r="AH403" s="132"/>
      <c r="AI403" s="132"/>
      <c r="AJ403" s="280"/>
      <c r="AK403" s="132"/>
      <c r="AL403" s="132"/>
      <c r="AM403" s="132"/>
      <c r="AN403" s="132"/>
      <c r="AO403" s="132"/>
      <c r="AP403" s="132"/>
      <c r="AQ403" s="132"/>
      <c r="AR403" s="132"/>
      <c r="AS403" s="132"/>
      <c r="AT403" s="132"/>
      <c r="AU403" s="132"/>
      <c r="AV403" s="132"/>
      <c r="AW403" s="132"/>
      <c r="AX403" s="280"/>
      <c r="AY403" s="132"/>
    </row>
    <row r="404" spans="1:51" ht="25.5" customHeight="1" thickBot="1" x14ac:dyDescent="0.25">
      <c r="A404" s="117" t="str">
        <f>IF('Charity details'!A404="","",'Charity details'!A404)</f>
        <v/>
      </c>
      <c r="B404" s="129" t="str">
        <f>IF('Charity details'!B404="",IF(A404="","","Complete Sec.A"),'Charity details'!B404)</f>
        <v/>
      </c>
      <c r="C404" s="132"/>
      <c r="D404" s="132"/>
      <c r="E404" s="132"/>
      <c r="F404" s="280"/>
      <c r="G404" s="132"/>
      <c r="H404" s="132"/>
      <c r="I404" s="132"/>
      <c r="J404" s="132"/>
      <c r="K404" s="132"/>
      <c r="L404" s="132"/>
      <c r="M404" s="132"/>
      <c r="N404" s="132"/>
      <c r="O404" s="132"/>
      <c r="P404" s="132"/>
      <c r="Q404" s="132"/>
      <c r="R404" s="132"/>
      <c r="S404" s="132"/>
      <c r="T404" s="132"/>
      <c r="U404" s="280"/>
      <c r="V404" s="132"/>
      <c r="W404" s="132"/>
      <c r="X404" s="132"/>
      <c r="Y404" s="132"/>
      <c r="Z404" s="280"/>
      <c r="AA404" s="132"/>
      <c r="AB404" s="132"/>
      <c r="AC404" s="280"/>
      <c r="AD404" s="132"/>
      <c r="AE404" s="132"/>
      <c r="AF404" s="132"/>
      <c r="AG404" s="132"/>
      <c r="AH404" s="132"/>
      <c r="AI404" s="132"/>
      <c r="AJ404" s="280"/>
      <c r="AK404" s="132"/>
      <c r="AL404" s="132"/>
      <c r="AM404" s="132"/>
      <c r="AN404" s="132"/>
      <c r="AO404" s="132"/>
      <c r="AP404" s="132"/>
      <c r="AQ404" s="132"/>
      <c r="AR404" s="132"/>
      <c r="AS404" s="132"/>
      <c r="AT404" s="132"/>
      <c r="AU404" s="132"/>
      <c r="AV404" s="132"/>
      <c r="AW404" s="132"/>
      <c r="AX404" s="280"/>
      <c r="AY404" s="132"/>
    </row>
    <row r="405" spans="1:51" ht="25.5" customHeight="1" thickBot="1" x14ac:dyDescent="0.25">
      <c r="A405" s="117" t="str">
        <f>IF('Charity details'!A405="","",'Charity details'!A405)</f>
        <v/>
      </c>
      <c r="B405" s="129" t="str">
        <f>IF('Charity details'!B405="",IF(A405="","","Complete Sec.A"),'Charity details'!B405)</f>
        <v/>
      </c>
      <c r="C405" s="132"/>
      <c r="D405" s="132"/>
      <c r="E405" s="132"/>
      <c r="F405" s="280"/>
      <c r="G405" s="132"/>
      <c r="H405" s="132"/>
      <c r="I405" s="132"/>
      <c r="J405" s="132"/>
      <c r="K405" s="132"/>
      <c r="L405" s="132"/>
      <c r="M405" s="132"/>
      <c r="N405" s="132"/>
      <c r="O405" s="132"/>
      <c r="P405" s="132"/>
      <c r="Q405" s="132"/>
      <c r="R405" s="132"/>
      <c r="S405" s="132"/>
      <c r="T405" s="132"/>
      <c r="U405" s="280"/>
      <c r="V405" s="132"/>
      <c r="W405" s="132"/>
      <c r="X405" s="132"/>
      <c r="Y405" s="132"/>
      <c r="Z405" s="280"/>
      <c r="AA405" s="132"/>
      <c r="AB405" s="132"/>
      <c r="AC405" s="280"/>
      <c r="AD405" s="132"/>
      <c r="AE405" s="132"/>
      <c r="AF405" s="132"/>
      <c r="AG405" s="132"/>
      <c r="AH405" s="132"/>
      <c r="AI405" s="132"/>
      <c r="AJ405" s="280"/>
      <c r="AK405" s="132"/>
      <c r="AL405" s="132"/>
      <c r="AM405" s="132"/>
      <c r="AN405" s="132"/>
      <c r="AO405" s="132"/>
      <c r="AP405" s="132"/>
      <c r="AQ405" s="132"/>
      <c r="AR405" s="132"/>
      <c r="AS405" s="132"/>
      <c r="AT405" s="132"/>
      <c r="AU405" s="132"/>
      <c r="AV405" s="132"/>
      <c r="AW405" s="132"/>
      <c r="AX405" s="280"/>
      <c r="AY405" s="132"/>
    </row>
    <row r="406" spans="1:51" ht="25.5" customHeight="1" thickBot="1" x14ac:dyDescent="0.25">
      <c r="A406" s="117" t="str">
        <f>IF('Charity details'!A406="","",'Charity details'!A406)</f>
        <v/>
      </c>
      <c r="B406" s="129" t="str">
        <f>IF('Charity details'!B406="",IF(A406="","","Complete Sec.A"),'Charity details'!B406)</f>
        <v/>
      </c>
      <c r="C406" s="132"/>
      <c r="D406" s="132"/>
      <c r="E406" s="132"/>
      <c r="F406" s="280"/>
      <c r="G406" s="132"/>
      <c r="H406" s="132"/>
      <c r="I406" s="132"/>
      <c r="J406" s="132"/>
      <c r="K406" s="132"/>
      <c r="L406" s="132"/>
      <c r="M406" s="132"/>
      <c r="N406" s="132"/>
      <c r="O406" s="132"/>
      <c r="P406" s="132"/>
      <c r="Q406" s="132"/>
      <c r="R406" s="132"/>
      <c r="S406" s="132"/>
      <c r="T406" s="132"/>
      <c r="U406" s="280"/>
      <c r="V406" s="132"/>
      <c r="W406" s="132"/>
      <c r="X406" s="132"/>
      <c r="Y406" s="132"/>
      <c r="Z406" s="280"/>
      <c r="AA406" s="132"/>
      <c r="AB406" s="132"/>
      <c r="AC406" s="280"/>
      <c r="AD406" s="132"/>
      <c r="AE406" s="132"/>
      <c r="AF406" s="132"/>
      <c r="AG406" s="132"/>
      <c r="AH406" s="132"/>
      <c r="AI406" s="132"/>
      <c r="AJ406" s="280"/>
      <c r="AK406" s="132"/>
      <c r="AL406" s="132"/>
      <c r="AM406" s="132"/>
      <c r="AN406" s="132"/>
      <c r="AO406" s="132"/>
      <c r="AP406" s="132"/>
      <c r="AQ406" s="132"/>
      <c r="AR406" s="132"/>
      <c r="AS406" s="132"/>
      <c r="AT406" s="132"/>
      <c r="AU406" s="132"/>
      <c r="AV406" s="132"/>
      <c r="AW406" s="132"/>
      <c r="AX406" s="280"/>
      <c r="AY406" s="132"/>
    </row>
    <row r="407" spans="1:51" ht="25.5" customHeight="1" thickBot="1" x14ac:dyDescent="0.25">
      <c r="A407" s="117" t="str">
        <f>IF('Charity details'!A407="","",'Charity details'!A407)</f>
        <v/>
      </c>
      <c r="B407" s="129" t="str">
        <f>IF('Charity details'!B407="",IF(A407="","","Complete Sec.A"),'Charity details'!B407)</f>
        <v/>
      </c>
      <c r="C407" s="132"/>
      <c r="D407" s="132"/>
      <c r="E407" s="132"/>
      <c r="F407" s="280"/>
      <c r="G407" s="132"/>
      <c r="H407" s="132"/>
      <c r="I407" s="132"/>
      <c r="J407" s="132"/>
      <c r="K407" s="132"/>
      <c r="L407" s="132"/>
      <c r="M407" s="132"/>
      <c r="N407" s="132"/>
      <c r="O407" s="132"/>
      <c r="P407" s="132"/>
      <c r="Q407" s="132"/>
      <c r="R407" s="132"/>
      <c r="S407" s="132"/>
      <c r="T407" s="132"/>
      <c r="U407" s="280"/>
      <c r="V407" s="132"/>
      <c r="W407" s="132"/>
      <c r="X407" s="132"/>
      <c r="Y407" s="132"/>
      <c r="Z407" s="280"/>
      <c r="AA407" s="132"/>
      <c r="AB407" s="132"/>
      <c r="AC407" s="280"/>
      <c r="AD407" s="132"/>
      <c r="AE407" s="132"/>
      <c r="AF407" s="132"/>
      <c r="AG407" s="132"/>
      <c r="AH407" s="132"/>
      <c r="AI407" s="132"/>
      <c r="AJ407" s="280"/>
      <c r="AK407" s="132"/>
      <c r="AL407" s="132"/>
      <c r="AM407" s="132"/>
      <c r="AN407" s="132"/>
      <c r="AO407" s="132"/>
      <c r="AP407" s="132"/>
      <c r="AQ407" s="132"/>
      <c r="AR407" s="132"/>
      <c r="AS407" s="132"/>
      <c r="AT407" s="132"/>
      <c r="AU407" s="132"/>
      <c r="AV407" s="132"/>
      <c r="AW407" s="132"/>
      <c r="AX407" s="280"/>
      <c r="AY407" s="132"/>
    </row>
    <row r="408" spans="1:51" ht="25.5" customHeight="1" thickBot="1" x14ac:dyDescent="0.25">
      <c r="A408" s="117" t="str">
        <f>IF('Charity details'!A408="","",'Charity details'!A408)</f>
        <v/>
      </c>
      <c r="B408" s="129" t="str">
        <f>IF('Charity details'!B408="",IF(A408="","","Complete Sec.A"),'Charity details'!B408)</f>
        <v/>
      </c>
      <c r="C408" s="132"/>
      <c r="D408" s="132"/>
      <c r="E408" s="132"/>
      <c r="F408" s="280"/>
      <c r="G408" s="132"/>
      <c r="H408" s="132"/>
      <c r="I408" s="132"/>
      <c r="J408" s="132"/>
      <c r="K408" s="132"/>
      <c r="L408" s="132"/>
      <c r="M408" s="132"/>
      <c r="N408" s="132"/>
      <c r="O408" s="132"/>
      <c r="P408" s="132"/>
      <c r="Q408" s="132"/>
      <c r="R408" s="132"/>
      <c r="S408" s="132"/>
      <c r="T408" s="132"/>
      <c r="U408" s="280"/>
      <c r="V408" s="132"/>
      <c r="W408" s="132"/>
      <c r="X408" s="132"/>
      <c r="Y408" s="132"/>
      <c r="Z408" s="280"/>
      <c r="AA408" s="132"/>
      <c r="AB408" s="132"/>
      <c r="AC408" s="280"/>
      <c r="AD408" s="132"/>
      <c r="AE408" s="132"/>
      <c r="AF408" s="132"/>
      <c r="AG408" s="132"/>
      <c r="AH408" s="132"/>
      <c r="AI408" s="132"/>
      <c r="AJ408" s="280"/>
      <c r="AK408" s="132"/>
      <c r="AL408" s="132"/>
      <c r="AM408" s="132"/>
      <c r="AN408" s="132"/>
      <c r="AO408" s="132"/>
      <c r="AP408" s="132"/>
      <c r="AQ408" s="132"/>
      <c r="AR408" s="132"/>
      <c r="AS408" s="132"/>
      <c r="AT408" s="132"/>
      <c r="AU408" s="132"/>
      <c r="AV408" s="132"/>
      <c r="AW408" s="132"/>
      <c r="AX408" s="280"/>
      <c r="AY408" s="132"/>
    </row>
    <row r="409" spans="1:51" ht="25.5" customHeight="1" thickBot="1" x14ac:dyDescent="0.25">
      <c r="A409" s="117" t="str">
        <f>IF('Charity details'!A409="","",'Charity details'!A409)</f>
        <v/>
      </c>
      <c r="B409" s="129" t="str">
        <f>IF('Charity details'!B409="",IF(A409="","","Complete Sec.A"),'Charity details'!B409)</f>
        <v/>
      </c>
      <c r="C409" s="132"/>
      <c r="D409" s="132"/>
      <c r="E409" s="132"/>
      <c r="F409" s="280"/>
      <c r="G409" s="132"/>
      <c r="H409" s="132"/>
      <c r="I409" s="132"/>
      <c r="J409" s="132"/>
      <c r="K409" s="132"/>
      <c r="L409" s="132"/>
      <c r="M409" s="132"/>
      <c r="N409" s="132"/>
      <c r="O409" s="132"/>
      <c r="P409" s="132"/>
      <c r="Q409" s="132"/>
      <c r="R409" s="132"/>
      <c r="S409" s="132"/>
      <c r="T409" s="132"/>
      <c r="U409" s="280"/>
      <c r="V409" s="132"/>
      <c r="W409" s="132"/>
      <c r="X409" s="132"/>
      <c r="Y409" s="132"/>
      <c r="Z409" s="280"/>
      <c r="AA409" s="132"/>
      <c r="AB409" s="132"/>
      <c r="AC409" s="280"/>
      <c r="AD409" s="132"/>
      <c r="AE409" s="132"/>
      <c r="AF409" s="132"/>
      <c r="AG409" s="132"/>
      <c r="AH409" s="132"/>
      <c r="AI409" s="132"/>
      <c r="AJ409" s="280"/>
      <c r="AK409" s="132"/>
      <c r="AL409" s="132"/>
      <c r="AM409" s="132"/>
      <c r="AN409" s="132"/>
      <c r="AO409" s="132"/>
      <c r="AP409" s="132"/>
      <c r="AQ409" s="132"/>
      <c r="AR409" s="132"/>
      <c r="AS409" s="132"/>
      <c r="AT409" s="132"/>
      <c r="AU409" s="132"/>
      <c r="AV409" s="132"/>
      <c r="AW409" s="132"/>
      <c r="AX409" s="280"/>
      <c r="AY409" s="132"/>
    </row>
    <row r="410" spans="1:51" ht="25.5" customHeight="1" thickBot="1" x14ac:dyDescent="0.25">
      <c r="A410" s="117" t="str">
        <f>IF('Charity details'!A410="","",'Charity details'!A410)</f>
        <v/>
      </c>
      <c r="B410" s="129" t="str">
        <f>IF('Charity details'!B410="",IF(A410="","","Complete Sec.A"),'Charity details'!B410)</f>
        <v/>
      </c>
      <c r="C410" s="132"/>
      <c r="D410" s="132"/>
      <c r="E410" s="132"/>
      <c r="F410" s="280"/>
      <c r="G410" s="132"/>
      <c r="H410" s="132"/>
      <c r="I410" s="132"/>
      <c r="J410" s="132"/>
      <c r="K410" s="132"/>
      <c r="L410" s="132"/>
      <c r="M410" s="132"/>
      <c r="N410" s="132"/>
      <c r="O410" s="132"/>
      <c r="P410" s="132"/>
      <c r="Q410" s="132"/>
      <c r="R410" s="132"/>
      <c r="S410" s="132"/>
      <c r="T410" s="132"/>
      <c r="U410" s="280"/>
      <c r="V410" s="132"/>
      <c r="W410" s="132"/>
      <c r="X410" s="132"/>
      <c r="Y410" s="132"/>
      <c r="Z410" s="280"/>
      <c r="AA410" s="132"/>
      <c r="AB410" s="132"/>
      <c r="AC410" s="280"/>
      <c r="AD410" s="132"/>
      <c r="AE410" s="132"/>
      <c r="AF410" s="132"/>
      <c r="AG410" s="132"/>
      <c r="AH410" s="132"/>
      <c r="AI410" s="132"/>
      <c r="AJ410" s="280"/>
      <c r="AK410" s="132"/>
      <c r="AL410" s="132"/>
      <c r="AM410" s="132"/>
      <c r="AN410" s="132"/>
      <c r="AO410" s="132"/>
      <c r="AP410" s="132"/>
      <c r="AQ410" s="132"/>
      <c r="AR410" s="132"/>
      <c r="AS410" s="132"/>
      <c r="AT410" s="132"/>
      <c r="AU410" s="132"/>
      <c r="AV410" s="132"/>
      <c r="AW410" s="132"/>
      <c r="AX410" s="280"/>
      <c r="AY410" s="132"/>
    </row>
    <row r="411" spans="1:51" ht="25.5" customHeight="1" thickBot="1" x14ac:dyDescent="0.25">
      <c r="A411" s="117" t="str">
        <f>IF('Charity details'!A411="","",'Charity details'!A411)</f>
        <v/>
      </c>
      <c r="B411" s="129" t="str">
        <f>IF('Charity details'!B411="",IF(A411="","","Complete Sec.A"),'Charity details'!B411)</f>
        <v/>
      </c>
      <c r="C411" s="132"/>
      <c r="D411" s="132"/>
      <c r="E411" s="132"/>
      <c r="F411" s="280"/>
      <c r="G411" s="132"/>
      <c r="H411" s="132"/>
      <c r="I411" s="132"/>
      <c r="J411" s="132"/>
      <c r="K411" s="132"/>
      <c r="L411" s="132"/>
      <c r="M411" s="132"/>
      <c r="N411" s="132"/>
      <c r="O411" s="132"/>
      <c r="P411" s="132"/>
      <c r="Q411" s="132"/>
      <c r="R411" s="132"/>
      <c r="S411" s="132"/>
      <c r="T411" s="132"/>
      <c r="U411" s="280"/>
      <c r="V411" s="132"/>
      <c r="W411" s="132"/>
      <c r="X411" s="132"/>
      <c r="Y411" s="132"/>
      <c r="Z411" s="280"/>
      <c r="AA411" s="132"/>
      <c r="AB411" s="132"/>
      <c r="AC411" s="280"/>
      <c r="AD411" s="132"/>
      <c r="AE411" s="132"/>
      <c r="AF411" s="132"/>
      <c r="AG411" s="132"/>
      <c r="AH411" s="132"/>
      <c r="AI411" s="132"/>
      <c r="AJ411" s="280"/>
      <c r="AK411" s="132"/>
      <c r="AL411" s="132"/>
      <c r="AM411" s="132"/>
      <c r="AN411" s="132"/>
      <c r="AO411" s="132"/>
      <c r="AP411" s="132"/>
      <c r="AQ411" s="132"/>
      <c r="AR411" s="132"/>
      <c r="AS411" s="132"/>
      <c r="AT411" s="132"/>
      <c r="AU411" s="132"/>
      <c r="AV411" s="132"/>
      <c r="AW411" s="132"/>
      <c r="AX411" s="280"/>
      <c r="AY411" s="132"/>
    </row>
    <row r="412" spans="1:51" ht="25.5" customHeight="1" thickBot="1" x14ac:dyDescent="0.25">
      <c r="A412" s="117" t="str">
        <f>IF('Charity details'!A412="","",'Charity details'!A412)</f>
        <v/>
      </c>
      <c r="B412" s="129" t="str">
        <f>IF('Charity details'!B412="",IF(A412="","","Complete Sec.A"),'Charity details'!B412)</f>
        <v/>
      </c>
      <c r="C412" s="132"/>
      <c r="D412" s="132"/>
      <c r="E412" s="132"/>
      <c r="F412" s="280"/>
      <c r="G412" s="132"/>
      <c r="H412" s="132"/>
      <c r="I412" s="132"/>
      <c r="J412" s="132"/>
      <c r="K412" s="132"/>
      <c r="L412" s="132"/>
      <c r="M412" s="132"/>
      <c r="N412" s="132"/>
      <c r="O412" s="132"/>
      <c r="P412" s="132"/>
      <c r="Q412" s="132"/>
      <c r="R412" s="132"/>
      <c r="S412" s="132"/>
      <c r="T412" s="132"/>
      <c r="U412" s="280"/>
      <c r="V412" s="132"/>
      <c r="W412" s="132"/>
      <c r="X412" s="132"/>
      <c r="Y412" s="132"/>
      <c r="Z412" s="280"/>
      <c r="AA412" s="132"/>
      <c r="AB412" s="132"/>
      <c r="AC412" s="280"/>
      <c r="AD412" s="132"/>
      <c r="AE412" s="132"/>
      <c r="AF412" s="132"/>
      <c r="AG412" s="132"/>
      <c r="AH412" s="132"/>
      <c r="AI412" s="132"/>
      <c r="AJ412" s="280"/>
      <c r="AK412" s="132"/>
      <c r="AL412" s="132"/>
      <c r="AM412" s="132"/>
      <c r="AN412" s="132"/>
      <c r="AO412" s="132"/>
      <c r="AP412" s="132"/>
      <c r="AQ412" s="132"/>
      <c r="AR412" s="132"/>
      <c r="AS412" s="132"/>
      <c r="AT412" s="132"/>
      <c r="AU412" s="132"/>
      <c r="AV412" s="132"/>
      <c r="AW412" s="132"/>
      <c r="AX412" s="280"/>
      <c r="AY412" s="132"/>
    </row>
    <row r="413" spans="1:51" ht="25.5" customHeight="1" thickBot="1" x14ac:dyDescent="0.25">
      <c r="A413" s="117" t="str">
        <f>IF('Charity details'!A413="","",'Charity details'!A413)</f>
        <v/>
      </c>
      <c r="B413" s="129" t="str">
        <f>IF('Charity details'!B413="",IF(A413="","","Complete Sec.A"),'Charity details'!B413)</f>
        <v/>
      </c>
      <c r="C413" s="132"/>
      <c r="D413" s="132"/>
      <c r="E413" s="132"/>
      <c r="F413" s="280"/>
      <c r="G413" s="132"/>
      <c r="H413" s="132"/>
      <c r="I413" s="132"/>
      <c r="J413" s="132"/>
      <c r="K413" s="132"/>
      <c r="L413" s="132"/>
      <c r="M413" s="132"/>
      <c r="N413" s="132"/>
      <c r="O413" s="132"/>
      <c r="P413" s="132"/>
      <c r="Q413" s="132"/>
      <c r="R413" s="132"/>
      <c r="S413" s="132"/>
      <c r="T413" s="132"/>
      <c r="U413" s="280"/>
      <c r="V413" s="132"/>
      <c r="W413" s="132"/>
      <c r="X413" s="132"/>
      <c r="Y413" s="132"/>
      <c r="Z413" s="280"/>
      <c r="AA413" s="132"/>
      <c r="AB413" s="132"/>
      <c r="AC413" s="280"/>
      <c r="AD413" s="132"/>
      <c r="AE413" s="132"/>
      <c r="AF413" s="132"/>
      <c r="AG413" s="132"/>
      <c r="AH413" s="132"/>
      <c r="AI413" s="132"/>
      <c r="AJ413" s="280"/>
      <c r="AK413" s="132"/>
      <c r="AL413" s="132"/>
      <c r="AM413" s="132"/>
      <c r="AN413" s="132"/>
      <c r="AO413" s="132"/>
      <c r="AP413" s="132"/>
      <c r="AQ413" s="132"/>
      <c r="AR413" s="132"/>
      <c r="AS413" s="132"/>
      <c r="AT413" s="132"/>
      <c r="AU413" s="132"/>
      <c r="AV413" s="132"/>
      <c r="AW413" s="132"/>
      <c r="AX413" s="280"/>
      <c r="AY413" s="132"/>
    </row>
    <row r="414" spans="1:51" ht="25.5" customHeight="1" thickBot="1" x14ac:dyDescent="0.25">
      <c r="A414" s="117" t="str">
        <f>IF('Charity details'!A414="","",'Charity details'!A414)</f>
        <v/>
      </c>
      <c r="B414" s="129" t="str">
        <f>IF('Charity details'!B414="",IF(A414="","","Complete Sec.A"),'Charity details'!B414)</f>
        <v/>
      </c>
      <c r="C414" s="132"/>
      <c r="D414" s="132"/>
      <c r="E414" s="132"/>
      <c r="F414" s="280"/>
      <c r="G414" s="132"/>
      <c r="H414" s="132"/>
      <c r="I414" s="132"/>
      <c r="J414" s="132"/>
      <c r="K414" s="132"/>
      <c r="L414" s="132"/>
      <c r="M414" s="132"/>
      <c r="N414" s="132"/>
      <c r="O414" s="132"/>
      <c r="P414" s="132"/>
      <c r="Q414" s="132"/>
      <c r="R414" s="132"/>
      <c r="S414" s="132"/>
      <c r="T414" s="132"/>
      <c r="U414" s="280"/>
      <c r="V414" s="132"/>
      <c r="W414" s="132"/>
      <c r="X414" s="132"/>
      <c r="Y414" s="132"/>
      <c r="Z414" s="280"/>
      <c r="AA414" s="132"/>
      <c r="AB414" s="132"/>
      <c r="AC414" s="280"/>
      <c r="AD414" s="132"/>
      <c r="AE414" s="132"/>
      <c r="AF414" s="132"/>
      <c r="AG414" s="132"/>
      <c r="AH414" s="132"/>
      <c r="AI414" s="132"/>
      <c r="AJ414" s="280"/>
      <c r="AK414" s="132"/>
      <c r="AL414" s="132"/>
      <c r="AM414" s="132"/>
      <c r="AN414" s="132"/>
      <c r="AO414" s="132"/>
      <c r="AP414" s="132"/>
      <c r="AQ414" s="132"/>
      <c r="AR414" s="132"/>
      <c r="AS414" s="132"/>
      <c r="AT414" s="132"/>
      <c r="AU414" s="132"/>
      <c r="AV414" s="132"/>
      <c r="AW414" s="132"/>
      <c r="AX414" s="280"/>
      <c r="AY414" s="132"/>
    </row>
    <row r="415" spans="1:51" ht="25.5" customHeight="1" thickBot="1" x14ac:dyDescent="0.25">
      <c r="A415" s="117" t="str">
        <f>IF('Charity details'!A415="","",'Charity details'!A415)</f>
        <v/>
      </c>
      <c r="B415" s="129" t="str">
        <f>IF('Charity details'!B415="",IF(A415="","","Complete Sec.A"),'Charity details'!B415)</f>
        <v/>
      </c>
      <c r="C415" s="132"/>
      <c r="D415" s="132"/>
      <c r="E415" s="132"/>
      <c r="F415" s="280"/>
      <c r="G415" s="132"/>
      <c r="H415" s="132"/>
      <c r="I415" s="132"/>
      <c r="J415" s="132"/>
      <c r="K415" s="132"/>
      <c r="L415" s="132"/>
      <c r="M415" s="132"/>
      <c r="N415" s="132"/>
      <c r="O415" s="132"/>
      <c r="P415" s="132"/>
      <c r="Q415" s="132"/>
      <c r="R415" s="132"/>
      <c r="S415" s="132"/>
      <c r="T415" s="132"/>
      <c r="U415" s="280"/>
      <c r="V415" s="132"/>
      <c r="W415" s="132"/>
      <c r="X415" s="132"/>
      <c r="Y415" s="132"/>
      <c r="Z415" s="280"/>
      <c r="AA415" s="132"/>
      <c r="AB415" s="132"/>
      <c r="AC415" s="280"/>
      <c r="AD415" s="132"/>
      <c r="AE415" s="132"/>
      <c r="AF415" s="132"/>
      <c r="AG415" s="132"/>
      <c r="AH415" s="132"/>
      <c r="AI415" s="132"/>
      <c r="AJ415" s="280"/>
      <c r="AK415" s="132"/>
      <c r="AL415" s="132"/>
      <c r="AM415" s="132"/>
      <c r="AN415" s="132"/>
      <c r="AO415" s="132"/>
      <c r="AP415" s="132"/>
      <c r="AQ415" s="132"/>
      <c r="AR415" s="132"/>
      <c r="AS415" s="132"/>
      <c r="AT415" s="132"/>
      <c r="AU415" s="132"/>
      <c r="AV415" s="132"/>
      <c r="AW415" s="132"/>
      <c r="AX415" s="280"/>
      <c r="AY415" s="132"/>
    </row>
    <row r="416" spans="1:51" ht="25.5" customHeight="1" thickBot="1" x14ac:dyDescent="0.25">
      <c r="A416" s="117" t="str">
        <f>IF('Charity details'!A416="","",'Charity details'!A416)</f>
        <v/>
      </c>
      <c r="B416" s="129" t="str">
        <f>IF('Charity details'!B416="",IF(A416="","","Complete Sec.A"),'Charity details'!B416)</f>
        <v/>
      </c>
      <c r="C416" s="132"/>
      <c r="D416" s="132"/>
      <c r="E416" s="132"/>
      <c r="F416" s="280"/>
      <c r="G416" s="132"/>
      <c r="H416" s="132"/>
      <c r="I416" s="132"/>
      <c r="J416" s="132"/>
      <c r="K416" s="132"/>
      <c r="L416" s="132"/>
      <c r="M416" s="132"/>
      <c r="N416" s="132"/>
      <c r="O416" s="132"/>
      <c r="P416" s="132"/>
      <c r="Q416" s="132"/>
      <c r="R416" s="132"/>
      <c r="S416" s="132"/>
      <c r="T416" s="132"/>
      <c r="U416" s="280"/>
      <c r="V416" s="132"/>
      <c r="W416" s="132"/>
      <c r="X416" s="132"/>
      <c r="Y416" s="132"/>
      <c r="Z416" s="280"/>
      <c r="AA416" s="132"/>
      <c r="AB416" s="132"/>
      <c r="AC416" s="280"/>
      <c r="AD416" s="132"/>
      <c r="AE416" s="132"/>
      <c r="AF416" s="132"/>
      <c r="AG416" s="132"/>
      <c r="AH416" s="132"/>
      <c r="AI416" s="132"/>
      <c r="AJ416" s="280"/>
      <c r="AK416" s="132"/>
      <c r="AL416" s="132"/>
      <c r="AM416" s="132"/>
      <c r="AN416" s="132"/>
      <c r="AO416" s="132"/>
      <c r="AP416" s="132"/>
      <c r="AQ416" s="132"/>
      <c r="AR416" s="132"/>
      <c r="AS416" s="132"/>
      <c r="AT416" s="132"/>
      <c r="AU416" s="132"/>
      <c r="AV416" s="132"/>
      <c r="AW416" s="132"/>
      <c r="AX416" s="280"/>
      <c r="AY416" s="132"/>
    </row>
    <row r="417" spans="1:51" ht="25.5" customHeight="1" thickBot="1" x14ac:dyDescent="0.25">
      <c r="A417" s="117" t="str">
        <f>IF('Charity details'!A417="","",'Charity details'!A417)</f>
        <v/>
      </c>
      <c r="B417" s="129" t="str">
        <f>IF('Charity details'!B417="",IF(A417="","","Complete Sec.A"),'Charity details'!B417)</f>
        <v/>
      </c>
      <c r="C417" s="132"/>
      <c r="D417" s="132"/>
      <c r="E417" s="132"/>
      <c r="F417" s="280"/>
      <c r="G417" s="132"/>
      <c r="H417" s="132"/>
      <c r="I417" s="132"/>
      <c r="J417" s="132"/>
      <c r="K417" s="132"/>
      <c r="L417" s="132"/>
      <c r="M417" s="132"/>
      <c r="N417" s="132"/>
      <c r="O417" s="132"/>
      <c r="P417" s="132"/>
      <c r="Q417" s="132"/>
      <c r="R417" s="132"/>
      <c r="S417" s="132"/>
      <c r="T417" s="132"/>
      <c r="U417" s="280"/>
      <c r="V417" s="132"/>
      <c r="W417" s="132"/>
      <c r="X417" s="132"/>
      <c r="Y417" s="132"/>
      <c r="Z417" s="280"/>
      <c r="AA417" s="132"/>
      <c r="AB417" s="132"/>
      <c r="AC417" s="280"/>
      <c r="AD417" s="132"/>
      <c r="AE417" s="132"/>
      <c r="AF417" s="132"/>
      <c r="AG417" s="132"/>
      <c r="AH417" s="132"/>
      <c r="AI417" s="132"/>
      <c r="AJ417" s="280"/>
      <c r="AK417" s="132"/>
      <c r="AL417" s="132"/>
      <c r="AM417" s="132"/>
      <c r="AN417" s="132"/>
      <c r="AO417" s="132"/>
      <c r="AP417" s="132"/>
      <c r="AQ417" s="132"/>
      <c r="AR417" s="132"/>
      <c r="AS417" s="132"/>
      <c r="AT417" s="132"/>
      <c r="AU417" s="132"/>
      <c r="AV417" s="132"/>
      <c r="AW417" s="132"/>
      <c r="AX417" s="280"/>
      <c r="AY417" s="132"/>
    </row>
    <row r="418" spans="1:51" ht="25.5" customHeight="1" thickBot="1" x14ac:dyDescent="0.25">
      <c r="A418" s="117" t="str">
        <f>IF('Charity details'!A418="","",'Charity details'!A418)</f>
        <v/>
      </c>
      <c r="B418" s="129" t="str">
        <f>IF('Charity details'!B418="",IF(A418="","","Complete Sec.A"),'Charity details'!B418)</f>
        <v/>
      </c>
      <c r="C418" s="132"/>
      <c r="D418" s="132"/>
      <c r="E418" s="132"/>
      <c r="F418" s="280"/>
      <c r="G418" s="132"/>
      <c r="H418" s="132"/>
      <c r="I418" s="132"/>
      <c r="J418" s="132"/>
      <c r="K418" s="132"/>
      <c r="L418" s="132"/>
      <c r="M418" s="132"/>
      <c r="N418" s="132"/>
      <c r="O418" s="132"/>
      <c r="P418" s="132"/>
      <c r="Q418" s="132"/>
      <c r="R418" s="132"/>
      <c r="S418" s="132"/>
      <c r="T418" s="132"/>
      <c r="U418" s="280"/>
      <c r="V418" s="132"/>
      <c r="W418" s="132"/>
      <c r="X418" s="132"/>
      <c r="Y418" s="132"/>
      <c r="Z418" s="280"/>
      <c r="AA418" s="132"/>
      <c r="AB418" s="132"/>
      <c r="AC418" s="280"/>
      <c r="AD418" s="132"/>
      <c r="AE418" s="132"/>
      <c r="AF418" s="132"/>
      <c r="AG418" s="132"/>
      <c r="AH418" s="132"/>
      <c r="AI418" s="132"/>
      <c r="AJ418" s="280"/>
      <c r="AK418" s="132"/>
      <c r="AL418" s="132"/>
      <c r="AM418" s="132"/>
      <c r="AN418" s="132"/>
      <c r="AO418" s="132"/>
      <c r="AP418" s="132"/>
      <c r="AQ418" s="132"/>
      <c r="AR418" s="132"/>
      <c r="AS418" s="132"/>
      <c r="AT418" s="132"/>
      <c r="AU418" s="132"/>
      <c r="AV418" s="132"/>
      <c r="AW418" s="132"/>
      <c r="AX418" s="280"/>
      <c r="AY418" s="132"/>
    </row>
    <row r="419" spans="1:51" ht="25.5" customHeight="1" thickBot="1" x14ac:dyDescent="0.25">
      <c r="A419" s="117" t="str">
        <f>IF('Charity details'!A419="","",'Charity details'!A419)</f>
        <v/>
      </c>
      <c r="B419" s="129" t="str">
        <f>IF('Charity details'!B419="",IF(A419="","","Complete Sec.A"),'Charity details'!B419)</f>
        <v/>
      </c>
      <c r="C419" s="132"/>
      <c r="D419" s="132"/>
      <c r="E419" s="132"/>
      <c r="F419" s="280"/>
      <c r="G419" s="132"/>
      <c r="H419" s="132"/>
      <c r="I419" s="132"/>
      <c r="J419" s="132"/>
      <c r="K419" s="132"/>
      <c r="L419" s="132"/>
      <c r="M419" s="132"/>
      <c r="N419" s="132"/>
      <c r="O419" s="132"/>
      <c r="P419" s="132"/>
      <c r="Q419" s="132"/>
      <c r="R419" s="132"/>
      <c r="S419" s="132"/>
      <c r="T419" s="132"/>
      <c r="U419" s="280"/>
      <c r="V419" s="132"/>
      <c r="W419" s="132"/>
      <c r="X419" s="132"/>
      <c r="Y419" s="132"/>
      <c r="Z419" s="280"/>
      <c r="AA419" s="132"/>
      <c r="AB419" s="132"/>
      <c r="AC419" s="280"/>
      <c r="AD419" s="132"/>
      <c r="AE419" s="132"/>
      <c r="AF419" s="132"/>
      <c r="AG419" s="132"/>
      <c r="AH419" s="132"/>
      <c r="AI419" s="132"/>
      <c r="AJ419" s="280"/>
      <c r="AK419" s="132"/>
      <c r="AL419" s="132"/>
      <c r="AM419" s="132"/>
      <c r="AN419" s="132"/>
      <c r="AO419" s="132"/>
      <c r="AP419" s="132"/>
      <c r="AQ419" s="132"/>
      <c r="AR419" s="132"/>
      <c r="AS419" s="132"/>
      <c r="AT419" s="132"/>
      <c r="AU419" s="132"/>
      <c r="AV419" s="132"/>
      <c r="AW419" s="132"/>
      <c r="AX419" s="280"/>
      <c r="AY419" s="132"/>
    </row>
    <row r="420" spans="1:51" ht="25.5" customHeight="1" x14ac:dyDescent="0.2">
      <c r="A420" s="97"/>
      <c r="B420" s="97"/>
      <c r="F420" s="136"/>
      <c r="J420" s="82"/>
      <c r="K420" s="82"/>
      <c r="L420" s="82"/>
      <c r="M420" s="82"/>
      <c r="N420" s="226"/>
      <c r="O420" s="82"/>
      <c r="P420" s="82"/>
      <c r="Q420" s="82"/>
      <c r="R420" s="82"/>
      <c r="S420" s="227"/>
      <c r="T420" s="82"/>
      <c r="U420" s="136"/>
      <c r="V420" s="136"/>
      <c r="W420" s="136"/>
      <c r="Z420" s="136"/>
      <c r="AA420" s="136"/>
      <c r="AB420" s="136"/>
      <c r="AI420" s="193"/>
      <c r="AJ420" s="136"/>
      <c r="AK420" s="136"/>
      <c r="AL420" s="193"/>
      <c r="AM420" s="82"/>
      <c r="AN420" s="193"/>
      <c r="AO420" s="228"/>
      <c r="AP420" s="228"/>
      <c r="AQ420" s="228"/>
      <c r="AR420" s="228"/>
      <c r="AS420" s="228"/>
      <c r="AT420" s="82"/>
      <c r="AU420" s="193"/>
      <c r="AV420" s="136"/>
      <c r="AX420" s="136"/>
    </row>
  </sheetData>
  <sheetProtection password="D760" sheet="1" objects="1" scenarios="1"/>
  <mergeCells count="45">
    <mergeCell ref="A1:AY3"/>
    <mergeCell ref="AW7:AW8"/>
    <mergeCell ref="AE7:AE8"/>
    <mergeCell ref="AG7:AG8"/>
    <mergeCell ref="AY7:AY8"/>
    <mergeCell ref="AH7:AH8"/>
    <mergeCell ref="AV7:AV8"/>
    <mergeCell ref="AF7:AF8"/>
    <mergeCell ref="AI7:AI8"/>
    <mergeCell ref="AJ7:AJ8"/>
    <mergeCell ref="AX7:AX8"/>
    <mergeCell ref="AL7:AL8"/>
    <mergeCell ref="AM7:AS7"/>
    <mergeCell ref="AT7:AU7"/>
    <mergeCell ref="AK7:AK8"/>
    <mergeCell ref="C4:C6"/>
    <mergeCell ref="C7:C8"/>
    <mergeCell ref="B4:B8"/>
    <mergeCell ref="A4:A8"/>
    <mergeCell ref="D4:AY5"/>
    <mergeCell ref="D6:G6"/>
    <mergeCell ref="H6:W6"/>
    <mergeCell ref="X6:Z6"/>
    <mergeCell ref="AA6:AC6"/>
    <mergeCell ref="AD6:AE6"/>
    <mergeCell ref="AF6:AG6"/>
    <mergeCell ref="AV6:AY6"/>
    <mergeCell ref="AH6:AU6"/>
    <mergeCell ref="D7:D8"/>
    <mergeCell ref="H7:H8"/>
    <mergeCell ref="X7:X8"/>
    <mergeCell ref="AA7:AA8"/>
    <mergeCell ref="AD7:AD8"/>
    <mergeCell ref="F7:F8"/>
    <mergeCell ref="G7:G8"/>
    <mergeCell ref="W7:W8"/>
    <mergeCell ref="Y7:Y8"/>
    <mergeCell ref="AB7:AB8"/>
    <mergeCell ref="AC7:AC8"/>
    <mergeCell ref="E7:E8"/>
    <mergeCell ref="Z7:Z8"/>
    <mergeCell ref="I7:I8"/>
    <mergeCell ref="N7:T7"/>
    <mergeCell ref="U7:U8"/>
    <mergeCell ref="V7:V8"/>
  </mergeCells>
  <conditionalFormatting sqref="C7">
    <cfRule type="cellIs" priority="438" stopIfTrue="1" operator="equal">
      <formula>"Mr"</formula>
    </cfRule>
    <cfRule type="cellIs" priority="439" stopIfTrue="1" operator="equal">
      <formula>"Miss"</formula>
    </cfRule>
    <cfRule type="cellIs" priority="440" stopIfTrue="1" operator="equal">
      <formula>"Ms"</formula>
    </cfRule>
  </conditionalFormatting>
  <conditionalFormatting sqref="B9:B419">
    <cfRule type="expression" dxfId="70" priority="437" stopIfTrue="1">
      <formula>AND($A9&lt;&gt;"",$B9="Complete Sec.A")</formula>
    </cfRule>
  </conditionalFormatting>
  <conditionalFormatting sqref="F7:G7 Y7:Z7">
    <cfRule type="cellIs" priority="424" stopIfTrue="1" operator="equal">
      <formula>"Mr"</formula>
    </cfRule>
    <cfRule type="cellIs" priority="425" stopIfTrue="1" operator="equal">
      <formula>"Miss"</formula>
    </cfRule>
    <cfRule type="cellIs" priority="426" stopIfTrue="1" operator="equal">
      <formula>"Ms"</formula>
    </cfRule>
  </conditionalFormatting>
  <conditionalFormatting sqref="AE7 AX7:AY7 AG7 AI7:AJ7 AT7 AL7:AM7">
    <cfRule type="cellIs" priority="415" stopIfTrue="1" operator="equal">
      <formula>"Mr"</formula>
    </cfRule>
    <cfRule type="cellIs" priority="416" stopIfTrue="1" operator="equal">
      <formula>"Miss"</formula>
    </cfRule>
    <cfRule type="cellIs" priority="417" stopIfTrue="1" operator="equal">
      <formula>"Ms"</formula>
    </cfRule>
  </conditionalFormatting>
  <conditionalFormatting sqref="AW7">
    <cfRule type="cellIs" priority="392" stopIfTrue="1" operator="equal">
      <formula>"Mr"</formula>
    </cfRule>
    <cfRule type="cellIs" priority="393" stopIfTrue="1" operator="equal">
      <formula>"Miss"</formula>
    </cfRule>
    <cfRule type="cellIs" priority="394" stopIfTrue="1" operator="equal">
      <formula>"Ms"</formula>
    </cfRule>
  </conditionalFormatting>
  <conditionalFormatting sqref="D7">
    <cfRule type="cellIs" priority="313" stopIfTrue="1" operator="equal">
      <formula>"Mr"</formula>
    </cfRule>
    <cfRule type="cellIs" priority="314" stopIfTrue="1" operator="equal">
      <formula>"Miss"</formula>
    </cfRule>
    <cfRule type="cellIs" priority="315" stopIfTrue="1" operator="equal">
      <formula>"Ms"</formula>
    </cfRule>
  </conditionalFormatting>
  <conditionalFormatting sqref="H7">
    <cfRule type="cellIs" priority="310" stopIfTrue="1" operator="equal">
      <formula>"Mr"</formula>
    </cfRule>
    <cfRule type="cellIs" priority="311" stopIfTrue="1" operator="equal">
      <formula>"Miss"</formula>
    </cfRule>
    <cfRule type="cellIs" priority="312" stopIfTrue="1" operator="equal">
      <formula>"Ms"</formula>
    </cfRule>
  </conditionalFormatting>
  <conditionalFormatting sqref="X7">
    <cfRule type="cellIs" priority="307" stopIfTrue="1" operator="equal">
      <formula>"Mr"</formula>
    </cfRule>
    <cfRule type="cellIs" priority="308" stopIfTrue="1" operator="equal">
      <formula>"Miss"</formula>
    </cfRule>
    <cfRule type="cellIs" priority="309" stopIfTrue="1" operator="equal">
      <formula>"Ms"</formula>
    </cfRule>
  </conditionalFormatting>
  <conditionalFormatting sqref="AA7">
    <cfRule type="cellIs" priority="304" stopIfTrue="1" operator="equal">
      <formula>"Mr"</formula>
    </cfRule>
    <cfRule type="cellIs" priority="305" stopIfTrue="1" operator="equal">
      <formula>"Miss"</formula>
    </cfRule>
    <cfRule type="cellIs" priority="306" stopIfTrue="1" operator="equal">
      <formula>"Ms"</formula>
    </cfRule>
  </conditionalFormatting>
  <conditionalFormatting sqref="AD7">
    <cfRule type="cellIs" priority="301" stopIfTrue="1" operator="equal">
      <formula>"Mr"</formula>
    </cfRule>
    <cfRule type="cellIs" priority="302" stopIfTrue="1" operator="equal">
      <formula>"Miss"</formula>
    </cfRule>
    <cfRule type="cellIs" priority="303" stopIfTrue="1" operator="equal">
      <formula>"Ms"</formula>
    </cfRule>
  </conditionalFormatting>
  <conditionalFormatting sqref="AF7">
    <cfRule type="cellIs" priority="298" stopIfTrue="1" operator="equal">
      <formula>"Mr"</formula>
    </cfRule>
    <cfRule type="cellIs" priority="299" stopIfTrue="1" operator="equal">
      <formula>"Miss"</formula>
    </cfRule>
    <cfRule type="cellIs" priority="300" stopIfTrue="1" operator="equal">
      <formula>"Ms"</formula>
    </cfRule>
  </conditionalFormatting>
  <conditionalFormatting sqref="AH7">
    <cfRule type="cellIs" priority="295" stopIfTrue="1" operator="equal">
      <formula>"Mr"</formula>
    </cfRule>
    <cfRule type="cellIs" priority="296" stopIfTrue="1" operator="equal">
      <formula>"Miss"</formula>
    </cfRule>
    <cfRule type="cellIs" priority="297" stopIfTrue="1" operator="equal">
      <formula>"Ms"</formula>
    </cfRule>
  </conditionalFormatting>
  <conditionalFormatting sqref="AV7">
    <cfRule type="cellIs" priority="292" stopIfTrue="1" operator="equal">
      <formula>"Mr"</formula>
    </cfRule>
    <cfRule type="cellIs" priority="293" stopIfTrue="1" operator="equal">
      <formula>"Miss"</formula>
    </cfRule>
    <cfRule type="cellIs" priority="294" stopIfTrue="1" operator="equal">
      <formula>"Ms"</formula>
    </cfRule>
  </conditionalFormatting>
  <conditionalFormatting sqref="I7">
    <cfRule type="cellIs" priority="213" stopIfTrue="1" operator="equal">
      <formula>"Mr"</formula>
    </cfRule>
    <cfRule type="cellIs" priority="214" stopIfTrue="1" operator="equal">
      <formula>"Miss"</formula>
    </cfRule>
    <cfRule type="cellIs" priority="215" stopIfTrue="1" operator="equal">
      <formula>"Ms"</formula>
    </cfRule>
  </conditionalFormatting>
  <conditionalFormatting sqref="N7">
    <cfRule type="cellIs" priority="204" stopIfTrue="1" operator="equal">
      <formula>"Mr"</formula>
    </cfRule>
    <cfRule type="cellIs" priority="205" stopIfTrue="1" operator="equal">
      <formula>"Miss"</formula>
    </cfRule>
    <cfRule type="cellIs" priority="206" stopIfTrue="1" operator="equal">
      <formula>"Ms"</formula>
    </cfRule>
  </conditionalFormatting>
  <conditionalFormatting sqref="W7">
    <cfRule type="cellIs" priority="188" stopIfTrue="1" operator="equal">
      <formula>"Mr"</formula>
    </cfRule>
    <cfRule type="cellIs" priority="189" stopIfTrue="1" operator="equal">
      <formula>"Miss"</formula>
    </cfRule>
    <cfRule type="cellIs" priority="190" stopIfTrue="1" operator="equal">
      <formula>"Ms"</formula>
    </cfRule>
  </conditionalFormatting>
  <conditionalFormatting sqref="U7">
    <cfRule type="cellIs" priority="181" stopIfTrue="1" operator="equal">
      <formula>"Mr"</formula>
    </cfRule>
    <cfRule type="cellIs" priority="182" stopIfTrue="1" operator="equal">
      <formula>"Miss"</formula>
    </cfRule>
    <cfRule type="cellIs" priority="183" stopIfTrue="1" operator="equal">
      <formula>"Ms"</formula>
    </cfRule>
  </conditionalFormatting>
  <conditionalFormatting sqref="AB7">
    <cfRule type="cellIs" priority="95" stopIfTrue="1" operator="equal">
      <formula>"Mr"</formula>
    </cfRule>
    <cfRule type="cellIs" priority="96" stopIfTrue="1" operator="equal">
      <formula>"Miss"</formula>
    </cfRule>
    <cfRule type="cellIs" priority="97" stopIfTrue="1" operator="equal">
      <formula>"Ms"</formula>
    </cfRule>
  </conditionalFormatting>
  <conditionalFormatting sqref="AC7">
    <cfRule type="cellIs" priority="92" stopIfTrue="1" operator="equal">
      <formula>"Mr"</formula>
    </cfRule>
    <cfRule type="cellIs" priority="93" stopIfTrue="1" operator="equal">
      <formula>"Miss"</formula>
    </cfRule>
    <cfRule type="cellIs" priority="94" stopIfTrue="1" operator="equal">
      <formula>"Ms"</formula>
    </cfRule>
  </conditionalFormatting>
  <dataValidations count="11">
    <dataValidation type="list" allowBlank="1" showInputMessage="1" showErrorMessage="1" sqref="V10:W419 G9:G419 AY9:AY419">
      <formula1>YesNo</formula1>
    </dataValidation>
    <dataValidation type="list" allowBlank="1" showInputMessage="1" showErrorMessage="1" errorTitle="Error detected" error="Please select _x000a__x000a_ -  Y_x000a_        or_x000a_ - leave blank_x000a__x000a_You must select &quot;Y&quot; for at least one State." sqref="AA9:AA419 X9:X419 D9:D419 AD9:AD419 AF9:AF419 AH9:AH419 AV9:AV419 H9:H419">
      <formula1>YesBlank</formula1>
    </dataValidation>
    <dataValidation type="custom" allowBlank="1" showInputMessage="1" showErrorMessage="1" errorTitle="Error Detected" error="You have exceeded the maximum number of characters for this entry_x000a__x000a_lease review your entry and limit it to 40 characters._x000a__x000a_Note: Spaces are counted as characters." sqref="O10:O419">
      <formula1>LEN(O10)&lt;41</formula1>
    </dataValidation>
    <dataValidation type="whole" allowBlank="1" showInputMessage="1" showErrorMessage="1" errorTitle="Error detected" error="Please enter a valid Australian Postcode._x000a__x000a_Please check and re-enter._x000a_" sqref="S10:S419">
      <formula1>1</formula1>
      <formula2>9999</formula2>
    </dataValidation>
    <dataValidation allowBlank="1" showInputMessage="1" showErrorMessage="1" errorTitle="Error detected" error="Please select from drop-down list" sqref="R10:R420"/>
    <dataValidation type="list" allowBlank="1" showInputMessage="1" showErrorMessage="1" errorTitle="Error detected" error="Please select from drop-down list" sqref="AM10:AM419 AT9:AT419">
      <formula1>YesNo</formula1>
    </dataValidation>
    <dataValidation allowBlank="1" showInputMessage="1" showErrorMessage="1" errorTitle="Error detected" error="Please select _x000a__x000a_ -  Y_x000a_        or_x000a_ - leave blank_x000a__x000a_You must select &quot;Y&quot; for at least one State." sqref="I10:I420"/>
    <dataValidation type="list" allowBlank="1" showInputMessage="1" showErrorMessage="1" error="Select either 'Y' or 'N'" sqref="C9:C419">
      <formula1>YesNo</formula1>
    </dataValidation>
    <dataValidation type="whole" allowBlank="1" showInputMessage="1" showErrorMessage="1" error="Please enter a numerical value " sqref="AL9:AL419">
      <formula1>0</formula1>
      <formula2>10000000000000000</formula2>
    </dataValidation>
    <dataValidation type="whole" allowBlank="1" showInputMessage="1" showErrorMessage="1" error="Please enter a numerical value" sqref="AK9:AK419">
      <formula1>0</formula1>
      <formula2>10000000000000000</formula2>
    </dataValidation>
    <dataValidation type="date" allowBlank="1" showInputMessage="1" showErrorMessage="1" error="Please enter a valid date using format dd/mm/yyyy._x000a__x000a_Ensure your AGM date is after the end of your reporting period_x000a_" sqref="F9:F419 U9:U419 Z9:Z419 AC9:AC419 AJ9:AJ419 AX9:AX419">
      <formula1>43466</formula1>
      <formula2>44011</formula2>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0"/>
  <sheetViews>
    <sheetView showGridLines="0" zoomScale="70" zoomScaleNormal="70" workbookViewId="0">
      <pane xSplit="2" ySplit="8" topLeftCell="C9" activePane="bottomRight" state="frozen"/>
      <selection pane="topRight"/>
      <selection pane="bottomLeft"/>
      <selection pane="bottomRight" sqref="A1:S3"/>
    </sheetView>
  </sheetViews>
  <sheetFormatPr defaultColWidth="0" defaultRowHeight="0" customHeight="1" zeroHeight="1" x14ac:dyDescent="0.2"/>
  <cols>
    <col min="1" max="1" width="14.7109375" style="71" customWidth="1"/>
    <col min="2" max="2" width="43.42578125" style="71" customWidth="1"/>
    <col min="3" max="3" width="29.85546875" customWidth="1"/>
    <col min="4" max="4" width="7.7109375" customWidth="1"/>
    <col min="5" max="5" width="13.85546875" customWidth="1"/>
    <col min="6" max="6" width="7.7109375" customWidth="1"/>
    <col min="7" max="7" width="14.42578125" customWidth="1"/>
    <col min="8" max="9" width="7.7109375" customWidth="1"/>
    <col min="10" max="10" width="10.42578125" customWidth="1"/>
    <col min="11" max="11" width="7.7109375" customWidth="1"/>
    <col min="12" max="12" width="13.28515625" customWidth="1"/>
    <col min="13" max="13" width="7.7109375" customWidth="1"/>
    <col min="14" max="14" width="14.140625" customWidth="1"/>
    <col min="15" max="15" width="7.7109375" customWidth="1"/>
    <col min="16" max="16" width="13.85546875" customWidth="1"/>
    <col min="17" max="17" width="7.7109375" customWidth="1"/>
    <col min="18" max="18" width="18.140625" customWidth="1"/>
    <col min="19" max="19" width="8.5703125" customWidth="1"/>
    <col min="20" max="20" width="9.140625" customWidth="1"/>
  </cols>
  <sheetData>
    <row r="1" spans="1:19" ht="12.75" customHeight="1" x14ac:dyDescent="0.2">
      <c r="A1" s="296" t="s">
        <v>834</v>
      </c>
      <c r="B1" s="296"/>
      <c r="C1" s="296"/>
      <c r="D1" s="296"/>
      <c r="E1" s="296"/>
      <c r="F1" s="296"/>
      <c r="G1" s="296"/>
      <c r="H1" s="296"/>
      <c r="I1" s="296"/>
      <c r="J1" s="296"/>
      <c r="K1" s="296"/>
      <c r="L1" s="296"/>
      <c r="M1" s="296"/>
      <c r="N1" s="296"/>
      <c r="O1" s="296"/>
      <c r="P1" s="296"/>
      <c r="Q1" s="296"/>
      <c r="R1" s="296"/>
      <c r="S1" s="296"/>
    </row>
    <row r="2" spans="1:19" ht="45" customHeight="1" x14ac:dyDescent="0.2">
      <c r="A2" s="296"/>
      <c r="B2" s="296"/>
      <c r="C2" s="296"/>
      <c r="D2" s="296"/>
      <c r="E2" s="296"/>
      <c r="F2" s="296"/>
      <c r="G2" s="296"/>
      <c r="H2" s="296"/>
      <c r="I2" s="296"/>
      <c r="J2" s="296"/>
      <c r="K2" s="296"/>
      <c r="L2" s="296"/>
      <c r="M2" s="296"/>
      <c r="N2" s="296"/>
      <c r="O2" s="296"/>
      <c r="P2" s="296"/>
      <c r="Q2" s="296"/>
      <c r="R2" s="296"/>
      <c r="S2" s="296"/>
    </row>
    <row r="3" spans="1:19" ht="21" customHeight="1" thickBot="1" x14ac:dyDescent="0.25">
      <c r="A3" s="422"/>
      <c r="B3" s="422"/>
      <c r="C3" s="422"/>
      <c r="D3" s="422"/>
      <c r="E3" s="422"/>
      <c r="F3" s="422"/>
      <c r="G3" s="422"/>
      <c r="H3" s="422"/>
      <c r="I3" s="422"/>
      <c r="J3" s="422"/>
      <c r="K3" s="422"/>
      <c r="L3" s="422"/>
      <c r="M3" s="422"/>
      <c r="N3" s="422"/>
      <c r="O3" s="422"/>
      <c r="P3" s="422"/>
      <c r="Q3" s="422"/>
      <c r="R3" s="422"/>
      <c r="S3" s="422"/>
    </row>
    <row r="4" spans="1:19" ht="63" customHeight="1" x14ac:dyDescent="0.2">
      <c r="A4" s="377" t="s">
        <v>893</v>
      </c>
      <c r="B4" s="377" t="s">
        <v>891</v>
      </c>
      <c r="C4" s="482" t="s">
        <v>918</v>
      </c>
      <c r="D4" s="311" t="s">
        <v>953</v>
      </c>
      <c r="E4" s="483"/>
      <c r="F4" s="483"/>
      <c r="G4" s="483"/>
      <c r="H4" s="483"/>
      <c r="I4" s="483"/>
      <c r="J4" s="483"/>
      <c r="K4" s="483"/>
      <c r="L4" s="483"/>
      <c r="M4" s="483"/>
      <c r="N4" s="483"/>
      <c r="O4" s="483"/>
      <c r="P4" s="483"/>
      <c r="Q4" s="483"/>
      <c r="R4" s="483"/>
      <c r="S4" s="312"/>
    </row>
    <row r="5" spans="1:19" ht="18" customHeight="1" x14ac:dyDescent="0.2">
      <c r="A5" s="440"/>
      <c r="B5" s="440"/>
      <c r="C5" s="476"/>
      <c r="D5" s="484"/>
      <c r="E5" s="485"/>
      <c r="F5" s="485"/>
      <c r="G5" s="485"/>
      <c r="H5" s="485"/>
      <c r="I5" s="485"/>
      <c r="J5" s="485"/>
      <c r="K5" s="485"/>
      <c r="L5" s="485"/>
      <c r="M5" s="485"/>
      <c r="N5" s="485"/>
      <c r="O5" s="485"/>
      <c r="P5" s="485"/>
      <c r="Q5" s="485"/>
      <c r="R5" s="485"/>
      <c r="S5" s="486"/>
    </row>
    <row r="6" spans="1:19" ht="53.25" customHeight="1" x14ac:dyDescent="0.2">
      <c r="A6" s="440"/>
      <c r="B6" s="440"/>
      <c r="C6" s="477"/>
      <c r="D6" s="462" t="s">
        <v>394</v>
      </c>
      <c r="E6" s="464"/>
      <c r="F6" s="465" t="s">
        <v>395</v>
      </c>
      <c r="G6" s="467"/>
      <c r="H6" s="220" t="s">
        <v>396</v>
      </c>
      <c r="I6" s="465" t="s">
        <v>397</v>
      </c>
      <c r="J6" s="467"/>
      <c r="K6" s="468" t="s">
        <v>711</v>
      </c>
      <c r="L6" s="464"/>
      <c r="M6" s="465" t="s">
        <v>399</v>
      </c>
      <c r="N6" s="467"/>
      <c r="O6" s="468" t="s">
        <v>400</v>
      </c>
      <c r="P6" s="464"/>
      <c r="Q6" s="480" t="s">
        <v>401</v>
      </c>
      <c r="R6" s="481"/>
      <c r="S6" s="221" t="s">
        <v>712</v>
      </c>
    </row>
    <row r="7" spans="1:19" ht="24" customHeight="1" x14ac:dyDescent="0.2">
      <c r="A7" s="440"/>
      <c r="B7" s="440"/>
      <c r="C7" s="478" t="s">
        <v>919</v>
      </c>
      <c r="D7" s="445" t="s">
        <v>747</v>
      </c>
      <c r="E7" s="445" t="s">
        <v>713</v>
      </c>
      <c r="F7" s="445" t="s">
        <v>747</v>
      </c>
      <c r="G7" s="445" t="s">
        <v>714</v>
      </c>
      <c r="H7" s="445" t="s">
        <v>747</v>
      </c>
      <c r="I7" s="445" t="s">
        <v>747</v>
      </c>
      <c r="J7" s="445" t="s">
        <v>715</v>
      </c>
      <c r="K7" s="445" t="s">
        <v>747</v>
      </c>
      <c r="L7" s="445" t="s">
        <v>716</v>
      </c>
      <c r="M7" s="445" t="s">
        <v>747</v>
      </c>
      <c r="N7" s="445" t="s">
        <v>717</v>
      </c>
      <c r="O7" s="445" t="s">
        <v>747</v>
      </c>
      <c r="P7" s="445" t="s">
        <v>718</v>
      </c>
      <c r="Q7" s="445" t="s">
        <v>747</v>
      </c>
      <c r="R7" s="445" t="s">
        <v>719</v>
      </c>
      <c r="S7" s="445" t="s">
        <v>747</v>
      </c>
    </row>
    <row r="8" spans="1:19" ht="77.25" customHeight="1" thickBot="1" x14ac:dyDescent="0.25">
      <c r="A8" s="378"/>
      <c r="B8" s="378"/>
      <c r="C8" s="479"/>
      <c r="D8" s="446"/>
      <c r="E8" s="446"/>
      <c r="F8" s="446"/>
      <c r="G8" s="446"/>
      <c r="H8" s="446"/>
      <c r="I8" s="446"/>
      <c r="J8" s="446"/>
      <c r="K8" s="446"/>
      <c r="L8" s="446"/>
      <c r="M8" s="446"/>
      <c r="N8" s="446"/>
      <c r="O8" s="446"/>
      <c r="P8" s="446"/>
      <c r="Q8" s="446"/>
      <c r="R8" s="446"/>
      <c r="S8" s="446"/>
    </row>
    <row r="9" spans="1:19" ht="25.5" customHeight="1" thickBot="1" x14ac:dyDescent="0.25">
      <c r="A9" s="171" t="str">
        <f>IF('Charity details'!A9="","",'Charity details'!A9)</f>
        <v/>
      </c>
      <c r="B9" s="206" t="str">
        <f>IF('Charity details'!B9="",IF(A9="","","Complete Sec.A"),'Charity details'!B9)</f>
        <v/>
      </c>
      <c r="C9" s="132"/>
      <c r="D9" s="132"/>
      <c r="E9" s="132"/>
      <c r="F9" s="132"/>
      <c r="G9" s="132"/>
      <c r="H9" s="132"/>
      <c r="I9" s="132"/>
      <c r="J9" s="281"/>
      <c r="K9" s="132"/>
      <c r="L9" s="132"/>
      <c r="M9" s="132"/>
      <c r="N9" s="132"/>
      <c r="O9" s="132"/>
      <c r="P9" s="132"/>
      <c r="Q9" s="132"/>
      <c r="R9" s="132"/>
      <c r="S9" s="132"/>
    </row>
    <row r="10" spans="1:19" ht="25.5" customHeight="1" thickBot="1" x14ac:dyDescent="0.25">
      <c r="A10" s="117" t="str">
        <f>IF('Charity details'!A10="","",'Charity details'!A10)</f>
        <v/>
      </c>
      <c r="B10" s="129" t="str">
        <f>IF('Charity details'!B10="",IF(A10="","","Complete Sec.A"),'Charity details'!B10)</f>
        <v/>
      </c>
      <c r="C10" s="132"/>
      <c r="D10" s="132"/>
      <c r="E10" s="132"/>
      <c r="F10" s="132"/>
      <c r="G10" s="132"/>
      <c r="H10" s="132"/>
      <c r="I10" s="132"/>
      <c r="J10" s="281"/>
      <c r="K10" s="132"/>
      <c r="L10" s="132"/>
      <c r="M10" s="132"/>
      <c r="N10" s="132"/>
      <c r="O10" s="132"/>
      <c r="P10" s="132"/>
      <c r="Q10" s="132"/>
      <c r="R10" s="132"/>
      <c r="S10" s="132"/>
    </row>
    <row r="11" spans="1:19" ht="25.5" customHeight="1" thickBot="1" x14ac:dyDescent="0.25">
      <c r="A11" s="117" t="str">
        <f>IF('Charity details'!A11="","",'Charity details'!A11)</f>
        <v/>
      </c>
      <c r="B11" s="129" t="str">
        <f>IF('Charity details'!B11="",IF(A11="","","Complete Sec.A"),'Charity details'!B11)</f>
        <v/>
      </c>
      <c r="C11" s="132"/>
      <c r="D11" s="132"/>
      <c r="E11" s="132"/>
      <c r="F11" s="132"/>
      <c r="G11" s="132"/>
      <c r="H11" s="132"/>
      <c r="I11" s="132"/>
      <c r="J11" s="281"/>
      <c r="K11" s="132"/>
      <c r="L11" s="132"/>
      <c r="M11" s="132"/>
      <c r="N11" s="132"/>
      <c r="O11" s="132"/>
      <c r="P11" s="132"/>
      <c r="Q11" s="132"/>
      <c r="R11" s="132"/>
      <c r="S11" s="132"/>
    </row>
    <row r="12" spans="1:19" ht="25.5" customHeight="1" thickBot="1" x14ac:dyDescent="0.25">
      <c r="A12" s="117" t="str">
        <f>IF('Charity details'!A12="","",'Charity details'!A12)</f>
        <v/>
      </c>
      <c r="B12" s="129" t="str">
        <f>IF('Charity details'!B12="",IF(A12="","","Complete Sec.A"),'Charity details'!B12)</f>
        <v/>
      </c>
      <c r="C12" s="132"/>
      <c r="D12" s="132"/>
      <c r="E12" s="132"/>
      <c r="F12" s="132"/>
      <c r="G12" s="132"/>
      <c r="H12" s="132"/>
      <c r="I12" s="132"/>
      <c r="J12" s="281"/>
      <c r="K12" s="132"/>
      <c r="L12" s="132"/>
      <c r="M12" s="132"/>
      <c r="N12" s="132"/>
      <c r="O12" s="132"/>
      <c r="P12" s="132"/>
      <c r="Q12" s="132"/>
      <c r="R12" s="132"/>
      <c r="S12" s="132"/>
    </row>
    <row r="13" spans="1:19" ht="25.5" customHeight="1" thickBot="1" x14ac:dyDescent="0.25">
      <c r="A13" s="117" t="str">
        <f>IF('Charity details'!A13="","",'Charity details'!A13)</f>
        <v/>
      </c>
      <c r="B13" s="129" t="str">
        <f>IF('Charity details'!B13="",IF(A13="","","Complete Sec.A"),'Charity details'!B13)</f>
        <v/>
      </c>
      <c r="C13" s="132"/>
      <c r="D13" s="132"/>
      <c r="E13" s="132"/>
      <c r="F13" s="132"/>
      <c r="G13" s="132"/>
      <c r="H13" s="132"/>
      <c r="I13" s="132"/>
      <c r="J13" s="281"/>
      <c r="K13" s="132"/>
      <c r="L13" s="132"/>
      <c r="M13" s="132"/>
      <c r="N13" s="132"/>
      <c r="O13" s="132"/>
      <c r="P13" s="132"/>
      <c r="Q13" s="132"/>
      <c r="R13" s="132"/>
      <c r="S13" s="132"/>
    </row>
    <row r="14" spans="1:19" ht="25.5" customHeight="1" thickBot="1" x14ac:dyDescent="0.25">
      <c r="A14" s="117" t="str">
        <f>IF('Charity details'!A14="","",'Charity details'!A14)</f>
        <v/>
      </c>
      <c r="B14" s="129" t="str">
        <f>IF('Charity details'!B14="",IF(A14="","","Complete Sec.A"),'Charity details'!B14)</f>
        <v/>
      </c>
      <c r="C14" s="132"/>
      <c r="D14" s="132"/>
      <c r="E14" s="132"/>
      <c r="F14" s="132"/>
      <c r="G14" s="132"/>
      <c r="H14" s="132"/>
      <c r="I14" s="132"/>
      <c r="J14" s="281"/>
      <c r="K14" s="132"/>
      <c r="L14" s="132"/>
      <c r="M14" s="132"/>
      <c r="N14" s="132"/>
      <c r="O14" s="132"/>
      <c r="P14" s="132"/>
      <c r="Q14" s="132"/>
      <c r="R14" s="132"/>
      <c r="S14" s="132"/>
    </row>
    <row r="15" spans="1:19" ht="25.5" customHeight="1" thickBot="1" x14ac:dyDescent="0.25">
      <c r="A15" s="117" t="str">
        <f>IF('Charity details'!A15="","",'Charity details'!A15)</f>
        <v/>
      </c>
      <c r="B15" s="129" t="str">
        <f>IF('Charity details'!B15="",IF(A15="","","Complete Sec.A"),'Charity details'!B15)</f>
        <v/>
      </c>
      <c r="C15" s="132"/>
      <c r="D15" s="132"/>
      <c r="E15" s="132"/>
      <c r="F15" s="132"/>
      <c r="G15" s="132"/>
      <c r="H15" s="132"/>
      <c r="I15" s="132"/>
      <c r="J15" s="281"/>
      <c r="K15" s="132"/>
      <c r="L15" s="132"/>
      <c r="M15" s="132"/>
      <c r="N15" s="132"/>
      <c r="O15" s="132"/>
      <c r="P15" s="132"/>
      <c r="Q15" s="132"/>
      <c r="R15" s="132"/>
      <c r="S15" s="132"/>
    </row>
    <row r="16" spans="1:19" ht="25.5" customHeight="1" thickBot="1" x14ac:dyDescent="0.25">
      <c r="A16" s="117" t="str">
        <f>IF('Charity details'!A16="","",'Charity details'!A16)</f>
        <v/>
      </c>
      <c r="B16" s="129" t="str">
        <f>IF('Charity details'!B16="",IF(A16="","","Complete Sec.A"),'Charity details'!B16)</f>
        <v/>
      </c>
      <c r="C16" s="132"/>
      <c r="D16" s="132"/>
      <c r="E16" s="132"/>
      <c r="F16" s="132"/>
      <c r="G16" s="132"/>
      <c r="H16" s="132"/>
      <c r="I16" s="132"/>
      <c r="J16" s="281"/>
      <c r="K16" s="132"/>
      <c r="L16" s="132"/>
      <c r="M16" s="132"/>
      <c r="N16" s="132"/>
      <c r="O16" s="132"/>
      <c r="P16" s="132"/>
      <c r="Q16" s="132"/>
      <c r="R16" s="132"/>
      <c r="S16" s="132"/>
    </row>
    <row r="17" spans="1:19" ht="25.5" customHeight="1" thickBot="1" x14ac:dyDescent="0.25">
      <c r="A17" s="117" t="str">
        <f>IF('Charity details'!A17="","",'Charity details'!A17)</f>
        <v/>
      </c>
      <c r="B17" s="129" t="str">
        <f>IF('Charity details'!B17="",IF(A17="","","Complete Sec.A"),'Charity details'!B17)</f>
        <v/>
      </c>
      <c r="C17" s="132"/>
      <c r="D17" s="132"/>
      <c r="E17" s="132"/>
      <c r="F17" s="132"/>
      <c r="G17" s="132"/>
      <c r="H17" s="132"/>
      <c r="I17" s="132"/>
      <c r="J17" s="281"/>
      <c r="K17" s="132"/>
      <c r="L17" s="132"/>
      <c r="M17" s="132"/>
      <c r="N17" s="132"/>
      <c r="O17" s="132"/>
      <c r="P17" s="132"/>
      <c r="Q17" s="132"/>
      <c r="R17" s="132"/>
      <c r="S17" s="132"/>
    </row>
    <row r="18" spans="1:19" ht="25.5" customHeight="1" thickBot="1" x14ac:dyDescent="0.25">
      <c r="A18" s="117" t="str">
        <f>IF('Charity details'!A18="","",'Charity details'!A18)</f>
        <v/>
      </c>
      <c r="B18" s="129" t="str">
        <f>IF('Charity details'!B18="",IF(A18="","","Complete Sec.A"),'Charity details'!B18)</f>
        <v/>
      </c>
      <c r="C18" s="132"/>
      <c r="D18" s="132"/>
      <c r="E18" s="132"/>
      <c r="F18" s="132"/>
      <c r="G18" s="132"/>
      <c r="H18" s="132"/>
      <c r="I18" s="132"/>
      <c r="J18" s="281"/>
      <c r="K18" s="132"/>
      <c r="L18" s="132"/>
      <c r="M18" s="132"/>
      <c r="N18" s="132"/>
      <c r="O18" s="132"/>
      <c r="P18" s="132"/>
      <c r="Q18" s="132"/>
      <c r="R18" s="132"/>
      <c r="S18" s="132"/>
    </row>
    <row r="19" spans="1:19" ht="25.5" customHeight="1" thickBot="1" x14ac:dyDescent="0.25">
      <c r="A19" s="117" t="str">
        <f>IF('Charity details'!A19="","",'Charity details'!A19)</f>
        <v/>
      </c>
      <c r="B19" s="129" t="str">
        <f>IF('Charity details'!B19="",IF(A19="","","Complete Sec.A"),'Charity details'!B19)</f>
        <v/>
      </c>
      <c r="C19" s="132"/>
      <c r="D19" s="132"/>
      <c r="E19" s="132"/>
      <c r="F19" s="132"/>
      <c r="G19" s="132"/>
      <c r="H19" s="132"/>
      <c r="I19" s="132"/>
      <c r="J19" s="281"/>
      <c r="K19" s="132"/>
      <c r="L19" s="132"/>
      <c r="M19" s="132"/>
      <c r="N19" s="132"/>
      <c r="O19" s="132"/>
      <c r="P19" s="132"/>
      <c r="Q19" s="132"/>
      <c r="R19" s="132"/>
      <c r="S19" s="132"/>
    </row>
    <row r="20" spans="1:19" ht="25.5" customHeight="1" thickBot="1" x14ac:dyDescent="0.25">
      <c r="A20" s="117" t="str">
        <f>IF('Charity details'!A20="","",'Charity details'!A20)</f>
        <v/>
      </c>
      <c r="B20" s="129" t="str">
        <f>IF('Charity details'!B20="",IF(A20="","","Complete Sec.A"),'Charity details'!B20)</f>
        <v/>
      </c>
      <c r="C20" s="132"/>
      <c r="D20" s="132"/>
      <c r="E20" s="132"/>
      <c r="F20" s="132"/>
      <c r="G20" s="132"/>
      <c r="H20" s="132"/>
      <c r="I20" s="132"/>
      <c r="J20" s="281"/>
      <c r="K20" s="132"/>
      <c r="L20" s="132"/>
      <c r="M20" s="132"/>
      <c r="N20" s="132"/>
      <c r="O20" s="132"/>
      <c r="P20" s="132"/>
      <c r="Q20" s="132"/>
      <c r="R20" s="132"/>
      <c r="S20" s="132"/>
    </row>
    <row r="21" spans="1:19" ht="25.5" customHeight="1" thickBot="1" x14ac:dyDescent="0.25">
      <c r="A21" s="117" t="str">
        <f>IF('Charity details'!A21="","",'Charity details'!A21)</f>
        <v/>
      </c>
      <c r="B21" s="129" t="str">
        <f>IF('Charity details'!B21="",IF(A21="","","Complete Sec.A"),'Charity details'!B21)</f>
        <v/>
      </c>
      <c r="C21" s="132"/>
      <c r="D21" s="132"/>
      <c r="E21" s="132"/>
      <c r="F21" s="132"/>
      <c r="G21" s="132"/>
      <c r="H21" s="132"/>
      <c r="I21" s="132"/>
      <c r="J21" s="281"/>
      <c r="K21" s="132"/>
      <c r="L21" s="132"/>
      <c r="M21" s="132"/>
      <c r="N21" s="132"/>
      <c r="O21" s="132"/>
      <c r="P21" s="132"/>
      <c r="Q21" s="132"/>
      <c r="R21" s="132"/>
      <c r="S21" s="132"/>
    </row>
    <row r="22" spans="1:19" ht="25.5" customHeight="1" thickBot="1" x14ac:dyDescent="0.25">
      <c r="A22" s="117" t="str">
        <f>IF('Charity details'!A22="","",'Charity details'!A22)</f>
        <v/>
      </c>
      <c r="B22" s="129" t="str">
        <f>IF('Charity details'!B22="",IF(A22="","","Complete Sec.A"),'Charity details'!B22)</f>
        <v/>
      </c>
      <c r="C22" s="132"/>
      <c r="D22" s="132"/>
      <c r="E22" s="132"/>
      <c r="F22" s="132"/>
      <c r="G22" s="132"/>
      <c r="H22" s="132"/>
      <c r="I22" s="132"/>
      <c r="J22" s="281"/>
      <c r="K22" s="132"/>
      <c r="L22" s="132"/>
      <c r="M22" s="132"/>
      <c r="N22" s="132"/>
      <c r="O22" s="132"/>
      <c r="P22" s="132"/>
      <c r="Q22" s="132"/>
      <c r="R22" s="132"/>
      <c r="S22" s="132"/>
    </row>
    <row r="23" spans="1:19" ht="25.5" customHeight="1" thickBot="1" x14ac:dyDescent="0.25">
      <c r="A23" s="117" t="str">
        <f>IF('Charity details'!A23="","",'Charity details'!A23)</f>
        <v/>
      </c>
      <c r="B23" s="129" t="str">
        <f>IF('Charity details'!B23="",IF(A23="","","Complete Sec.A"),'Charity details'!B23)</f>
        <v/>
      </c>
      <c r="C23" s="132"/>
      <c r="D23" s="132"/>
      <c r="E23" s="132"/>
      <c r="F23" s="132"/>
      <c r="G23" s="132"/>
      <c r="H23" s="132"/>
      <c r="I23" s="132"/>
      <c r="J23" s="281"/>
      <c r="K23" s="132"/>
      <c r="L23" s="132"/>
      <c r="M23" s="132"/>
      <c r="N23" s="132"/>
      <c r="O23" s="132"/>
      <c r="P23" s="132"/>
      <c r="Q23" s="132"/>
      <c r="R23" s="132"/>
      <c r="S23" s="132"/>
    </row>
    <row r="24" spans="1:19" ht="25.5" customHeight="1" thickBot="1" x14ac:dyDescent="0.25">
      <c r="A24" s="117" t="str">
        <f>IF('Charity details'!A24="","",'Charity details'!A24)</f>
        <v/>
      </c>
      <c r="B24" s="129" t="str">
        <f>IF('Charity details'!B24="",IF(A24="","","Complete Sec.A"),'Charity details'!B24)</f>
        <v/>
      </c>
      <c r="C24" s="132"/>
      <c r="D24" s="132"/>
      <c r="E24" s="132"/>
      <c r="F24" s="132"/>
      <c r="G24" s="132"/>
      <c r="H24" s="132"/>
      <c r="I24" s="132"/>
      <c r="J24" s="281"/>
      <c r="K24" s="132"/>
      <c r="L24" s="132"/>
      <c r="M24" s="132"/>
      <c r="N24" s="132"/>
      <c r="O24" s="132"/>
      <c r="P24" s="132"/>
      <c r="Q24" s="132"/>
      <c r="R24" s="132"/>
      <c r="S24" s="132"/>
    </row>
    <row r="25" spans="1:19" ht="25.5" customHeight="1" thickBot="1" x14ac:dyDescent="0.25">
      <c r="A25" s="117" t="str">
        <f>IF('Charity details'!A25="","",'Charity details'!A25)</f>
        <v/>
      </c>
      <c r="B25" s="129" t="str">
        <f>IF('Charity details'!B25="",IF(A25="","","Complete Sec.A"),'Charity details'!B25)</f>
        <v/>
      </c>
      <c r="C25" s="132"/>
      <c r="D25" s="132"/>
      <c r="E25" s="132"/>
      <c r="F25" s="132"/>
      <c r="G25" s="132"/>
      <c r="H25" s="132"/>
      <c r="I25" s="132"/>
      <c r="J25" s="281"/>
      <c r="K25" s="132"/>
      <c r="L25" s="132"/>
      <c r="M25" s="132"/>
      <c r="N25" s="132"/>
      <c r="O25" s="132"/>
      <c r="P25" s="132"/>
      <c r="Q25" s="132"/>
      <c r="R25" s="132"/>
      <c r="S25" s="132"/>
    </row>
    <row r="26" spans="1:19" ht="25.5" customHeight="1" thickBot="1" x14ac:dyDescent="0.25">
      <c r="A26" s="117" t="str">
        <f>IF('Charity details'!A26="","",'Charity details'!A26)</f>
        <v/>
      </c>
      <c r="B26" s="129" t="str">
        <f>IF('Charity details'!B26="",IF(A26="","","Complete Sec.A"),'Charity details'!B26)</f>
        <v/>
      </c>
      <c r="C26" s="132"/>
      <c r="D26" s="132"/>
      <c r="E26" s="132"/>
      <c r="F26" s="132"/>
      <c r="G26" s="132"/>
      <c r="H26" s="132"/>
      <c r="I26" s="132"/>
      <c r="J26" s="281"/>
      <c r="K26" s="132"/>
      <c r="L26" s="132"/>
      <c r="M26" s="132"/>
      <c r="N26" s="132"/>
      <c r="O26" s="132"/>
      <c r="P26" s="132"/>
      <c r="Q26" s="132"/>
      <c r="R26" s="132"/>
      <c r="S26" s="132"/>
    </row>
    <row r="27" spans="1:19" ht="25.5" customHeight="1" thickBot="1" x14ac:dyDescent="0.25">
      <c r="A27" s="117" t="str">
        <f>IF('Charity details'!A27="","",'Charity details'!A27)</f>
        <v/>
      </c>
      <c r="B27" s="129" t="str">
        <f>IF('Charity details'!B27="",IF(A27="","","Complete Sec.A"),'Charity details'!B27)</f>
        <v/>
      </c>
      <c r="C27" s="132"/>
      <c r="D27" s="132"/>
      <c r="E27" s="132"/>
      <c r="F27" s="132"/>
      <c r="G27" s="132"/>
      <c r="H27" s="132"/>
      <c r="I27" s="132"/>
      <c r="J27" s="281"/>
      <c r="K27" s="132"/>
      <c r="L27" s="132"/>
      <c r="M27" s="132"/>
      <c r="N27" s="132"/>
      <c r="O27" s="132"/>
      <c r="P27" s="132"/>
      <c r="Q27" s="132"/>
      <c r="R27" s="132"/>
      <c r="S27" s="132"/>
    </row>
    <row r="28" spans="1:19" ht="25.5" customHeight="1" thickBot="1" x14ac:dyDescent="0.25">
      <c r="A28" s="117" t="str">
        <f>IF('Charity details'!A28="","",'Charity details'!A28)</f>
        <v/>
      </c>
      <c r="B28" s="129" t="str">
        <f>IF('Charity details'!B28="",IF(A28="","","Complete Sec.A"),'Charity details'!B28)</f>
        <v/>
      </c>
      <c r="C28" s="132"/>
      <c r="D28" s="132"/>
      <c r="E28" s="132"/>
      <c r="F28" s="132"/>
      <c r="G28" s="132"/>
      <c r="H28" s="132"/>
      <c r="I28" s="132"/>
      <c r="J28" s="281"/>
      <c r="K28" s="132"/>
      <c r="L28" s="132"/>
      <c r="M28" s="132"/>
      <c r="N28" s="132"/>
      <c r="O28" s="132"/>
      <c r="P28" s="132"/>
      <c r="Q28" s="132"/>
      <c r="R28" s="132"/>
      <c r="S28" s="132"/>
    </row>
    <row r="29" spans="1:19" ht="25.5" customHeight="1" thickBot="1" x14ac:dyDescent="0.25">
      <c r="A29" s="117" t="str">
        <f>IF('Charity details'!A29="","",'Charity details'!A29)</f>
        <v/>
      </c>
      <c r="B29" s="129" t="str">
        <f>IF('Charity details'!B29="",IF(A29="","","Complete Sec.A"),'Charity details'!B29)</f>
        <v/>
      </c>
      <c r="C29" s="132"/>
      <c r="D29" s="132"/>
      <c r="E29" s="132"/>
      <c r="F29" s="132"/>
      <c r="G29" s="132"/>
      <c r="H29" s="132"/>
      <c r="I29" s="132"/>
      <c r="J29" s="281"/>
      <c r="K29" s="132"/>
      <c r="L29" s="132"/>
      <c r="M29" s="132"/>
      <c r="N29" s="132"/>
      <c r="O29" s="132"/>
      <c r="P29" s="132"/>
      <c r="Q29" s="132"/>
      <c r="R29" s="132"/>
      <c r="S29" s="132"/>
    </row>
    <row r="30" spans="1:19" ht="25.5" customHeight="1" thickBot="1" x14ac:dyDescent="0.25">
      <c r="A30" s="117" t="str">
        <f>IF('Charity details'!A30="","",'Charity details'!A30)</f>
        <v/>
      </c>
      <c r="B30" s="129" t="str">
        <f>IF('Charity details'!B30="",IF(A30="","","Complete Sec.A"),'Charity details'!B30)</f>
        <v/>
      </c>
      <c r="C30" s="132"/>
      <c r="D30" s="132"/>
      <c r="E30" s="132"/>
      <c r="F30" s="132"/>
      <c r="G30" s="132"/>
      <c r="H30" s="132"/>
      <c r="I30" s="132"/>
      <c r="J30" s="281"/>
      <c r="K30" s="132"/>
      <c r="L30" s="132"/>
      <c r="M30" s="132"/>
      <c r="N30" s="132"/>
      <c r="O30" s="132"/>
      <c r="P30" s="132"/>
      <c r="Q30" s="132"/>
      <c r="R30" s="132"/>
      <c r="S30" s="132"/>
    </row>
    <row r="31" spans="1:19" ht="25.5" customHeight="1" thickBot="1" x14ac:dyDescent="0.25">
      <c r="A31" s="117" t="str">
        <f>IF('Charity details'!A31="","",'Charity details'!A31)</f>
        <v/>
      </c>
      <c r="B31" s="129" t="str">
        <f>IF('Charity details'!B31="",IF(A31="","","Complete Sec.A"),'Charity details'!B31)</f>
        <v/>
      </c>
      <c r="C31" s="132"/>
      <c r="D31" s="132"/>
      <c r="E31" s="132"/>
      <c r="F31" s="132"/>
      <c r="G31" s="132"/>
      <c r="H31" s="132"/>
      <c r="I31" s="132"/>
      <c r="J31" s="281"/>
      <c r="K31" s="132"/>
      <c r="L31" s="132"/>
      <c r="M31" s="132"/>
      <c r="N31" s="132"/>
      <c r="O31" s="132"/>
      <c r="P31" s="132"/>
      <c r="Q31" s="132"/>
      <c r="R31" s="132"/>
      <c r="S31" s="132"/>
    </row>
    <row r="32" spans="1:19" ht="25.5" customHeight="1" thickBot="1" x14ac:dyDescent="0.25">
      <c r="A32" s="117" t="str">
        <f>IF('Charity details'!A32="","",'Charity details'!A32)</f>
        <v/>
      </c>
      <c r="B32" s="129" t="str">
        <f>IF('Charity details'!B32="",IF(A32="","","Complete Sec.A"),'Charity details'!B32)</f>
        <v/>
      </c>
      <c r="C32" s="132"/>
      <c r="D32" s="132"/>
      <c r="E32" s="132"/>
      <c r="F32" s="132"/>
      <c r="G32" s="132"/>
      <c r="H32" s="132"/>
      <c r="I32" s="132"/>
      <c r="J32" s="281"/>
      <c r="K32" s="132"/>
      <c r="L32" s="132"/>
      <c r="M32" s="132"/>
      <c r="N32" s="132"/>
      <c r="O32" s="132"/>
      <c r="P32" s="132"/>
      <c r="Q32" s="132"/>
      <c r="R32" s="132"/>
      <c r="S32" s="132"/>
    </row>
    <row r="33" spans="1:19" ht="25.5" customHeight="1" thickBot="1" x14ac:dyDescent="0.25">
      <c r="A33" s="117" t="str">
        <f>IF('Charity details'!A33="","",'Charity details'!A33)</f>
        <v/>
      </c>
      <c r="B33" s="129" t="str">
        <f>IF('Charity details'!B33="",IF(A33="","","Complete Sec.A"),'Charity details'!B33)</f>
        <v/>
      </c>
      <c r="C33" s="132"/>
      <c r="D33" s="132"/>
      <c r="E33" s="132"/>
      <c r="F33" s="132"/>
      <c r="G33" s="132"/>
      <c r="H33" s="132"/>
      <c r="I33" s="132"/>
      <c r="J33" s="281"/>
      <c r="K33" s="132"/>
      <c r="L33" s="132"/>
      <c r="M33" s="132"/>
      <c r="N33" s="132"/>
      <c r="O33" s="132"/>
      <c r="P33" s="132"/>
      <c r="Q33" s="132"/>
      <c r="R33" s="132"/>
      <c r="S33" s="132"/>
    </row>
    <row r="34" spans="1:19" ht="25.5" customHeight="1" thickBot="1" x14ac:dyDescent="0.25">
      <c r="A34" s="117" t="str">
        <f>IF('Charity details'!A34="","",'Charity details'!A34)</f>
        <v/>
      </c>
      <c r="B34" s="129" t="str">
        <f>IF('Charity details'!B34="",IF(A34="","","Complete Sec.A"),'Charity details'!B34)</f>
        <v/>
      </c>
      <c r="C34" s="132"/>
      <c r="D34" s="132"/>
      <c r="E34" s="132"/>
      <c r="F34" s="132"/>
      <c r="G34" s="132"/>
      <c r="H34" s="132"/>
      <c r="I34" s="132"/>
      <c r="J34" s="281"/>
      <c r="K34" s="132"/>
      <c r="L34" s="132"/>
      <c r="M34" s="132"/>
      <c r="N34" s="132"/>
      <c r="O34" s="132"/>
      <c r="P34" s="132"/>
      <c r="Q34" s="132"/>
      <c r="R34" s="132"/>
      <c r="S34" s="132"/>
    </row>
    <row r="35" spans="1:19" ht="25.5" customHeight="1" thickBot="1" x14ac:dyDescent="0.25">
      <c r="A35" s="117" t="str">
        <f>IF('Charity details'!A35="","",'Charity details'!A35)</f>
        <v/>
      </c>
      <c r="B35" s="129" t="str">
        <f>IF('Charity details'!B35="",IF(A35="","","Complete Sec.A"),'Charity details'!B35)</f>
        <v/>
      </c>
      <c r="C35" s="132"/>
      <c r="D35" s="132"/>
      <c r="E35" s="132"/>
      <c r="F35" s="132"/>
      <c r="G35" s="132"/>
      <c r="H35" s="132"/>
      <c r="I35" s="132"/>
      <c r="J35" s="281"/>
      <c r="K35" s="132"/>
      <c r="L35" s="132"/>
      <c r="M35" s="132"/>
      <c r="N35" s="132"/>
      <c r="O35" s="132"/>
      <c r="P35" s="132"/>
      <c r="Q35" s="132"/>
      <c r="R35" s="132"/>
      <c r="S35" s="132"/>
    </row>
    <row r="36" spans="1:19" ht="25.5" customHeight="1" thickBot="1" x14ac:dyDescent="0.25">
      <c r="A36" s="117" t="str">
        <f>IF('Charity details'!A36="","",'Charity details'!A36)</f>
        <v/>
      </c>
      <c r="B36" s="129" t="str">
        <f>IF('Charity details'!B36="",IF(A36="","","Complete Sec.A"),'Charity details'!B36)</f>
        <v/>
      </c>
      <c r="C36" s="132"/>
      <c r="D36" s="132"/>
      <c r="E36" s="132"/>
      <c r="F36" s="132"/>
      <c r="G36" s="132"/>
      <c r="H36" s="132"/>
      <c r="I36" s="132"/>
      <c r="J36" s="281"/>
      <c r="K36" s="132"/>
      <c r="L36" s="132"/>
      <c r="M36" s="132"/>
      <c r="N36" s="132"/>
      <c r="O36" s="132"/>
      <c r="P36" s="132"/>
      <c r="Q36" s="132"/>
      <c r="R36" s="132"/>
      <c r="S36" s="132"/>
    </row>
    <row r="37" spans="1:19" ht="25.5" customHeight="1" thickBot="1" x14ac:dyDescent="0.25">
      <c r="A37" s="117" t="str">
        <f>IF('Charity details'!A37="","",'Charity details'!A37)</f>
        <v/>
      </c>
      <c r="B37" s="129" t="str">
        <f>IF('Charity details'!B37="",IF(A37="","","Complete Sec.A"),'Charity details'!B37)</f>
        <v/>
      </c>
      <c r="C37" s="132"/>
      <c r="D37" s="132"/>
      <c r="E37" s="132"/>
      <c r="F37" s="132"/>
      <c r="G37" s="132"/>
      <c r="H37" s="132"/>
      <c r="I37" s="132"/>
      <c r="J37" s="281"/>
      <c r="K37" s="132"/>
      <c r="L37" s="132"/>
      <c r="M37" s="132"/>
      <c r="N37" s="132"/>
      <c r="O37" s="132"/>
      <c r="P37" s="132"/>
      <c r="Q37" s="132"/>
      <c r="R37" s="132"/>
      <c r="S37" s="132"/>
    </row>
    <row r="38" spans="1:19" ht="25.5" customHeight="1" thickBot="1" x14ac:dyDescent="0.25">
      <c r="A38" s="117" t="str">
        <f>IF('Charity details'!A38="","",'Charity details'!A38)</f>
        <v/>
      </c>
      <c r="B38" s="129" t="str">
        <f>IF('Charity details'!B38="",IF(A38="","","Complete Sec.A"),'Charity details'!B38)</f>
        <v/>
      </c>
      <c r="C38" s="132"/>
      <c r="D38" s="132"/>
      <c r="E38" s="132"/>
      <c r="F38" s="132"/>
      <c r="G38" s="132"/>
      <c r="H38" s="132"/>
      <c r="I38" s="132"/>
      <c r="J38" s="281"/>
      <c r="K38" s="132"/>
      <c r="L38" s="132"/>
      <c r="M38" s="132"/>
      <c r="N38" s="132"/>
      <c r="O38" s="132"/>
      <c r="P38" s="132"/>
      <c r="Q38" s="132"/>
      <c r="R38" s="132"/>
      <c r="S38" s="132"/>
    </row>
    <row r="39" spans="1:19" ht="25.5" customHeight="1" thickBot="1" x14ac:dyDescent="0.25">
      <c r="A39" s="117" t="str">
        <f>IF('Charity details'!A39="","",'Charity details'!A39)</f>
        <v/>
      </c>
      <c r="B39" s="129" t="str">
        <f>IF('Charity details'!B39="",IF(A39="","","Complete Sec.A"),'Charity details'!B39)</f>
        <v/>
      </c>
      <c r="C39" s="132"/>
      <c r="D39" s="132"/>
      <c r="E39" s="132"/>
      <c r="F39" s="132"/>
      <c r="G39" s="132"/>
      <c r="H39" s="132"/>
      <c r="I39" s="132"/>
      <c r="J39" s="281"/>
      <c r="K39" s="132"/>
      <c r="L39" s="132"/>
      <c r="M39" s="132"/>
      <c r="N39" s="132"/>
      <c r="O39" s="132"/>
      <c r="P39" s="132"/>
      <c r="Q39" s="132"/>
      <c r="R39" s="132"/>
      <c r="S39" s="132"/>
    </row>
    <row r="40" spans="1:19" ht="25.5" customHeight="1" thickBot="1" x14ac:dyDescent="0.25">
      <c r="A40" s="117" t="str">
        <f>IF('Charity details'!A40="","",'Charity details'!A40)</f>
        <v/>
      </c>
      <c r="B40" s="129" t="str">
        <f>IF('Charity details'!B40="",IF(A40="","","Complete Sec.A"),'Charity details'!B40)</f>
        <v/>
      </c>
      <c r="C40" s="132"/>
      <c r="D40" s="132"/>
      <c r="E40" s="132"/>
      <c r="F40" s="132"/>
      <c r="G40" s="132"/>
      <c r="H40" s="132"/>
      <c r="I40" s="132"/>
      <c r="J40" s="281"/>
      <c r="K40" s="132"/>
      <c r="L40" s="132"/>
      <c r="M40" s="132"/>
      <c r="N40" s="132"/>
      <c r="O40" s="132"/>
      <c r="P40" s="132"/>
      <c r="Q40" s="132"/>
      <c r="R40" s="132"/>
      <c r="S40" s="132"/>
    </row>
    <row r="41" spans="1:19" ht="25.5" customHeight="1" thickBot="1" x14ac:dyDescent="0.25">
      <c r="A41" s="117" t="str">
        <f>IF('Charity details'!A41="","",'Charity details'!A41)</f>
        <v/>
      </c>
      <c r="B41" s="129" t="str">
        <f>IF('Charity details'!B41="",IF(A41="","","Complete Sec.A"),'Charity details'!B41)</f>
        <v/>
      </c>
      <c r="C41" s="132"/>
      <c r="D41" s="132"/>
      <c r="E41" s="132"/>
      <c r="F41" s="132"/>
      <c r="G41" s="132"/>
      <c r="H41" s="132"/>
      <c r="I41" s="132"/>
      <c r="J41" s="281"/>
      <c r="K41" s="132"/>
      <c r="L41" s="132"/>
      <c r="M41" s="132"/>
      <c r="N41" s="132"/>
      <c r="O41" s="132"/>
      <c r="P41" s="132"/>
      <c r="Q41" s="132"/>
      <c r="R41" s="132"/>
      <c r="S41" s="132"/>
    </row>
    <row r="42" spans="1:19" ht="25.5" customHeight="1" thickBot="1" x14ac:dyDescent="0.25">
      <c r="A42" s="117" t="str">
        <f>IF('Charity details'!A42="","",'Charity details'!A42)</f>
        <v/>
      </c>
      <c r="B42" s="129" t="str">
        <f>IF('Charity details'!B42="",IF(A42="","","Complete Sec.A"),'Charity details'!B42)</f>
        <v/>
      </c>
      <c r="C42" s="132"/>
      <c r="D42" s="132"/>
      <c r="E42" s="132"/>
      <c r="F42" s="132"/>
      <c r="G42" s="132"/>
      <c r="H42" s="132"/>
      <c r="I42" s="132"/>
      <c r="J42" s="281"/>
      <c r="K42" s="132"/>
      <c r="L42" s="132"/>
      <c r="M42" s="132"/>
      <c r="N42" s="132"/>
      <c r="O42" s="132"/>
      <c r="P42" s="132"/>
      <c r="Q42" s="132"/>
      <c r="R42" s="132"/>
      <c r="S42" s="132"/>
    </row>
    <row r="43" spans="1:19" ht="25.5" customHeight="1" thickBot="1" x14ac:dyDescent="0.25">
      <c r="A43" s="117" t="str">
        <f>IF('Charity details'!A43="","",'Charity details'!A43)</f>
        <v/>
      </c>
      <c r="B43" s="129" t="str">
        <f>IF('Charity details'!B43="",IF(A43="","","Complete Sec.A"),'Charity details'!B43)</f>
        <v/>
      </c>
      <c r="C43" s="132"/>
      <c r="D43" s="132"/>
      <c r="E43" s="132"/>
      <c r="F43" s="132"/>
      <c r="G43" s="132"/>
      <c r="H43" s="132"/>
      <c r="I43" s="132"/>
      <c r="J43" s="281"/>
      <c r="K43" s="132"/>
      <c r="L43" s="132"/>
      <c r="M43" s="132"/>
      <c r="N43" s="132"/>
      <c r="O43" s="132"/>
      <c r="P43" s="132"/>
      <c r="Q43" s="132"/>
      <c r="R43" s="132"/>
      <c r="S43" s="132"/>
    </row>
    <row r="44" spans="1:19" ht="25.5" customHeight="1" thickBot="1" x14ac:dyDescent="0.25">
      <c r="A44" s="117" t="str">
        <f>IF('Charity details'!A44="","",'Charity details'!A44)</f>
        <v/>
      </c>
      <c r="B44" s="129" t="str">
        <f>IF('Charity details'!B44="",IF(A44="","","Complete Sec.A"),'Charity details'!B44)</f>
        <v/>
      </c>
      <c r="C44" s="132"/>
      <c r="D44" s="132"/>
      <c r="E44" s="132"/>
      <c r="F44" s="132"/>
      <c r="G44" s="132"/>
      <c r="H44" s="132"/>
      <c r="I44" s="132"/>
      <c r="J44" s="281"/>
      <c r="K44" s="132"/>
      <c r="L44" s="132"/>
      <c r="M44" s="132"/>
      <c r="N44" s="132"/>
      <c r="O44" s="132"/>
      <c r="P44" s="132"/>
      <c r="Q44" s="132"/>
      <c r="R44" s="132"/>
      <c r="S44" s="132"/>
    </row>
    <row r="45" spans="1:19" ht="25.5" customHeight="1" thickBot="1" x14ac:dyDescent="0.25">
      <c r="A45" s="117" t="str">
        <f>IF('Charity details'!A45="","",'Charity details'!A45)</f>
        <v/>
      </c>
      <c r="B45" s="129" t="str">
        <f>IF('Charity details'!B45="",IF(A45="","","Complete Sec.A"),'Charity details'!B45)</f>
        <v/>
      </c>
      <c r="C45" s="132"/>
      <c r="D45" s="132"/>
      <c r="E45" s="132"/>
      <c r="F45" s="132"/>
      <c r="G45" s="132"/>
      <c r="H45" s="132"/>
      <c r="I45" s="132"/>
      <c r="J45" s="281"/>
      <c r="K45" s="132"/>
      <c r="L45" s="132"/>
      <c r="M45" s="132"/>
      <c r="N45" s="132"/>
      <c r="O45" s="132"/>
      <c r="P45" s="132"/>
      <c r="Q45" s="132"/>
      <c r="R45" s="132"/>
      <c r="S45" s="132"/>
    </row>
    <row r="46" spans="1:19" ht="25.5" customHeight="1" thickBot="1" x14ac:dyDescent="0.25">
      <c r="A46" s="117" t="str">
        <f>IF('Charity details'!A46="","",'Charity details'!A46)</f>
        <v/>
      </c>
      <c r="B46" s="129" t="str">
        <f>IF('Charity details'!B46="",IF(A46="","","Complete Sec.A"),'Charity details'!B46)</f>
        <v/>
      </c>
      <c r="C46" s="132"/>
      <c r="D46" s="132"/>
      <c r="E46" s="132"/>
      <c r="F46" s="132"/>
      <c r="G46" s="132"/>
      <c r="H46" s="132"/>
      <c r="I46" s="132"/>
      <c r="J46" s="281"/>
      <c r="K46" s="132"/>
      <c r="L46" s="132"/>
      <c r="M46" s="132"/>
      <c r="N46" s="132"/>
      <c r="O46" s="132"/>
      <c r="P46" s="132"/>
      <c r="Q46" s="132"/>
      <c r="R46" s="132"/>
      <c r="S46" s="132"/>
    </row>
    <row r="47" spans="1:19" ht="25.5" customHeight="1" thickBot="1" x14ac:dyDescent="0.25">
      <c r="A47" s="117" t="str">
        <f>IF('Charity details'!A47="","",'Charity details'!A47)</f>
        <v/>
      </c>
      <c r="B47" s="129" t="str">
        <f>IF('Charity details'!B47="",IF(A47="","","Complete Sec.A"),'Charity details'!B47)</f>
        <v/>
      </c>
      <c r="C47" s="132"/>
      <c r="D47" s="132"/>
      <c r="E47" s="132"/>
      <c r="F47" s="132"/>
      <c r="G47" s="132"/>
      <c r="H47" s="132"/>
      <c r="I47" s="132"/>
      <c r="J47" s="281"/>
      <c r="K47" s="132"/>
      <c r="L47" s="132"/>
      <c r="M47" s="132"/>
      <c r="N47" s="132"/>
      <c r="O47" s="132"/>
      <c r="P47" s="132"/>
      <c r="Q47" s="132"/>
      <c r="R47" s="132"/>
      <c r="S47" s="132"/>
    </row>
    <row r="48" spans="1:19" ht="25.5" customHeight="1" thickBot="1" x14ac:dyDescent="0.25">
      <c r="A48" s="117" t="str">
        <f>IF('Charity details'!A48="","",'Charity details'!A48)</f>
        <v/>
      </c>
      <c r="B48" s="129" t="str">
        <f>IF('Charity details'!B48="",IF(A48="","","Complete Sec.A"),'Charity details'!B48)</f>
        <v/>
      </c>
      <c r="C48" s="132"/>
      <c r="D48" s="132"/>
      <c r="E48" s="132"/>
      <c r="F48" s="132"/>
      <c r="G48" s="132"/>
      <c r="H48" s="132"/>
      <c r="I48" s="132"/>
      <c r="J48" s="281"/>
      <c r="K48" s="132"/>
      <c r="L48" s="132"/>
      <c r="M48" s="132"/>
      <c r="N48" s="132"/>
      <c r="O48" s="132"/>
      <c r="P48" s="132"/>
      <c r="Q48" s="132"/>
      <c r="R48" s="132"/>
      <c r="S48" s="132"/>
    </row>
    <row r="49" spans="1:19" ht="25.5" customHeight="1" thickBot="1" x14ac:dyDescent="0.25">
      <c r="A49" s="117" t="str">
        <f>IF('Charity details'!A49="","",'Charity details'!A49)</f>
        <v/>
      </c>
      <c r="B49" s="129" t="str">
        <f>IF('Charity details'!B49="",IF(A49="","","Complete Sec.A"),'Charity details'!B49)</f>
        <v/>
      </c>
      <c r="C49" s="132"/>
      <c r="D49" s="132"/>
      <c r="E49" s="132"/>
      <c r="F49" s="132"/>
      <c r="G49" s="132"/>
      <c r="H49" s="132"/>
      <c r="I49" s="132"/>
      <c r="J49" s="281"/>
      <c r="K49" s="132"/>
      <c r="L49" s="132"/>
      <c r="M49" s="132"/>
      <c r="N49" s="132"/>
      <c r="O49" s="132"/>
      <c r="P49" s="132"/>
      <c r="Q49" s="132"/>
      <c r="R49" s="132"/>
      <c r="S49" s="132"/>
    </row>
    <row r="50" spans="1:19" ht="25.5" customHeight="1" thickBot="1" x14ac:dyDescent="0.25">
      <c r="A50" s="117" t="str">
        <f>IF('Charity details'!A50="","",'Charity details'!A50)</f>
        <v/>
      </c>
      <c r="B50" s="129" t="str">
        <f>IF('Charity details'!B50="",IF(A50="","","Complete Sec.A"),'Charity details'!B50)</f>
        <v/>
      </c>
      <c r="C50" s="132"/>
      <c r="D50" s="132"/>
      <c r="E50" s="132"/>
      <c r="F50" s="132"/>
      <c r="G50" s="132"/>
      <c r="H50" s="132"/>
      <c r="I50" s="132"/>
      <c r="J50" s="281"/>
      <c r="K50" s="132"/>
      <c r="L50" s="132"/>
      <c r="M50" s="132"/>
      <c r="N50" s="132"/>
      <c r="O50" s="132"/>
      <c r="P50" s="132"/>
      <c r="Q50" s="132"/>
      <c r="R50" s="132"/>
      <c r="S50" s="132"/>
    </row>
    <row r="51" spans="1:19" ht="25.5" customHeight="1" thickBot="1" x14ac:dyDescent="0.25">
      <c r="A51" s="117" t="str">
        <f>IF('Charity details'!A51="","",'Charity details'!A51)</f>
        <v/>
      </c>
      <c r="B51" s="129" t="str">
        <f>IF('Charity details'!B51="",IF(A51="","","Complete Sec.A"),'Charity details'!B51)</f>
        <v/>
      </c>
      <c r="C51" s="132"/>
      <c r="D51" s="132"/>
      <c r="E51" s="132"/>
      <c r="F51" s="132"/>
      <c r="G51" s="132"/>
      <c r="H51" s="132"/>
      <c r="I51" s="132"/>
      <c r="J51" s="281"/>
      <c r="K51" s="132"/>
      <c r="L51" s="132"/>
      <c r="M51" s="132"/>
      <c r="N51" s="132"/>
      <c r="O51" s="132"/>
      <c r="P51" s="132"/>
      <c r="Q51" s="132"/>
      <c r="R51" s="132"/>
      <c r="S51" s="132"/>
    </row>
    <row r="52" spans="1:19" ht="25.5" customHeight="1" thickBot="1" x14ac:dyDescent="0.25">
      <c r="A52" s="117" t="str">
        <f>IF('Charity details'!A52="","",'Charity details'!A52)</f>
        <v/>
      </c>
      <c r="B52" s="129" t="str">
        <f>IF('Charity details'!B52="",IF(A52="","","Complete Sec.A"),'Charity details'!B52)</f>
        <v/>
      </c>
      <c r="C52" s="132"/>
      <c r="D52" s="132"/>
      <c r="E52" s="132"/>
      <c r="F52" s="132"/>
      <c r="G52" s="132"/>
      <c r="H52" s="132"/>
      <c r="I52" s="132"/>
      <c r="J52" s="281"/>
      <c r="K52" s="132"/>
      <c r="L52" s="132"/>
      <c r="M52" s="132"/>
      <c r="N52" s="132"/>
      <c r="O52" s="132"/>
      <c r="P52" s="132"/>
      <c r="Q52" s="132"/>
      <c r="R52" s="132"/>
      <c r="S52" s="132"/>
    </row>
    <row r="53" spans="1:19" ht="25.5" customHeight="1" thickBot="1" x14ac:dyDescent="0.25">
      <c r="A53" s="117" t="str">
        <f>IF('Charity details'!A53="","",'Charity details'!A53)</f>
        <v/>
      </c>
      <c r="B53" s="129" t="str">
        <f>IF('Charity details'!B53="",IF(A53="","","Complete Sec.A"),'Charity details'!B53)</f>
        <v/>
      </c>
      <c r="C53" s="132"/>
      <c r="D53" s="132"/>
      <c r="E53" s="132"/>
      <c r="F53" s="132"/>
      <c r="G53" s="132"/>
      <c r="H53" s="132"/>
      <c r="I53" s="132"/>
      <c r="J53" s="281"/>
      <c r="K53" s="132"/>
      <c r="L53" s="132"/>
      <c r="M53" s="132"/>
      <c r="N53" s="132"/>
      <c r="O53" s="132"/>
      <c r="P53" s="132"/>
      <c r="Q53" s="132"/>
      <c r="R53" s="132"/>
      <c r="S53" s="132"/>
    </row>
    <row r="54" spans="1:19" ht="25.5" customHeight="1" thickBot="1" x14ac:dyDescent="0.25">
      <c r="A54" s="117" t="str">
        <f>IF('Charity details'!A54="","",'Charity details'!A54)</f>
        <v/>
      </c>
      <c r="B54" s="129" t="str">
        <f>IF('Charity details'!B54="",IF(A54="","","Complete Sec.A"),'Charity details'!B54)</f>
        <v/>
      </c>
      <c r="C54" s="132"/>
      <c r="D54" s="132"/>
      <c r="E54" s="132"/>
      <c r="F54" s="132"/>
      <c r="G54" s="132"/>
      <c r="H54" s="132"/>
      <c r="I54" s="132"/>
      <c r="J54" s="281"/>
      <c r="K54" s="132"/>
      <c r="L54" s="132"/>
      <c r="M54" s="132"/>
      <c r="N54" s="132"/>
      <c r="O54" s="132"/>
      <c r="P54" s="132"/>
      <c r="Q54" s="132"/>
      <c r="R54" s="132"/>
      <c r="S54" s="132"/>
    </row>
    <row r="55" spans="1:19" ht="25.5" customHeight="1" thickBot="1" x14ac:dyDescent="0.25">
      <c r="A55" s="117" t="str">
        <f>IF('Charity details'!A55="","",'Charity details'!A55)</f>
        <v/>
      </c>
      <c r="B55" s="129" t="str">
        <f>IF('Charity details'!B55="",IF(A55="","","Complete Sec.A"),'Charity details'!B55)</f>
        <v/>
      </c>
      <c r="C55" s="132"/>
      <c r="D55" s="132"/>
      <c r="E55" s="132"/>
      <c r="F55" s="132"/>
      <c r="G55" s="132"/>
      <c r="H55" s="132"/>
      <c r="I55" s="132"/>
      <c r="J55" s="281"/>
      <c r="K55" s="132"/>
      <c r="L55" s="132"/>
      <c r="M55" s="132"/>
      <c r="N55" s="132"/>
      <c r="O55" s="132"/>
      <c r="P55" s="132"/>
      <c r="Q55" s="132"/>
      <c r="R55" s="132"/>
      <c r="S55" s="132"/>
    </row>
    <row r="56" spans="1:19" ht="25.5" customHeight="1" thickBot="1" x14ac:dyDescent="0.25">
      <c r="A56" s="117" t="str">
        <f>IF('Charity details'!A56="","",'Charity details'!A56)</f>
        <v/>
      </c>
      <c r="B56" s="129" t="str">
        <f>IF('Charity details'!B56="",IF(A56="","","Complete Sec.A"),'Charity details'!B56)</f>
        <v/>
      </c>
      <c r="C56" s="132"/>
      <c r="D56" s="132"/>
      <c r="E56" s="132"/>
      <c r="F56" s="132"/>
      <c r="G56" s="132"/>
      <c r="H56" s="132"/>
      <c r="I56" s="132"/>
      <c r="J56" s="281"/>
      <c r="K56" s="132"/>
      <c r="L56" s="132"/>
      <c r="M56" s="132"/>
      <c r="N56" s="132"/>
      <c r="O56" s="132"/>
      <c r="P56" s="132"/>
      <c r="Q56" s="132"/>
      <c r="R56" s="132"/>
      <c r="S56" s="132"/>
    </row>
    <row r="57" spans="1:19" ht="25.5" customHeight="1" thickBot="1" x14ac:dyDescent="0.25">
      <c r="A57" s="117" t="str">
        <f>IF('Charity details'!A57="","",'Charity details'!A57)</f>
        <v/>
      </c>
      <c r="B57" s="129" t="str">
        <f>IF('Charity details'!B57="",IF(A57="","","Complete Sec.A"),'Charity details'!B57)</f>
        <v/>
      </c>
      <c r="C57" s="132"/>
      <c r="D57" s="132"/>
      <c r="E57" s="132"/>
      <c r="F57" s="132"/>
      <c r="G57" s="132"/>
      <c r="H57" s="132"/>
      <c r="I57" s="132"/>
      <c r="J57" s="281"/>
      <c r="K57" s="132"/>
      <c r="L57" s="132"/>
      <c r="M57" s="132"/>
      <c r="N57" s="132"/>
      <c r="O57" s="132"/>
      <c r="P57" s="132"/>
      <c r="Q57" s="132"/>
      <c r="R57" s="132"/>
      <c r="S57" s="132"/>
    </row>
    <row r="58" spans="1:19" ht="25.5" customHeight="1" thickBot="1" x14ac:dyDescent="0.25">
      <c r="A58" s="117" t="str">
        <f>IF('Charity details'!A58="","",'Charity details'!A58)</f>
        <v/>
      </c>
      <c r="B58" s="129" t="str">
        <f>IF('Charity details'!B58="",IF(A58="","","Complete Sec.A"),'Charity details'!B58)</f>
        <v/>
      </c>
      <c r="C58" s="132"/>
      <c r="D58" s="132"/>
      <c r="E58" s="132"/>
      <c r="F58" s="132"/>
      <c r="G58" s="132"/>
      <c r="H58" s="132"/>
      <c r="I58" s="132"/>
      <c r="J58" s="281"/>
      <c r="K58" s="132"/>
      <c r="L58" s="132"/>
      <c r="M58" s="132"/>
      <c r="N58" s="132"/>
      <c r="O58" s="132"/>
      <c r="P58" s="132"/>
      <c r="Q58" s="132"/>
      <c r="R58" s="132"/>
      <c r="S58" s="132"/>
    </row>
    <row r="59" spans="1:19" ht="25.5" customHeight="1" thickBot="1" x14ac:dyDescent="0.25">
      <c r="A59" s="117" t="str">
        <f>IF('Charity details'!A59="","",'Charity details'!A59)</f>
        <v/>
      </c>
      <c r="B59" s="129" t="str">
        <f>IF('Charity details'!B59="",IF(A59="","","Complete Sec.A"),'Charity details'!B59)</f>
        <v/>
      </c>
      <c r="C59" s="132"/>
      <c r="D59" s="132"/>
      <c r="E59" s="132"/>
      <c r="F59" s="132"/>
      <c r="G59" s="132"/>
      <c r="H59" s="132"/>
      <c r="I59" s="132"/>
      <c r="J59" s="281"/>
      <c r="K59" s="132"/>
      <c r="L59" s="132"/>
      <c r="M59" s="132"/>
      <c r="N59" s="132"/>
      <c r="O59" s="132"/>
      <c r="P59" s="132"/>
      <c r="Q59" s="132"/>
      <c r="R59" s="132"/>
      <c r="S59" s="132"/>
    </row>
    <row r="60" spans="1:19" ht="25.5" customHeight="1" thickBot="1" x14ac:dyDescent="0.25">
      <c r="A60" s="117" t="str">
        <f>IF('Charity details'!A60="","",'Charity details'!A60)</f>
        <v/>
      </c>
      <c r="B60" s="129" t="str">
        <f>IF('Charity details'!B60="",IF(A60="","","Complete Sec.A"),'Charity details'!B60)</f>
        <v/>
      </c>
      <c r="C60" s="132"/>
      <c r="D60" s="132"/>
      <c r="E60" s="132"/>
      <c r="F60" s="132"/>
      <c r="G60" s="132"/>
      <c r="H60" s="132"/>
      <c r="I60" s="132"/>
      <c r="J60" s="281"/>
      <c r="K60" s="132"/>
      <c r="L60" s="132"/>
      <c r="M60" s="132"/>
      <c r="N60" s="132"/>
      <c r="O60" s="132"/>
      <c r="P60" s="132"/>
      <c r="Q60" s="132"/>
      <c r="R60" s="132"/>
      <c r="S60" s="132"/>
    </row>
    <row r="61" spans="1:19" ht="25.5" customHeight="1" thickBot="1" x14ac:dyDescent="0.25">
      <c r="A61" s="117" t="str">
        <f>IF('Charity details'!A61="","",'Charity details'!A61)</f>
        <v/>
      </c>
      <c r="B61" s="129" t="str">
        <f>IF('Charity details'!B61="",IF(A61="","","Complete Sec.A"),'Charity details'!B61)</f>
        <v/>
      </c>
      <c r="C61" s="132"/>
      <c r="D61" s="132"/>
      <c r="E61" s="132"/>
      <c r="F61" s="132"/>
      <c r="G61" s="132"/>
      <c r="H61" s="132"/>
      <c r="I61" s="132"/>
      <c r="J61" s="281"/>
      <c r="K61" s="132"/>
      <c r="L61" s="132"/>
      <c r="M61" s="132"/>
      <c r="N61" s="132"/>
      <c r="O61" s="132"/>
      <c r="P61" s="132"/>
      <c r="Q61" s="132"/>
      <c r="R61" s="132"/>
      <c r="S61" s="132"/>
    </row>
    <row r="62" spans="1:19" ht="25.5" customHeight="1" thickBot="1" x14ac:dyDescent="0.25">
      <c r="A62" s="117" t="str">
        <f>IF('Charity details'!A62="","",'Charity details'!A62)</f>
        <v/>
      </c>
      <c r="B62" s="129" t="str">
        <f>IF('Charity details'!B62="",IF(A62="","","Complete Sec.A"),'Charity details'!B62)</f>
        <v/>
      </c>
      <c r="C62" s="132"/>
      <c r="D62" s="132"/>
      <c r="E62" s="132"/>
      <c r="F62" s="132"/>
      <c r="G62" s="132"/>
      <c r="H62" s="132"/>
      <c r="I62" s="132"/>
      <c r="J62" s="281"/>
      <c r="K62" s="132"/>
      <c r="L62" s="132"/>
      <c r="M62" s="132"/>
      <c r="N62" s="132"/>
      <c r="O62" s="132"/>
      <c r="P62" s="132"/>
      <c r="Q62" s="132"/>
      <c r="R62" s="132"/>
      <c r="S62" s="132"/>
    </row>
    <row r="63" spans="1:19" ht="25.5" customHeight="1" thickBot="1" x14ac:dyDescent="0.25">
      <c r="A63" s="117" t="str">
        <f>IF('Charity details'!A63="","",'Charity details'!A63)</f>
        <v/>
      </c>
      <c r="B63" s="129" t="str">
        <f>IF('Charity details'!B63="",IF(A63="","","Complete Sec.A"),'Charity details'!B63)</f>
        <v/>
      </c>
      <c r="C63" s="132"/>
      <c r="D63" s="132"/>
      <c r="E63" s="132"/>
      <c r="F63" s="132"/>
      <c r="G63" s="132"/>
      <c r="H63" s="132"/>
      <c r="I63" s="132"/>
      <c r="J63" s="281"/>
      <c r="K63" s="132"/>
      <c r="L63" s="132"/>
      <c r="M63" s="132"/>
      <c r="N63" s="132"/>
      <c r="O63" s="132"/>
      <c r="P63" s="132"/>
      <c r="Q63" s="132"/>
      <c r="R63" s="132"/>
      <c r="S63" s="132"/>
    </row>
    <row r="64" spans="1:19" ht="25.5" customHeight="1" thickBot="1" x14ac:dyDescent="0.25">
      <c r="A64" s="117" t="str">
        <f>IF('Charity details'!A64="","",'Charity details'!A64)</f>
        <v/>
      </c>
      <c r="B64" s="129" t="str">
        <f>IF('Charity details'!B64="",IF(A64="","","Complete Sec.A"),'Charity details'!B64)</f>
        <v/>
      </c>
      <c r="C64" s="132"/>
      <c r="D64" s="132"/>
      <c r="E64" s="132"/>
      <c r="F64" s="132"/>
      <c r="G64" s="132"/>
      <c r="H64" s="132"/>
      <c r="I64" s="132"/>
      <c r="J64" s="281"/>
      <c r="K64" s="132"/>
      <c r="L64" s="132"/>
      <c r="M64" s="132"/>
      <c r="N64" s="132"/>
      <c r="O64" s="132"/>
      <c r="P64" s="132"/>
      <c r="Q64" s="132"/>
      <c r="R64" s="132"/>
      <c r="S64" s="132"/>
    </row>
    <row r="65" spans="1:19" ht="25.5" customHeight="1" thickBot="1" x14ac:dyDescent="0.25">
      <c r="A65" s="117" t="str">
        <f>IF('Charity details'!A65="","",'Charity details'!A65)</f>
        <v/>
      </c>
      <c r="B65" s="129" t="str">
        <f>IF('Charity details'!B65="",IF(A65="","","Complete Sec.A"),'Charity details'!B65)</f>
        <v/>
      </c>
      <c r="C65" s="132"/>
      <c r="D65" s="132"/>
      <c r="E65" s="132"/>
      <c r="F65" s="132"/>
      <c r="G65" s="132"/>
      <c r="H65" s="132"/>
      <c r="I65" s="132"/>
      <c r="J65" s="281"/>
      <c r="K65" s="132"/>
      <c r="L65" s="132"/>
      <c r="M65" s="132"/>
      <c r="N65" s="132"/>
      <c r="O65" s="132"/>
      <c r="P65" s="132"/>
      <c r="Q65" s="132"/>
      <c r="R65" s="132"/>
      <c r="S65" s="132"/>
    </row>
    <row r="66" spans="1:19" ht="25.5" customHeight="1" thickBot="1" x14ac:dyDescent="0.25">
      <c r="A66" s="117" t="str">
        <f>IF('Charity details'!A66="","",'Charity details'!A66)</f>
        <v/>
      </c>
      <c r="B66" s="129" t="str">
        <f>IF('Charity details'!B66="",IF(A66="","","Complete Sec.A"),'Charity details'!B66)</f>
        <v/>
      </c>
      <c r="C66" s="132"/>
      <c r="D66" s="132"/>
      <c r="E66" s="132"/>
      <c r="F66" s="132"/>
      <c r="G66" s="132"/>
      <c r="H66" s="132"/>
      <c r="I66" s="132"/>
      <c r="J66" s="281"/>
      <c r="K66" s="132"/>
      <c r="L66" s="132"/>
      <c r="M66" s="132"/>
      <c r="N66" s="132"/>
      <c r="O66" s="132"/>
      <c r="P66" s="132"/>
      <c r="Q66" s="132"/>
      <c r="R66" s="132"/>
      <c r="S66" s="132"/>
    </row>
    <row r="67" spans="1:19" ht="25.5" customHeight="1" thickBot="1" x14ac:dyDescent="0.25">
      <c r="A67" s="117" t="str">
        <f>IF('Charity details'!A67="","",'Charity details'!A67)</f>
        <v/>
      </c>
      <c r="B67" s="129" t="str">
        <f>IF('Charity details'!B67="",IF(A67="","","Complete Sec.A"),'Charity details'!B67)</f>
        <v/>
      </c>
      <c r="C67" s="132"/>
      <c r="D67" s="132"/>
      <c r="E67" s="132"/>
      <c r="F67" s="132"/>
      <c r="G67" s="132"/>
      <c r="H67" s="132"/>
      <c r="I67" s="132"/>
      <c r="J67" s="281"/>
      <c r="K67" s="132"/>
      <c r="L67" s="132"/>
      <c r="M67" s="132"/>
      <c r="N67" s="132"/>
      <c r="O67" s="132"/>
      <c r="P67" s="132"/>
      <c r="Q67" s="132"/>
      <c r="R67" s="132"/>
      <c r="S67" s="132"/>
    </row>
    <row r="68" spans="1:19" ht="25.5" customHeight="1" thickBot="1" x14ac:dyDescent="0.25">
      <c r="A68" s="117" t="str">
        <f>IF('Charity details'!A68="","",'Charity details'!A68)</f>
        <v/>
      </c>
      <c r="B68" s="129" t="str">
        <f>IF('Charity details'!B68="",IF(A68="","","Complete Sec.A"),'Charity details'!B68)</f>
        <v/>
      </c>
      <c r="C68" s="132"/>
      <c r="D68" s="132"/>
      <c r="E68" s="132"/>
      <c r="F68" s="132"/>
      <c r="G68" s="132"/>
      <c r="H68" s="132"/>
      <c r="I68" s="132"/>
      <c r="J68" s="281"/>
      <c r="K68" s="132"/>
      <c r="L68" s="132"/>
      <c r="M68" s="132"/>
      <c r="N68" s="132"/>
      <c r="O68" s="132"/>
      <c r="P68" s="132"/>
      <c r="Q68" s="132"/>
      <c r="R68" s="132"/>
      <c r="S68" s="132"/>
    </row>
    <row r="69" spans="1:19" ht="25.5" customHeight="1" thickBot="1" x14ac:dyDescent="0.25">
      <c r="A69" s="117" t="str">
        <f>IF('Charity details'!A69="","",'Charity details'!A69)</f>
        <v/>
      </c>
      <c r="B69" s="129" t="str">
        <f>IF('Charity details'!B69="",IF(A69="","","Complete Sec.A"),'Charity details'!B69)</f>
        <v/>
      </c>
      <c r="C69" s="132"/>
      <c r="D69" s="132"/>
      <c r="E69" s="132"/>
      <c r="F69" s="132"/>
      <c r="G69" s="132"/>
      <c r="H69" s="132"/>
      <c r="I69" s="132"/>
      <c r="J69" s="281"/>
      <c r="K69" s="132"/>
      <c r="L69" s="132"/>
      <c r="M69" s="132"/>
      <c r="N69" s="132"/>
      <c r="O69" s="132"/>
      <c r="P69" s="132"/>
      <c r="Q69" s="132"/>
      <c r="R69" s="132"/>
      <c r="S69" s="132"/>
    </row>
    <row r="70" spans="1:19" ht="25.5" customHeight="1" thickBot="1" x14ac:dyDescent="0.25">
      <c r="A70" s="117" t="str">
        <f>IF('Charity details'!A70="","",'Charity details'!A70)</f>
        <v/>
      </c>
      <c r="B70" s="129" t="str">
        <f>IF('Charity details'!B70="",IF(A70="","","Complete Sec.A"),'Charity details'!B70)</f>
        <v/>
      </c>
      <c r="C70" s="132"/>
      <c r="D70" s="132"/>
      <c r="E70" s="132"/>
      <c r="F70" s="132"/>
      <c r="G70" s="132"/>
      <c r="H70" s="132"/>
      <c r="I70" s="132"/>
      <c r="J70" s="281"/>
      <c r="K70" s="132"/>
      <c r="L70" s="132"/>
      <c r="M70" s="132"/>
      <c r="N70" s="132"/>
      <c r="O70" s="132"/>
      <c r="P70" s="132"/>
      <c r="Q70" s="132"/>
      <c r="R70" s="132"/>
      <c r="S70" s="132"/>
    </row>
    <row r="71" spans="1:19" ht="25.5" customHeight="1" thickBot="1" x14ac:dyDescent="0.25">
      <c r="A71" s="117" t="str">
        <f>IF('Charity details'!A71="","",'Charity details'!A71)</f>
        <v/>
      </c>
      <c r="B71" s="129" t="str">
        <f>IF('Charity details'!B71="",IF(A71="","","Complete Sec.A"),'Charity details'!B71)</f>
        <v/>
      </c>
      <c r="C71" s="132"/>
      <c r="D71" s="132"/>
      <c r="E71" s="132"/>
      <c r="F71" s="132"/>
      <c r="G71" s="132"/>
      <c r="H71" s="132"/>
      <c r="I71" s="132"/>
      <c r="J71" s="281"/>
      <c r="K71" s="132"/>
      <c r="L71" s="132"/>
      <c r="M71" s="132"/>
      <c r="N71" s="132"/>
      <c r="O71" s="132"/>
      <c r="P71" s="132"/>
      <c r="Q71" s="132"/>
      <c r="R71" s="132"/>
      <c r="S71" s="132"/>
    </row>
    <row r="72" spans="1:19" ht="25.5" customHeight="1" thickBot="1" x14ac:dyDescent="0.25">
      <c r="A72" s="117" t="str">
        <f>IF('Charity details'!A72="","",'Charity details'!A72)</f>
        <v/>
      </c>
      <c r="B72" s="129" t="str">
        <f>IF('Charity details'!B72="",IF(A72="","","Complete Sec.A"),'Charity details'!B72)</f>
        <v/>
      </c>
      <c r="C72" s="132"/>
      <c r="D72" s="132"/>
      <c r="E72" s="132"/>
      <c r="F72" s="132"/>
      <c r="G72" s="132"/>
      <c r="H72" s="132"/>
      <c r="I72" s="132"/>
      <c r="J72" s="281"/>
      <c r="K72" s="132"/>
      <c r="L72" s="132"/>
      <c r="M72" s="132"/>
      <c r="N72" s="132"/>
      <c r="O72" s="132"/>
      <c r="P72" s="132"/>
      <c r="Q72" s="132"/>
      <c r="R72" s="132"/>
      <c r="S72" s="132"/>
    </row>
    <row r="73" spans="1:19" ht="25.5" customHeight="1" thickBot="1" x14ac:dyDescent="0.25">
      <c r="A73" s="117" t="str">
        <f>IF('Charity details'!A73="","",'Charity details'!A73)</f>
        <v/>
      </c>
      <c r="B73" s="129" t="str">
        <f>IF('Charity details'!B73="",IF(A73="","","Complete Sec.A"),'Charity details'!B73)</f>
        <v/>
      </c>
      <c r="C73" s="132"/>
      <c r="D73" s="132"/>
      <c r="E73" s="132"/>
      <c r="F73" s="132"/>
      <c r="G73" s="132"/>
      <c r="H73" s="132"/>
      <c r="I73" s="132"/>
      <c r="J73" s="281"/>
      <c r="K73" s="132"/>
      <c r="L73" s="132"/>
      <c r="M73" s="132"/>
      <c r="N73" s="132"/>
      <c r="O73" s="132"/>
      <c r="P73" s="132"/>
      <c r="Q73" s="132"/>
      <c r="R73" s="132"/>
      <c r="S73" s="132"/>
    </row>
    <row r="74" spans="1:19" ht="25.5" customHeight="1" thickBot="1" x14ac:dyDescent="0.25">
      <c r="A74" s="117" t="str">
        <f>IF('Charity details'!A74="","",'Charity details'!A74)</f>
        <v/>
      </c>
      <c r="B74" s="129" t="str">
        <f>IF('Charity details'!B74="",IF(A74="","","Complete Sec.A"),'Charity details'!B74)</f>
        <v/>
      </c>
      <c r="C74" s="132"/>
      <c r="D74" s="132"/>
      <c r="E74" s="132"/>
      <c r="F74" s="132"/>
      <c r="G74" s="132"/>
      <c r="H74" s="132"/>
      <c r="I74" s="132"/>
      <c r="J74" s="281"/>
      <c r="K74" s="132"/>
      <c r="L74" s="132"/>
      <c r="M74" s="132"/>
      <c r="N74" s="132"/>
      <c r="O74" s="132"/>
      <c r="P74" s="132"/>
      <c r="Q74" s="132"/>
      <c r="R74" s="132"/>
      <c r="S74" s="132"/>
    </row>
    <row r="75" spans="1:19" ht="25.5" customHeight="1" thickBot="1" x14ac:dyDescent="0.25">
      <c r="A75" s="117" t="str">
        <f>IF('Charity details'!A75="","",'Charity details'!A75)</f>
        <v/>
      </c>
      <c r="B75" s="129" t="str">
        <f>IF('Charity details'!B75="",IF(A75="","","Complete Sec.A"),'Charity details'!B75)</f>
        <v/>
      </c>
      <c r="C75" s="132"/>
      <c r="D75" s="132"/>
      <c r="E75" s="132"/>
      <c r="F75" s="132"/>
      <c r="G75" s="132"/>
      <c r="H75" s="132"/>
      <c r="I75" s="132"/>
      <c r="J75" s="281"/>
      <c r="K75" s="132"/>
      <c r="L75" s="132"/>
      <c r="M75" s="132"/>
      <c r="N75" s="132"/>
      <c r="O75" s="132"/>
      <c r="P75" s="132"/>
      <c r="Q75" s="132"/>
      <c r="R75" s="132"/>
      <c r="S75" s="132"/>
    </row>
    <row r="76" spans="1:19" ht="25.5" customHeight="1" thickBot="1" x14ac:dyDescent="0.25">
      <c r="A76" s="117" t="str">
        <f>IF('Charity details'!A76="","",'Charity details'!A76)</f>
        <v/>
      </c>
      <c r="B76" s="129" t="str">
        <f>IF('Charity details'!B76="",IF(A76="","","Complete Sec.A"),'Charity details'!B76)</f>
        <v/>
      </c>
      <c r="C76" s="132"/>
      <c r="D76" s="132"/>
      <c r="E76" s="132"/>
      <c r="F76" s="132"/>
      <c r="G76" s="132"/>
      <c r="H76" s="132"/>
      <c r="I76" s="132"/>
      <c r="J76" s="281"/>
      <c r="K76" s="132"/>
      <c r="L76" s="132"/>
      <c r="M76" s="132"/>
      <c r="N76" s="132"/>
      <c r="O76" s="132"/>
      <c r="P76" s="132"/>
      <c r="Q76" s="132"/>
      <c r="R76" s="132"/>
      <c r="S76" s="132"/>
    </row>
    <row r="77" spans="1:19" ht="25.5" customHeight="1" thickBot="1" x14ac:dyDescent="0.25">
      <c r="A77" s="117" t="str">
        <f>IF('Charity details'!A77="","",'Charity details'!A77)</f>
        <v/>
      </c>
      <c r="B77" s="129" t="str">
        <f>IF('Charity details'!B77="",IF(A77="","","Complete Sec.A"),'Charity details'!B77)</f>
        <v/>
      </c>
      <c r="C77" s="132"/>
      <c r="D77" s="132"/>
      <c r="E77" s="132"/>
      <c r="F77" s="132"/>
      <c r="G77" s="132"/>
      <c r="H77" s="132"/>
      <c r="I77" s="132"/>
      <c r="J77" s="281"/>
      <c r="K77" s="132"/>
      <c r="L77" s="132"/>
      <c r="M77" s="132"/>
      <c r="N77" s="132"/>
      <c r="O77" s="132"/>
      <c r="P77" s="132"/>
      <c r="Q77" s="132"/>
      <c r="R77" s="132"/>
      <c r="S77" s="132"/>
    </row>
    <row r="78" spans="1:19" ht="25.5" customHeight="1" thickBot="1" x14ac:dyDescent="0.25">
      <c r="A78" s="117" t="str">
        <f>IF('Charity details'!A78="","",'Charity details'!A78)</f>
        <v/>
      </c>
      <c r="B78" s="129" t="str">
        <f>IF('Charity details'!B78="",IF(A78="","","Complete Sec.A"),'Charity details'!B78)</f>
        <v/>
      </c>
      <c r="C78" s="132"/>
      <c r="D78" s="132"/>
      <c r="E78" s="132"/>
      <c r="F78" s="132"/>
      <c r="G78" s="132"/>
      <c r="H78" s="132"/>
      <c r="I78" s="132"/>
      <c r="J78" s="281"/>
      <c r="K78" s="132"/>
      <c r="L78" s="132"/>
      <c r="M78" s="132"/>
      <c r="N78" s="132"/>
      <c r="O78" s="132"/>
      <c r="P78" s="132"/>
      <c r="Q78" s="132"/>
      <c r="R78" s="132"/>
      <c r="S78" s="132"/>
    </row>
    <row r="79" spans="1:19" ht="25.5" customHeight="1" thickBot="1" x14ac:dyDescent="0.25">
      <c r="A79" s="117" t="str">
        <f>IF('Charity details'!A79="","",'Charity details'!A79)</f>
        <v/>
      </c>
      <c r="B79" s="129" t="str">
        <f>IF('Charity details'!B79="",IF(A79="","","Complete Sec.A"),'Charity details'!B79)</f>
        <v/>
      </c>
      <c r="C79" s="132"/>
      <c r="D79" s="132"/>
      <c r="E79" s="132"/>
      <c r="F79" s="132"/>
      <c r="G79" s="132"/>
      <c r="H79" s="132"/>
      <c r="I79" s="132"/>
      <c r="J79" s="281"/>
      <c r="K79" s="132"/>
      <c r="L79" s="132"/>
      <c r="M79" s="132"/>
      <c r="N79" s="132"/>
      <c r="O79" s="132"/>
      <c r="P79" s="132"/>
      <c r="Q79" s="132"/>
      <c r="R79" s="132"/>
      <c r="S79" s="132"/>
    </row>
    <row r="80" spans="1:19" ht="25.5" customHeight="1" thickBot="1" x14ac:dyDescent="0.25">
      <c r="A80" s="117" t="str">
        <f>IF('Charity details'!A80="","",'Charity details'!A80)</f>
        <v/>
      </c>
      <c r="B80" s="129" t="str">
        <f>IF('Charity details'!B80="",IF(A80="","","Complete Sec.A"),'Charity details'!B80)</f>
        <v/>
      </c>
      <c r="C80" s="132"/>
      <c r="D80" s="132"/>
      <c r="E80" s="132"/>
      <c r="F80" s="132"/>
      <c r="G80" s="132"/>
      <c r="H80" s="132"/>
      <c r="I80" s="132"/>
      <c r="J80" s="281"/>
      <c r="K80" s="132"/>
      <c r="L80" s="132"/>
      <c r="M80" s="132"/>
      <c r="N80" s="132"/>
      <c r="O80" s="132"/>
      <c r="P80" s="132"/>
      <c r="Q80" s="132"/>
      <c r="R80" s="132"/>
      <c r="S80" s="132"/>
    </row>
    <row r="81" spans="1:19" ht="25.5" customHeight="1" thickBot="1" x14ac:dyDescent="0.25">
      <c r="A81" s="117" t="str">
        <f>IF('Charity details'!A81="","",'Charity details'!A81)</f>
        <v/>
      </c>
      <c r="B81" s="129" t="str">
        <f>IF('Charity details'!B81="",IF(A81="","","Complete Sec.A"),'Charity details'!B81)</f>
        <v/>
      </c>
      <c r="C81" s="132"/>
      <c r="D81" s="132"/>
      <c r="E81" s="132"/>
      <c r="F81" s="132"/>
      <c r="G81" s="132"/>
      <c r="H81" s="132"/>
      <c r="I81" s="132"/>
      <c r="J81" s="281"/>
      <c r="K81" s="132"/>
      <c r="L81" s="132"/>
      <c r="M81" s="132"/>
      <c r="N81" s="132"/>
      <c r="O81" s="132"/>
      <c r="P81" s="132"/>
      <c r="Q81" s="132"/>
      <c r="R81" s="132"/>
      <c r="S81" s="132"/>
    </row>
    <row r="82" spans="1:19" ht="25.5" customHeight="1" thickBot="1" x14ac:dyDescent="0.25">
      <c r="A82" s="117" t="str">
        <f>IF('Charity details'!A82="","",'Charity details'!A82)</f>
        <v/>
      </c>
      <c r="B82" s="129" t="str">
        <f>IF('Charity details'!B82="",IF(A82="","","Complete Sec.A"),'Charity details'!B82)</f>
        <v/>
      </c>
      <c r="C82" s="132"/>
      <c r="D82" s="132"/>
      <c r="E82" s="132"/>
      <c r="F82" s="132"/>
      <c r="G82" s="132"/>
      <c r="H82" s="132"/>
      <c r="I82" s="132"/>
      <c r="J82" s="281"/>
      <c r="K82" s="132"/>
      <c r="L82" s="132"/>
      <c r="M82" s="132"/>
      <c r="N82" s="132"/>
      <c r="O82" s="132"/>
      <c r="P82" s="132"/>
      <c r="Q82" s="132"/>
      <c r="R82" s="132"/>
      <c r="S82" s="132"/>
    </row>
    <row r="83" spans="1:19" ht="25.5" customHeight="1" thickBot="1" x14ac:dyDescent="0.25">
      <c r="A83" s="117" t="str">
        <f>IF('Charity details'!A83="","",'Charity details'!A83)</f>
        <v/>
      </c>
      <c r="B83" s="129" t="str">
        <f>IF('Charity details'!B83="",IF(A83="","","Complete Sec.A"),'Charity details'!B83)</f>
        <v/>
      </c>
      <c r="C83" s="132"/>
      <c r="D83" s="132"/>
      <c r="E83" s="132"/>
      <c r="F83" s="132"/>
      <c r="G83" s="132"/>
      <c r="H83" s="132"/>
      <c r="I83" s="132"/>
      <c r="J83" s="281"/>
      <c r="K83" s="132"/>
      <c r="L83" s="132"/>
      <c r="M83" s="132"/>
      <c r="N83" s="132"/>
      <c r="O83" s="132"/>
      <c r="P83" s="132"/>
      <c r="Q83" s="132"/>
      <c r="R83" s="132"/>
      <c r="S83" s="132"/>
    </row>
    <row r="84" spans="1:19" ht="25.5" customHeight="1" thickBot="1" x14ac:dyDescent="0.25">
      <c r="A84" s="117" t="str">
        <f>IF('Charity details'!A84="","",'Charity details'!A84)</f>
        <v/>
      </c>
      <c r="B84" s="129" t="str">
        <f>IF('Charity details'!B84="",IF(A84="","","Complete Sec.A"),'Charity details'!B84)</f>
        <v/>
      </c>
      <c r="C84" s="132"/>
      <c r="D84" s="132"/>
      <c r="E84" s="132"/>
      <c r="F84" s="132"/>
      <c r="G84" s="132"/>
      <c r="H84" s="132"/>
      <c r="I84" s="132"/>
      <c r="J84" s="281"/>
      <c r="K84" s="132"/>
      <c r="L84" s="132"/>
      <c r="M84" s="132"/>
      <c r="N84" s="132"/>
      <c r="O84" s="132"/>
      <c r="P84" s="132"/>
      <c r="Q84" s="132"/>
      <c r="R84" s="132"/>
      <c r="S84" s="132"/>
    </row>
    <row r="85" spans="1:19" ht="25.5" customHeight="1" thickBot="1" x14ac:dyDescent="0.25">
      <c r="A85" s="117" t="str">
        <f>IF('Charity details'!A85="","",'Charity details'!A85)</f>
        <v/>
      </c>
      <c r="B85" s="129" t="str">
        <f>IF('Charity details'!B85="",IF(A85="","","Complete Sec.A"),'Charity details'!B85)</f>
        <v/>
      </c>
      <c r="C85" s="132"/>
      <c r="D85" s="132"/>
      <c r="E85" s="132"/>
      <c r="F85" s="132"/>
      <c r="G85" s="132"/>
      <c r="H85" s="132"/>
      <c r="I85" s="132"/>
      <c r="J85" s="281"/>
      <c r="K85" s="132"/>
      <c r="L85" s="132"/>
      <c r="M85" s="132"/>
      <c r="N85" s="132"/>
      <c r="O85" s="132"/>
      <c r="P85" s="132"/>
      <c r="Q85" s="132"/>
      <c r="R85" s="132"/>
      <c r="S85" s="132"/>
    </row>
    <row r="86" spans="1:19" ht="25.5" customHeight="1" thickBot="1" x14ac:dyDescent="0.25">
      <c r="A86" s="117" t="str">
        <f>IF('Charity details'!A86="","",'Charity details'!A86)</f>
        <v/>
      </c>
      <c r="B86" s="129" t="str">
        <f>IF('Charity details'!B86="",IF(A86="","","Complete Sec.A"),'Charity details'!B86)</f>
        <v/>
      </c>
      <c r="C86" s="132"/>
      <c r="D86" s="132"/>
      <c r="E86" s="132"/>
      <c r="F86" s="132"/>
      <c r="G86" s="132"/>
      <c r="H86" s="132"/>
      <c r="I86" s="132"/>
      <c r="J86" s="281"/>
      <c r="K86" s="132"/>
      <c r="L86" s="132"/>
      <c r="M86" s="132"/>
      <c r="N86" s="132"/>
      <c r="O86" s="132"/>
      <c r="P86" s="132"/>
      <c r="Q86" s="132"/>
      <c r="R86" s="132"/>
      <c r="S86" s="132"/>
    </row>
    <row r="87" spans="1:19" ht="25.5" customHeight="1" thickBot="1" x14ac:dyDescent="0.25">
      <c r="A87" s="117" t="str">
        <f>IF('Charity details'!A87="","",'Charity details'!A87)</f>
        <v/>
      </c>
      <c r="B87" s="129" t="str">
        <f>IF('Charity details'!B87="",IF(A87="","","Complete Sec.A"),'Charity details'!B87)</f>
        <v/>
      </c>
      <c r="C87" s="132"/>
      <c r="D87" s="132"/>
      <c r="E87" s="132"/>
      <c r="F87" s="132"/>
      <c r="G87" s="132"/>
      <c r="H87" s="132"/>
      <c r="I87" s="132"/>
      <c r="J87" s="281"/>
      <c r="K87" s="132"/>
      <c r="L87" s="132"/>
      <c r="M87" s="132"/>
      <c r="N87" s="132"/>
      <c r="O87" s="132"/>
      <c r="P87" s="132"/>
      <c r="Q87" s="132"/>
      <c r="R87" s="132"/>
      <c r="S87" s="132"/>
    </row>
    <row r="88" spans="1:19" ht="25.5" customHeight="1" thickBot="1" x14ac:dyDescent="0.25">
      <c r="A88" s="117" t="str">
        <f>IF('Charity details'!A88="","",'Charity details'!A88)</f>
        <v/>
      </c>
      <c r="B88" s="129" t="str">
        <f>IF('Charity details'!B88="",IF(A88="","","Complete Sec.A"),'Charity details'!B88)</f>
        <v/>
      </c>
      <c r="C88" s="132"/>
      <c r="D88" s="132"/>
      <c r="E88" s="132"/>
      <c r="F88" s="132"/>
      <c r="G88" s="132"/>
      <c r="H88" s="132"/>
      <c r="I88" s="132"/>
      <c r="J88" s="281"/>
      <c r="K88" s="132"/>
      <c r="L88" s="132"/>
      <c r="M88" s="132"/>
      <c r="N88" s="132"/>
      <c r="O88" s="132"/>
      <c r="P88" s="132"/>
      <c r="Q88" s="132"/>
      <c r="R88" s="132"/>
      <c r="S88" s="132"/>
    </row>
    <row r="89" spans="1:19" ht="25.5" customHeight="1" thickBot="1" x14ac:dyDescent="0.25">
      <c r="A89" s="117" t="str">
        <f>IF('Charity details'!A89="","",'Charity details'!A89)</f>
        <v/>
      </c>
      <c r="B89" s="129" t="str">
        <f>IF('Charity details'!B89="",IF(A89="","","Complete Sec.A"),'Charity details'!B89)</f>
        <v/>
      </c>
      <c r="C89" s="132"/>
      <c r="D89" s="132"/>
      <c r="E89" s="132"/>
      <c r="F89" s="132"/>
      <c r="G89" s="132"/>
      <c r="H89" s="132"/>
      <c r="I89" s="132"/>
      <c r="J89" s="281"/>
      <c r="K89" s="132"/>
      <c r="L89" s="132"/>
      <c r="M89" s="132"/>
      <c r="N89" s="132"/>
      <c r="O89" s="132"/>
      <c r="P89" s="132"/>
      <c r="Q89" s="132"/>
      <c r="R89" s="132"/>
      <c r="S89" s="132"/>
    </row>
    <row r="90" spans="1:19" ht="25.5" customHeight="1" thickBot="1" x14ac:dyDescent="0.25">
      <c r="A90" s="117" t="str">
        <f>IF('Charity details'!A90="","",'Charity details'!A90)</f>
        <v/>
      </c>
      <c r="B90" s="129" t="str">
        <f>IF('Charity details'!B90="",IF(A90="","","Complete Sec.A"),'Charity details'!B90)</f>
        <v/>
      </c>
      <c r="C90" s="132"/>
      <c r="D90" s="132"/>
      <c r="E90" s="132"/>
      <c r="F90" s="132"/>
      <c r="G90" s="132"/>
      <c r="H90" s="132"/>
      <c r="I90" s="132"/>
      <c r="J90" s="281"/>
      <c r="K90" s="132"/>
      <c r="L90" s="132"/>
      <c r="M90" s="132"/>
      <c r="N90" s="132"/>
      <c r="O90" s="132"/>
      <c r="P90" s="132"/>
      <c r="Q90" s="132"/>
      <c r="R90" s="132"/>
      <c r="S90" s="132"/>
    </row>
    <row r="91" spans="1:19" ht="25.5" customHeight="1" thickBot="1" x14ac:dyDescent="0.25">
      <c r="A91" s="117" t="str">
        <f>IF('Charity details'!A91="","",'Charity details'!A91)</f>
        <v/>
      </c>
      <c r="B91" s="129" t="str">
        <f>IF('Charity details'!B91="",IF(A91="","","Complete Sec.A"),'Charity details'!B91)</f>
        <v/>
      </c>
      <c r="C91" s="132"/>
      <c r="D91" s="132"/>
      <c r="E91" s="132"/>
      <c r="F91" s="132"/>
      <c r="G91" s="132"/>
      <c r="H91" s="132"/>
      <c r="I91" s="132"/>
      <c r="J91" s="281"/>
      <c r="K91" s="132"/>
      <c r="L91" s="132"/>
      <c r="M91" s="132"/>
      <c r="N91" s="132"/>
      <c r="O91" s="132"/>
      <c r="P91" s="132"/>
      <c r="Q91" s="132"/>
      <c r="R91" s="132"/>
      <c r="S91" s="132"/>
    </row>
    <row r="92" spans="1:19" ht="25.5" customHeight="1" thickBot="1" x14ac:dyDescent="0.25">
      <c r="A92" s="117" t="str">
        <f>IF('Charity details'!A92="","",'Charity details'!A92)</f>
        <v/>
      </c>
      <c r="B92" s="129" t="str">
        <f>IF('Charity details'!B92="",IF(A92="","","Complete Sec.A"),'Charity details'!B92)</f>
        <v/>
      </c>
      <c r="C92" s="132"/>
      <c r="D92" s="132"/>
      <c r="E92" s="132"/>
      <c r="F92" s="132"/>
      <c r="G92" s="132"/>
      <c r="H92" s="132"/>
      <c r="I92" s="132"/>
      <c r="J92" s="281"/>
      <c r="K92" s="132"/>
      <c r="L92" s="132"/>
      <c r="M92" s="132"/>
      <c r="N92" s="132"/>
      <c r="O92" s="132"/>
      <c r="P92" s="132"/>
      <c r="Q92" s="132"/>
      <c r="R92" s="132"/>
      <c r="S92" s="132"/>
    </row>
    <row r="93" spans="1:19" ht="25.5" customHeight="1" thickBot="1" x14ac:dyDescent="0.25">
      <c r="A93" s="117" t="str">
        <f>IF('Charity details'!A93="","",'Charity details'!A93)</f>
        <v/>
      </c>
      <c r="B93" s="129" t="str">
        <f>IF('Charity details'!B93="",IF(A93="","","Complete Sec.A"),'Charity details'!B93)</f>
        <v/>
      </c>
      <c r="C93" s="132"/>
      <c r="D93" s="132"/>
      <c r="E93" s="132"/>
      <c r="F93" s="132"/>
      <c r="G93" s="132"/>
      <c r="H93" s="132"/>
      <c r="I93" s="132"/>
      <c r="J93" s="281"/>
      <c r="K93" s="132"/>
      <c r="L93" s="132"/>
      <c r="M93" s="132"/>
      <c r="N93" s="132"/>
      <c r="O93" s="132"/>
      <c r="P93" s="132"/>
      <c r="Q93" s="132"/>
      <c r="R93" s="132"/>
      <c r="S93" s="132"/>
    </row>
    <row r="94" spans="1:19" ht="25.5" customHeight="1" thickBot="1" x14ac:dyDescent="0.25">
      <c r="A94" s="117" t="str">
        <f>IF('Charity details'!A94="","",'Charity details'!A94)</f>
        <v/>
      </c>
      <c r="B94" s="129" t="str">
        <f>IF('Charity details'!B94="",IF(A94="","","Complete Sec.A"),'Charity details'!B94)</f>
        <v/>
      </c>
      <c r="C94" s="132"/>
      <c r="D94" s="132"/>
      <c r="E94" s="132"/>
      <c r="F94" s="132"/>
      <c r="G94" s="132"/>
      <c r="H94" s="132"/>
      <c r="I94" s="132"/>
      <c r="J94" s="281"/>
      <c r="K94" s="132"/>
      <c r="L94" s="132"/>
      <c r="M94" s="132"/>
      <c r="N94" s="132"/>
      <c r="O94" s="132"/>
      <c r="P94" s="132"/>
      <c r="Q94" s="132"/>
      <c r="R94" s="132"/>
      <c r="S94" s="132"/>
    </row>
    <row r="95" spans="1:19" ht="25.5" customHeight="1" thickBot="1" x14ac:dyDescent="0.25">
      <c r="A95" s="117" t="str">
        <f>IF('Charity details'!A95="","",'Charity details'!A95)</f>
        <v/>
      </c>
      <c r="B95" s="129" t="str">
        <f>IF('Charity details'!B95="",IF(A95="","","Complete Sec.A"),'Charity details'!B95)</f>
        <v/>
      </c>
      <c r="C95" s="132"/>
      <c r="D95" s="132"/>
      <c r="E95" s="132"/>
      <c r="F95" s="132"/>
      <c r="G95" s="132"/>
      <c r="H95" s="132"/>
      <c r="I95" s="132"/>
      <c r="J95" s="281"/>
      <c r="K95" s="132"/>
      <c r="L95" s="132"/>
      <c r="M95" s="132"/>
      <c r="N95" s="132"/>
      <c r="O95" s="132"/>
      <c r="P95" s="132"/>
      <c r="Q95" s="132"/>
      <c r="R95" s="132"/>
      <c r="S95" s="132"/>
    </row>
    <row r="96" spans="1:19" ht="25.5" customHeight="1" thickBot="1" x14ac:dyDescent="0.25">
      <c r="A96" s="117" t="str">
        <f>IF('Charity details'!A96="","",'Charity details'!A96)</f>
        <v/>
      </c>
      <c r="B96" s="129" t="str">
        <f>IF('Charity details'!B96="",IF(A96="","","Complete Sec.A"),'Charity details'!B96)</f>
        <v/>
      </c>
      <c r="C96" s="132"/>
      <c r="D96" s="132"/>
      <c r="E96" s="132"/>
      <c r="F96" s="132"/>
      <c r="G96" s="132"/>
      <c r="H96" s="132"/>
      <c r="I96" s="132"/>
      <c r="J96" s="281"/>
      <c r="K96" s="132"/>
      <c r="L96" s="132"/>
      <c r="M96" s="132"/>
      <c r="N96" s="132"/>
      <c r="O96" s="132"/>
      <c r="P96" s="132"/>
      <c r="Q96" s="132"/>
      <c r="R96" s="132"/>
      <c r="S96" s="132"/>
    </row>
    <row r="97" spans="1:19" ht="25.5" customHeight="1" thickBot="1" x14ac:dyDescent="0.25">
      <c r="A97" s="117" t="str">
        <f>IF('Charity details'!A97="","",'Charity details'!A97)</f>
        <v/>
      </c>
      <c r="B97" s="129" t="str">
        <f>IF('Charity details'!B97="",IF(A97="","","Complete Sec.A"),'Charity details'!B97)</f>
        <v/>
      </c>
      <c r="C97" s="132"/>
      <c r="D97" s="132"/>
      <c r="E97" s="132"/>
      <c r="F97" s="132"/>
      <c r="G97" s="132"/>
      <c r="H97" s="132"/>
      <c r="I97" s="132"/>
      <c r="J97" s="281"/>
      <c r="K97" s="132"/>
      <c r="L97" s="132"/>
      <c r="M97" s="132"/>
      <c r="N97" s="132"/>
      <c r="O97" s="132"/>
      <c r="P97" s="132"/>
      <c r="Q97" s="132"/>
      <c r="R97" s="132"/>
      <c r="S97" s="132"/>
    </row>
    <row r="98" spans="1:19" ht="25.5" customHeight="1" thickBot="1" x14ac:dyDescent="0.25">
      <c r="A98" s="117" t="str">
        <f>IF('Charity details'!A98="","",'Charity details'!A98)</f>
        <v/>
      </c>
      <c r="B98" s="129" t="str">
        <f>IF('Charity details'!B98="",IF(A98="","","Complete Sec.A"),'Charity details'!B98)</f>
        <v/>
      </c>
      <c r="C98" s="132"/>
      <c r="D98" s="132"/>
      <c r="E98" s="132"/>
      <c r="F98" s="132"/>
      <c r="G98" s="132"/>
      <c r="H98" s="132"/>
      <c r="I98" s="132"/>
      <c r="J98" s="281"/>
      <c r="K98" s="132"/>
      <c r="L98" s="132"/>
      <c r="M98" s="132"/>
      <c r="N98" s="132"/>
      <c r="O98" s="132"/>
      <c r="P98" s="132"/>
      <c r="Q98" s="132"/>
      <c r="R98" s="132"/>
      <c r="S98" s="132"/>
    </row>
    <row r="99" spans="1:19" ht="25.5" customHeight="1" thickBot="1" x14ac:dyDescent="0.25">
      <c r="A99" s="117" t="str">
        <f>IF('Charity details'!A99="","",'Charity details'!A99)</f>
        <v/>
      </c>
      <c r="B99" s="129" t="str">
        <f>IF('Charity details'!B99="",IF(A99="","","Complete Sec.A"),'Charity details'!B99)</f>
        <v/>
      </c>
      <c r="C99" s="132"/>
      <c r="D99" s="132"/>
      <c r="E99" s="132"/>
      <c r="F99" s="132"/>
      <c r="G99" s="132"/>
      <c r="H99" s="132"/>
      <c r="I99" s="132"/>
      <c r="J99" s="281"/>
      <c r="K99" s="132"/>
      <c r="L99" s="132"/>
      <c r="M99" s="132"/>
      <c r="N99" s="132"/>
      <c r="O99" s="132"/>
      <c r="P99" s="132"/>
      <c r="Q99" s="132"/>
      <c r="R99" s="132"/>
      <c r="S99" s="132"/>
    </row>
    <row r="100" spans="1:19" ht="25.5" customHeight="1" thickBot="1" x14ac:dyDescent="0.25">
      <c r="A100" s="117" t="str">
        <f>IF('Charity details'!A100="","",'Charity details'!A100)</f>
        <v/>
      </c>
      <c r="B100" s="129" t="str">
        <f>IF('Charity details'!B100="",IF(A100="","","Complete Sec.A"),'Charity details'!B100)</f>
        <v/>
      </c>
      <c r="C100" s="132"/>
      <c r="D100" s="132"/>
      <c r="E100" s="132"/>
      <c r="F100" s="132"/>
      <c r="G100" s="132"/>
      <c r="H100" s="132"/>
      <c r="I100" s="132"/>
      <c r="J100" s="281"/>
      <c r="K100" s="132"/>
      <c r="L100" s="132"/>
      <c r="M100" s="132"/>
      <c r="N100" s="132"/>
      <c r="O100" s="132"/>
      <c r="P100" s="132"/>
      <c r="Q100" s="132"/>
      <c r="R100" s="132"/>
      <c r="S100" s="132"/>
    </row>
    <row r="101" spans="1:19" ht="25.5" customHeight="1" thickBot="1" x14ac:dyDescent="0.25">
      <c r="A101" s="117" t="str">
        <f>IF('Charity details'!A101="","",'Charity details'!A101)</f>
        <v/>
      </c>
      <c r="B101" s="129" t="str">
        <f>IF('Charity details'!B101="",IF(A101="","","Complete Sec.A"),'Charity details'!B101)</f>
        <v/>
      </c>
      <c r="C101" s="132"/>
      <c r="D101" s="132"/>
      <c r="E101" s="132"/>
      <c r="F101" s="132"/>
      <c r="G101" s="132"/>
      <c r="H101" s="132"/>
      <c r="I101" s="132"/>
      <c r="J101" s="281"/>
      <c r="K101" s="132"/>
      <c r="L101" s="132"/>
      <c r="M101" s="132"/>
      <c r="N101" s="132"/>
      <c r="O101" s="132"/>
      <c r="P101" s="132"/>
      <c r="Q101" s="132"/>
      <c r="R101" s="132"/>
      <c r="S101" s="132"/>
    </row>
    <row r="102" spans="1:19" ht="25.5" customHeight="1" thickBot="1" x14ac:dyDescent="0.25">
      <c r="A102" s="117" t="str">
        <f>IF('Charity details'!A102="","",'Charity details'!A102)</f>
        <v/>
      </c>
      <c r="B102" s="129" t="str">
        <f>IF('Charity details'!B102="",IF(A102="","","Complete Sec.A"),'Charity details'!B102)</f>
        <v/>
      </c>
      <c r="C102" s="132"/>
      <c r="D102" s="132"/>
      <c r="E102" s="132"/>
      <c r="F102" s="132"/>
      <c r="G102" s="132"/>
      <c r="H102" s="132"/>
      <c r="I102" s="132"/>
      <c r="J102" s="281"/>
      <c r="K102" s="132"/>
      <c r="L102" s="132"/>
      <c r="M102" s="132"/>
      <c r="N102" s="132"/>
      <c r="O102" s="132"/>
      <c r="P102" s="132"/>
      <c r="Q102" s="132"/>
      <c r="R102" s="132"/>
      <c r="S102" s="132"/>
    </row>
    <row r="103" spans="1:19" ht="25.5" customHeight="1" thickBot="1" x14ac:dyDescent="0.25">
      <c r="A103" s="117" t="str">
        <f>IF('Charity details'!A103="","",'Charity details'!A103)</f>
        <v/>
      </c>
      <c r="B103" s="129" t="str">
        <f>IF('Charity details'!B103="",IF(A103="","","Complete Sec.A"),'Charity details'!B103)</f>
        <v/>
      </c>
      <c r="C103" s="132"/>
      <c r="D103" s="132"/>
      <c r="E103" s="132"/>
      <c r="F103" s="132"/>
      <c r="G103" s="132"/>
      <c r="H103" s="132"/>
      <c r="I103" s="132"/>
      <c r="J103" s="281"/>
      <c r="K103" s="132"/>
      <c r="L103" s="132"/>
      <c r="M103" s="132"/>
      <c r="N103" s="132"/>
      <c r="O103" s="132"/>
      <c r="P103" s="132"/>
      <c r="Q103" s="132"/>
      <c r="R103" s="132"/>
      <c r="S103" s="132"/>
    </row>
    <row r="104" spans="1:19" ht="25.5" customHeight="1" thickBot="1" x14ac:dyDescent="0.25">
      <c r="A104" s="117" t="str">
        <f>IF('Charity details'!A104="","",'Charity details'!A104)</f>
        <v/>
      </c>
      <c r="B104" s="129" t="str">
        <f>IF('Charity details'!B104="",IF(A104="","","Complete Sec.A"),'Charity details'!B104)</f>
        <v/>
      </c>
      <c r="C104" s="132"/>
      <c r="D104" s="132"/>
      <c r="E104" s="132"/>
      <c r="F104" s="132"/>
      <c r="G104" s="132"/>
      <c r="H104" s="132"/>
      <c r="I104" s="132"/>
      <c r="J104" s="281"/>
      <c r="K104" s="132"/>
      <c r="L104" s="132"/>
      <c r="M104" s="132"/>
      <c r="N104" s="132"/>
      <c r="O104" s="132"/>
      <c r="P104" s="132"/>
      <c r="Q104" s="132"/>
      <c r="R104" s="132"/>
      <c r="S104" s="132"/>
    </row>
    <row r="105" spans="1:19" ht="25.5" customHeight="1" thickBot="1" x14ac:dyDescent="0.25">
      <c r="A105" s="117" t="str">
        <f>IF('Charity details'!A105="","",'Charity details'!A105)</f>
        <v/>
      </c>
      <c r="B105" s="129" t="str">
        <f>IF('Charity details'!B105="",IF(A105="","","Complete Sec.A"),'Charity details'!B105)</f>
        <v/>
      </c>
      <c r="C105" s="132"/>
      <c r="D105" s="132"/>
      <c r="E105" s="132"/>
      <c r="F105" s="132"/>
      <c r="G105" s="132"/>
      <c r="H105" s="132"/>
      <c r="I105" s="132"/>
      <c r="J105" s="281"/>
      <c r="K105" s="132"/>
      <c r="L105" s="132"/>
      <c r="M105" s="132"/>
      <c r="N105" s="132"/>
      <c r="O105" s="132"/>
      <c r="P105" s="132"/>
      <c r="Q105" s="132"/>
      <c r="R105" s="132"/>
      <c r="S105" s="132"/>
    </row>
    <row r="106" spans="1:19" ht="25.5" customHeight="1" thickBot="1" x14ac:dyDescent="0.25">
      <c r="A106" s="117" t="str">
        <f>IF('Charity details'!A106="","",'Charity details'!A106)</f>
        <v/>
      </c>
      <c r="B106" s="129" t="str">
        <f>IF('Charity details'!B106="",IF(A106="","","Complete Sec.A"),'Charity details'!B106)</f>
        <v/>
      </c>
      <c r="C106" s="132"/>
      <c r="D106" s="132"/>
      <c r="E106" s="132"/>
      <c r="F106" s="132"/>
      <c r="G106" s="132"/>
      <c r="H106" s="132"/>
      <c r="I106" s="132"/>
      <c r="J106" s="281"/>
      <c r="K106" s="132"/>
      <c r="L106" s="132"/>
      <c r="M106" s="132"/>
      <c r="N106" s="132"/>
      <c r="O106" s="132"/>
      <c r="P106" s="132"/>
      <c r="Q106" s="132"/>
      <c r="R106" s="132"/>
      <c r="S106" s="132"/>
    </row>
    <row r="107" spans="1:19" ht="25.5" customHeight="1" thickBot="1" x14ac:dyDescent="0.25">
      <c r="A107" s="117" t="str">
        <f>IF('Charity details'!A107="","",'Charity details'!A107)</f>
        <v/>
      </c>
      <c r="B107" s="129" t="str">
        <f>IF('Charity details'!B107="",IF(A107="","","Complete Sec.A"),'Charity details'!B107)</f>
        <v/>
      </c>
      <c r="C107" s="132"/>
      <c r="D107" s="132"/>
      <c r="E107" s="132"/>
      <c r="F107" s="132"/>
      <c r="G107" s="132"/>
      <c r="H107" s="132"/>
      <c r="I107" s="132"/>
      <c r="J107" s="281"/>
      <c r="K107" s="132"/>
      <c r="L107" s="132"/>
      <c r="M107" s="132"/>
      <c r="N107" s="132"/>
      <c r="O107" s="132"/>
      <c r="P107" s="132"/>
      <c r="Q107" s="132"/>
      <c r="R107" s="132"/>
      <c r="S107" s="132"/>
    </row>
    <row r="108" spans="1:19" ht="25.5" customHeight="1" thickBot="1" x14ac:dyDescent="0.25">
      <c r="A108" s="117" t="str">
        <f>IF('Charity details'!A108="","",'Charity details'!A108)</f>
        <v/>
      </c>
      <c r="B108" s="129" t="str">
        <f>IF('Charity details'!B108="",IF(A108="","","Complete Sec.A"),'Charity details'!B108)</f>
        <v/>
      </c>
      <c r="C108" s="132"/>
      <c r="D108" s="132"/>
      <c r="E108" s="132"/>
      <c r="F108" s="132"/>
      <c r="G108" s="132"/>
      <c r="H108" s="132"/>
      <c r="I108" s="132"/>
      <c r="J108" s="281"/>
      <c r="K108" s="132"/>
      <c r="L108" s="132"/>
      <c r="M108" s="132"/>
      <c r="N108" s="132"/>
      <c r="O108" s="132"/>
      <c r="P108" s="132"/>
      <c r="Q108" s="132"/>
      <c r="R108" s="132"/>
      <c r="S108" s="132"/>
    </row>
    <row r="109" spans="1:19" ht="25.5" customHeight="1" thickBot="1" x14ac:dyDescent="0.25">
      <c r="A109" s="117" t="str">
        <f>IF('Charity details'!A109="","",'Charity details'!A109)</f>
        <v/>
      </c>
      <c r="B109" s="129" t="str">
        <f>IF('Charity details'!B109="",IF(A109="","","Complete Sec.A"),'Charity details'!B109)</f>
        <v/>
      </c>
      <c r="C109" s="132"/>
      <c r="D109" s="132"/>
      <c r="E109" s="132"/>
      <c r="F109" s="132"/>
      <c r="G109" s="132"/>
      <c r="H109" s="132"/>
      <c r="I109" s="132"/>
      <c r="J109" s="281"/>
      <c r="K109" s="132"/>
      <c r="L109" s="132"/>
      <c r="M109" s="132"/>
      <c r="N109" s="132"/>
      <c r="O109" s="132"/>
      <c r="P109" s="132"/>
      <c r="Q109" s="132"/>
      <c r="R109" s="132"/>
      <c r="S109" s="132"/>
    </row>
    <row r="110" spans="1:19" ht="25.5" customHeight="1" thickBot="1" x14ac:dyDescent="0.25">
      <c r="A110" s="117" t="str">
        <f>IF('Charity details'!A110="","",'Charity details'!A110)</f>
        <v/>
      </c>
      <c r="B110" s="129" t="str">
        <f>IF('Charity details'!B110="",IF(A110="","","Complete Sec.A"),'Charity details'!B110)</f>
        <v/>
      </c>
      <c r="C110" s="132"/>
      <c r="D110" s="132"/>
      <c r="E110" s="132"/>
      <c r="F110" s="132"/>
      <c r="G110" s="132"/>
      <c r="H110" s="132"/>
      <c r="I110" s="132"/>
      <c r="J110" s="281"/>
      <c r="K110" s="132"/>
      <c r="L110" s="132"/>
      <c r="M110" s="132"/>
      <c r="N110" s="132"/>
      <c r="O110" s="132"/>
      <c r="P110" s="132"/>
      <c r="Q110" s="132"/>
      <c r="R110" s="132"/>
      <c r="S110" s="132"/>
    </row>
    <row r="111" spans="1:19" ht="25.5" customHeight="1" thickBot="1" x14ac:dyDescent="0.25">
      <c r="A111" s="117" t="str">
        <f>IF('Charity details'!A111="","",'Charity details'!A111)</f>
        <v/>
      </c>
      <c r="B111" s="129" t="str">
        <f>IF('Charity details'!B111="",IF(A111="","","Complete Sec.A"),'Charity details'!B111)</f>
        <v/>
      </c>
      <c r="C111" s="132"/>
      <c r="D111" s="132"/>
      <c r="E111" s="132"/>
      <c r="F111" s="132"/>
      <c r="G111" s="132"/>
      <c r="H111" s="132"/>
      <c r="I111" s="132"/>
      <c r="J111" s="281"/>
      <c r="K111" s="132"/>
      <c r="L111" s="132"/>
      <c r="M111" s="132"/>
      <c r="N111" s="132"/>
      <c r="O111" s="132"/>
      <c r="P111" s="132"/>
      <c r="Q111" s="132"/>
      <c r="R111" s="132"/>
      <c r="S111" s="132"/>
    </row>
    <row r="112" spans="1:19" ht="25.5" customHeight="1" thickBot="1" x14ac:dyDescent="0.25">
      <c r="A112" s="117" t="str">
        <f>IF('Charity details'!A112="","",'Charity details'!A112)</f>
        <v/>
      </c>
      <c r="B112" s="129" t="str">
        <f>IF('Charity details'!B112="",IF(A112="","","Complete Sec.A"),'Charity details'!B112)</f>
        <v/>
      </c>
      <c r="C112" s="132"/>
      <c r="D112" s="132"/>
      <c r="E112" s="132"/>
      <c r="F112" s="132"/>
      <c r="G112" s="132"/>
      <c r="H112" s="132"/>
      <c r="I112" s="132"/>
      <c r="J112" s="281"/>
      <c r="K112" s="132"/>
      <c r="L112" s="132"/>
      <c r="M112" s="132"/>
      <c r="N112" s="132"/>
      <c r="O112" s="132"/>
      <c r="P112" s="132"/>
      <c r="Q112" s="132"/>
      <c r="R112" s="132"/>
      <c r="S112" s="132"/>
    </row>
    <row r="113" spans="1:19" ht="25.5" customHeight="1" thickBot="1" x14ac:dyDescent="0.25">
      <c r="A113" s="117" t="str">
        <f>IF('Charity details'!A113="","",'Charity details'!A113)</f>
        <v/>
      </c>
      <c r="B113" s="129" t="str">
        <f>IF('Charity details'!B113="",IF(A113="","","Complete Sec.A"),'Charity details'!B113)</f>
        <v/>
      </c>
      <c r="C113" s="132"/>
      <c r="D113" s="132"/>
      <c r="E113" s="132"/>
      <c r="F113" s="132"/>
      <c r="G113" s="132"/>
      <c r="H113" s="132"/>
      <c r="I113" s="132"/>
      <c r="J113" s="281"/>
      <c r="K113" s="132"/>
      <c r="L113" s="132"/>
      <c r="M113" s="132"/>
      <c r="N113" s="132"/>
      <c r="O113" s="132"/>
      <c r="P113" s="132"/>
      <c r="Q113" s="132"/>
      <c r="R113" s="132"/>
      <c r="S113" s="132"/>
    </row>
    <row r="114" spans="1:19" ht="25.5" customHeight="1" thickBot="1" x14ac:dyDescent="0.25">
      <c r="A114" s="117" t="str">
        <f>IF('Charity details'!A114="","",'Charity details'!A114)</f>
        <v/>
      </c>
      <c r="B114" s="129" t="str">
        <f>IF('Charity details'!B114="",IF(A114="","","Complete Sec.A"),'Charity details'!B114)</f>
        <v/>
      </c>
      <c r="C114" s="132"/>
      <c r="D114" s="132"/>
      <c r="E114" s="132"/>
      <c r="F114" s="132"/>
      <c r="G114" s="132"/>
      <c r="H114" s="132"/>
      <c r="I114" s="132"/>
      <c r="J114" s="281"/>
      <c r="K114" s="132"/>
      <c r="L114" s="132"/>
      <c r="M114" s="132"/>
      <c r="N114" s="132"/>
      <c r="O114" s="132"/>
      <c r="P114" s="132"/>
      <c r="Q114" s="132"/>
      <c r="R114" s="132"/>
      <c r="S114" s="132"/>
    </row>
    <row r="115" spans="1:19" ht="25.5" customHeight="1" thickBot="1" x14ac:dyDescent="0.25">
      <c r="A115" s="117" t="str">
        <f>IF('Charity details'!A115="","",'Charity details'!A115)</f>
        <v/>
      </c>
      <c r="B115" s="129" t="str">
        <f>IF('Charity details'!B115="",IF(A115="","","Complete Sec.A"),'Charity details'!B115)</f>
        <v/>
      </c>
      <c r="C115" s="132"/>
      <c r="D115" s="132"/>
      <c r="E115" s="132"/>
      <c r="F115" s="132"/>
      <c r="G115" s="132"/>
      <c r="H115" s="132"/>
      <c r="I115" s="132"/>
      <c r="J115" s="281"/>
      <c r="K115" s="132"/>
      <c r="L115" s="132"/>
      <c r="M115" s="132"/>
      <c r="N115" s="132"/>
      <c r="O115" s="132"/>
      <c r="P115" s="132"/>
      <c r="Q115" s="132"/>
      <c r="R115" s="132"/>
      <c r="S115" s="132"/>
    </row>
    <row r="116" spans="1:19" ht="25.5" customHeight="1" thickBot="1" x14ac:dyDescent="0.25">
      <c r="A116" s="117" t="str">
        <f>IF('Charity details'!A116="","",'Charity details'!A116)</f>
        <v/>
      </c>
      <c r="B116" s="129" t="str">
        <f>IF('Charity details'!B116="",IF(A116="","","Complete Sec.A"),'Charity details'!B116)</f>
        <v/>
      </c>
      <c r="C116" s="132"/>
      <c r="D116" s="132"/>
      <c r="E116" s="132"/>
      <c r="F116" s="132"/>
      <c r="G116" s="132"/>
      <c r="H116" s="132"/>
      <c r="I116" s="132"/>
      <c r="J116" s="281"/>
      <c r="K116" s="132"/>
      <c r="L116" s="132"/>
      <c r="M116" s="132"/>
      <c r="N116" s="132"/>
      <c r="O116" s="132"/>
      <c r="P116" s="132"/>
      <c r="Q116" s="132"/>
      <c r="R116" s="132"/>
      <c r="S116" s="132"/>
    </row>
    <row r="117" spans="1:19" ht="25.5" customHeight="1" thickBot="1" x14ac:dyDescent="0.25">
      <c r="A117" s="117" t="str">
        <f>IF('Charity details'!A117="","",'Charity details'!A117)</f>
        <v/>
      </c>
      <c r="B117" s="129" t="str">
        <f>IF('Charity details'!B117="",IF(A117="","","Complete Sec.A"),'Charity details'!B117)</f>
        <v/>
      </c>
      <c r="C117" s="132"/>
      <c r="D117" s="132"/>
      <c r="E117" s="132"/>
      <c r="F117" s="132"/>
      <c r="G117" s="132"/>
      <c r="H117" s="132"/>
      <c r="I117" s="132"/>
      <c r="J117" s="281"/>
      <c r="K117" s="132"/>
      <c r="L117" s="132"/>
      <c r="M117" s="132"/>
      <c r="N117" s="132"/>
      <c r="O117" s="132"/>
      <c r="P117" s="132"/>
      <c r="Q117" s="132"/>
      <c r="R117" s="132"/>
      <c r="S117" s="132"/>
    </row>
    <row r="118" spans="1:19" ht="25.5" customHeight="1" thickBot="1" x14ac:dyDescent="0.25">
      <c r="A118" s="117" t="str">
        <f>IF('Charity details'!A118="","",'Charity details'!A118)</f>
        <v/>
      </c>
      <c r="B118" s="129" t="str">
        <f>IF('Charity details'!B118="",IF(A118="","","Complete Sec.A"),'Charity details'!B118)</f>
        <v/>
      </c>
      <c r="C118" s="132"/>
      <c r="D118" s="132"/>
      <c r="E118" s="132"/>
      <c r="F118" s="132"/>
      <c r="G118" s="132"/>
      <c r="H118" s="132"/>
      <c r="I118" s="132"/>
      <c r="J118" s="281"/>
      <c r="K118" s="132"/>
      <c r="L118" s="132"/>
      <c r="M118" s="132"/>
      <c r="N118" s="132"/>
      <c r="O118" s="132"/>
      <c r="P118" s="132"/>
      <c r="Q118" s="132"/>
      <c r="R118" s="132"/>
      <c r="S118" s="132"/>
    </row>
    <row r="119" spans="1:19" ht="25.5" customHeight="1" thickBot="1" x14ac:dyDescent="0.25">
      <c r="A119" s="117" t="str">
        <f>IF('Charity details'!A119="","",'Charity details'!A119)</f>
        <v/>
      </c>
      <c r="B119" s="129" t="str">
        <f>IF('Charity details'!B119="",IF(A119="","","Complete Sec.A"),'Charity details'!B119)</f>
        <v/>
      </c>
      <c r="C119" s="132"/>
      <c r="D119" s="132"/>
      <c r="E119" s="132"/>
      <c r="F119" s="132"/>
      <c r="G119" s="132"/>
      <c r="H119" s="132"/>
      <c r="I119" s="132"/>
      <c r="J119" s="281"/>
      <c r="K119" s="132"/>
      <c r="L119" s="132"/>
      <c r="M119" s="132"/>
      <c r="N119" s="132"/>
      <c r="O119" s="132"/>
      <c r="P119" s="132"/>
      <c r="Q119" s="132"/>
      <c r="R119" s="132"/>
      <c r="S119" s="132"/>
    </row>
    <row r="120" spans="1:19" ht="25.5" customHeight="1" thickBot="1" x14ac:dyDescent="0.25">
      <c r="A120" s="117" t="str">
        <f>IF('Charity details'!A120="","",'Charity details'!A120)</f>
        <v/>
      </c>
      <c r="B120" s="129" t="str">
        <f>IF('Charity details'!B120="",IF(A120="","","Complete Sec.A"),'Charity details'!B120)</f>
        <v/>
      </c>
      <c r="C120" s="132"/>
      <c r="D120" s="132"/>
      <c r="E120" s="132"/>
      <c r="F120" s="132"/>
      <c r="G120" s="132"/>
      <c r="H120" s="132"/>
      <c r="I120" s="132"/>
      <c r="J120" s="281"/>
      <c r="K120" s="132"/>
      <c r="L120" s="132"/>
      <c r="M120" s="132"/>
      <c r="N120" s="132"/>
      <c r="O120" s="132"/>
      <c r="P120" s="132"/>
      <c r="Q120" s="132"/>
      <c r="R120" s="132"/>
      <c r="S120" s="132"/>
    </row>
    <row r="121" spans="1:19" ht="25.5" customHeight="1" thickBot="1" x14ac:dyDescent="0.25">
      <c r="A121" s="117" t="str">
        <f>IF('Charity details'!A121="","",'Charity details'!A121)</f>
        <v/>
      </c>
      <c r="B121" s="129" t="str">
        <f>IF('Charity details'!B121="",IF(A121="","","Complete Sec.A"),'Charity details'!B121)</f>
        <v/>
      </c>
      <c r="C121" s="132"/>
      <c r="D121" s="132"/>
      <c r="E121" s="132"/>
      <c r="F121" s="132"/>
      <c r="G121" s="132"/>
      <c r="H121" s="132"/>
      <c r="I121" s="132"/>
      <c r="J121" s="281"/>
      <c r="K121" s="132"/>
      <c r="L121" s="132"/>
      <c r="M121" s="132"/>
      <c r="N121" s="132"/>
      <c r="O121" s="132"/>
      <c r="P121" s="132"/>
      <c r="Q121" s="132"/>
      <c r="R121" s="132"/>
      <c r="S121" s="132"/>
    </row>
    <row r="122" spans="1:19" ht="25.5" customHeight="1" thickBot="1" x14ac:dyDescent="0.25">
      <c r="A122" s="117" t="str">
        <f>IF('Charity details'!A122="","",'Charity details'!A122)</f>
        <v/>
      </c>
      <c r="B122" s="129" t="str">
        <f>IF('Charity details'!B122="",IF(A122="","","Complete Sec.A"),'Charity details'!B122)</f>
        <v/>
      </c>
      <c r="C122" s="132"/>
      <c r="D122" s="132"/>
      <c r="E122" s="132"/>
      <c r="F122" s="132"/>
      <c r="G122" s="132"/>
      <c r="H122" s="132"/>
      <c r="I122" s="132"/>
      <c r="J122" s="281"/>
      <c r="K122" s="132"/>
      <c r="L122" s="132"/>
      <c r="M122" s="132"/>
      <c r="N122" s="132"/>
      <c r="O122" s="132"/>
      <c r="P122" s="132"/>
      <c r="Q122" s="132"/>
      <c r="R122" s="132"/>
      <c r="S122" s="132"/>
    </row>
    <row r="123" spans="1:19" ht="25.5" customHeight="1" thickBot="1" x14ac:dyDescent="0.25">
      <c r="A123" s="117" t="str">
        <f>IF('Charity details'!A123="","",'Charity details'!A123)</f>
        <v/>
      </c>
      <c r="B123" s="129" t="str">
        <f>IF('Charity details'!B123="",IF(A123="","","Complete Sec.A"),'Charity details'!B123)</f>
        <v/>
      </c>
      <c r="C123" s="132"/>
      <c r="D123" s="132"/>
      <c r="E123" s="132"/>
      <c r="F123" s="132"/>
      <c r="G123" s="132"/>
      <c r="H123" s="132"/>
      <c r="I123" s="132"/>
      <c r="J123" s="281"/>
      <c r="K123" s="132"/>
      <c r="L123" s="132"/>
      <c r="M123" s="132"/>
      <c r="N123" s="132"/>
      <c r="O123" s="132"/>
      <c r="P123" s="132"/>
      <c r="Q123" s="132"/>
      <c r="R123" s="132"/>
      <c r="S123" s="132"/>
    </row>
    <row r="124" spans="1:19" ht="25.5" customHeight="1" thickBot="1" x14ac:dyDescent="0.25">
      <c r="A124" s="117" t="str">
        <f>IF('Charity details'!A124="","",'Charity details'!A124)</f>
        <v/>
      </c>
      <c r="B124" s="129" t="str">
        <f>IF('Charity details'!B124="",IF(A124="","","Complete Sec.A"),'Charity details'!B124)</f>
        <v/>
      </c>
      <c r="C124" s="132"/>
      <c r="D124" s="132"/>
      <c r="E124" s="132"/>
      <c r="F124" s="132"/>
      <c r="G124" s="132"/>
      <c r="H124" s="132"/>
      <c r="I124" s="132"/>
      <c r="J124" s="281"/>
      <c r="K124" s="132"/>
      <c r="L124" s="132"/>
      <c r="M124" s="132"/>
      <c r="N124" s="132"/>
      <c r="O124" s="132"/>
      <c r="P124" s="132"/>
      <c r="Q124" s="132"/>
      <c r="R124" s="132"/>
      <c r="S124" s="132"/>
    </row>
    <row r="125" spans="1:19" ht="25.5" customHeight="1" thickBot="1" x14ac:dyDescent="0.25">
      <c r="A125" s="117" t="str">
        <f>IF('Charity details'!A125="","",'Charity details'!A125)</f>
        <v/>
      </c>
      <c r="B125" s="129" t="str">
        <f>IF('Charity details'!B125="",IF(A125="","","Complete Sec.A"),'Charity details'!B125)</f>
        <v/>
      </c>
      <c r="C125" s="132"/>
      <c r="D125" s="132"/>
      <c r="E125" s="132"/>
      <c r="F125" s="132"/>
      <c r="G125" s="132"/>
      <c r="H125" s="132"/>
      <c r="I125" s="132"/>
      <c r="J125" s="281"/>
      <c r="K125" s="132"/>
      <c r="L125" s="132"/>
      <c r="M125" s="132"/>
      <c r="N125" s="132"/>
      <c r="O125" s="132"/>
      <c r="P125" s="132"/>
      <c r="Q125" s="132"/>
      <c r="R125" s="132"/>
      <c r="S125" s="132"/>
    </row>
    <row r="126" spans="1:19" ht="25.5" customHeight="1" thickBot="1" x14ac:dyDescent="0.25">
      <c r="A126" s="117" t="str">
        <f>IF('Charity details'!A126="","",'Charity details'!A126)</f>
        <v/>
      </c>
      <c r="B126" s="129" t="str">
        <f>IF('Charity details'!B126="",IF(A126="","","Complete Sec.A"),'Charity details'!B126)</f>
        <v/>
      </c>
      <c r="C126" s="132"/>
      <c r="D126" s="132"/>
      <c r="E126" s="132"/>
      <c r="F126" s="132"/>
      <c r="G126" s="132"/>
      <c r="H126" s="132"/>
      <c r="I126" s="132"/>
      <c r="J126" s="281"/>
      <c r="K126" s="132"/>
      <c r="L126" s="132"/>
      <c r="M126" s="132"/>
      <c r="N126" s="132"/>
      <c r="O126" s="132"/>
      <c r="P126" s="132"/>
      <c r="Q126" s="132"/>
      <c r="R126" s="132"/>
      <c r="S126" s="132"/>
    </row>
    <row r="127" spans="1:19" ht="25.5" customHeight="1" thickBot="1" x14ac:dyDescent="0.25">
      <c r="A127" s="117" t="str">
        <f>IF('Charity details'!A127="","",'Charity details'!A127)</f>
        <v/>
      </c>
      <c r="B127" s="129" t="str">
        <f>IF('Charity details'!B127="",IF(A127="","","Complete Sec.A"),'Charity details'!B127)</f>
        <v/>
      </c>
      <c r="C127" s="132"/>
      <c r="D127" s="132"/>
      <c r="E127" s="132"/>
      <c r="F127" s="132"/>
      <c r="G127" s="132"/>
      <c r="H127" s="132"/>
      <c r="I127" s="132"/>
      <c r="J127" s="281"/>
      <c r="K127" s="132"/>
      <c r="L127" s="132"/>
      <c r="M127" s="132"/>
      <c r="N127" s="132"/>
      <c r="O127" s="132"/>
      <c r="P127" s="132"/>
      <c r="Q127" s="132"/>
      <c r="R127" s="132"/>
      <c r="S127" s="132"/>
    </row>
    <row r="128" spans="1:19" ht="25.5" customHeight="1" thickBot="1" x14ac:dyDescent="0.25">
      <c r="A128" s="117" t="str">
        <f>IF('Charity details'!A128="","",'Charity details'!A128)</f>
        <v/>
      </c>
      <c r="B128" s="129" t="str">
        <f>IF('Charity details'!B128="",IF(A128="","","Complete Sec.A"),'Charity details'!B128)</f>
        <v/>
      </c>
      <c r="C128" s="132"/>
      <c r="D128" s="132"/>
      <c r="E128" s="132"/>
      <c r="F128" s="132"/>
      <c r="G128" s="132"/>
      <c r="H128" s="132"/>
      <c r="I128" s="132"/>
      <c r="J128" s="281"/>
      <c r="K128" s="132"/>
      <c r="L128" s="132"/>
      <c r="M128" s="132"/>
      <c r="N128" s="132"/>
      <c r="O128" s="132"/>
      <c r="P128" s="132"/>
      <c r="Q128" s="132"/>
      <c r="R128" s="132"/>
      <c r="S128" s="132"/>
    </row>
    <row r="129" spans="1:19" ht="25.5" customHeight="1" thickBot="1" x14ac:dyDescent="0.25">
      <c r="A129" s="117" t="str">
        <f>IF('Charity details'!A129="","",'Charity details'!A129)</f>
        <v/>
      </c>
      <c r="B129" s="129" t="str">
        <f>IF('Charity details'!B129="",IF(A129="","","Complete Sec.A"),'Charity details'!B129)</f>
        <v/>
      </c>
      <c r="C129" s="132"/>
      <c r="D129" s="132"/>
      <c r="E129" s="132"/>
      <c r="F129" s="132"/>
      <c r="G129" s="132"/>
      <c r="H129" s="132"/>
      <c r="I129" s="132"/>
      <c r="J129" s="281"/>
      <c r="K129" s="132"/>
      <c r="L129" s="132"/>
      <c r="M129" s="132"/>
      <c r="N129" s="132"/>
      <c r="O129" s="132"/>
      <c r="P129" s="132"/>
      <c r="Q129" s="132"/>
      <c r="R129" s="132"/>
      <c r="S129" s="132"/>
    </row>
    <row r="130" spans="1:19" ht="25.5" customHeight="1" thickBot="1" x14ac:dyDescent="0.25">
      <c r="A130" s="117" t="str">
        <f>IF('Charity details'!A130="","",'Charity details'!A130)</f>
        <v/>
      </c>
      <c r="B130" s="129" t="str">
        <f>IF('Charity details'!B130="",IF(A130="","","Complete Sec.A"),'Charity details'!B130)</f>
        <v/>
      </c>
      <c r="C130" s="132"/>
      <c r="D130" s="132"/>
      <c r="E130" s="132"/>
      <c r="F130" s="132"/>
      <c r="G130" s="132"/>
      <c r="H130" s="132"/>
      <c r="I130" s="132"/>
      <c r="J130" s="281"/>
      <c r="K130" s="132"/>
      <c r="L130" s="132"/>
      <c r="M130" s="132"/>
      <c r="N130" s="132"/>
      <c r="O130" s="132"/>
      <c r="P130" s="132"/>
      <c r="Q130" s="132"/>
      <c r="R130" s="132"/>
      <c r="S130" s="132"/>
    </row>
    <row r="131" spans="1:19" ht="25.5" customHeight="1" thickBot="1" x14ac:dyDescent="0.25">
      <c r="A131" s="117" t="str">
        <f>IF('Charity details'!A131="","",'Charity details'!A131)</f>
        <v/>
      </c>
      <c r="B131" s="129" t="str">
        <f>IF('Charity details'!B131="",IF(A131="","","Complete Sec.A"),'Charity details'!B131)</f>
        <v/>
      </c>
      <c r="C131" s="132"/>
      <c r="D131" s="132"/>
      <c r="E131" s="132"/>
      <c r="F131" s="132"/>
      <c r="G131" s="132"/>
      <c r="H131" s="132"/>
      <c r="I131" s="132"/>
      <c r="J131" s="281"/>
      <c r="K131" s="132"/>
      <c r="L131" s="132"/>
      <c r="M131" s="132"/>
      <c r="N131" s="132"/>
      <c r="O131" s="132"/>
      <c r="P131" s="132"/>
      <c r="Q131" s="132"/>
      <c r="R131" s="132"/>
      <c r="S131" s="132"/>
    </row>
    <row r="132" spans="1:19" ht="25.5" customHeight="1" thickBot="1" x14ac:dyDescent="0.25">
      <c r="A132" s="117" t="str">
        <f>IF('Charity details'!A132="","",'Charity details'!A132)</f>
        <v/>
      </c>
      <c r="B132" s="129" t="str">
        <f>IF('Charity details'!B132="",IF(A132="","","Complete Sec.A"),'Charity details'!B132)</f>
        <v/>
      </c>
      <c r="C132" s="132"/>
      <c r="D132" s="132"/>
      <c r="E132" s="132"/>
      <c r="F132" s="132"/>
      <c r="G132" s="132"/>
      <c r="H132" s="132"/>
      <c r="I132" s="132"/>
      <c r="J132" s="281"/>
      <c r="K132" s="132"/>
      <c r="L132" s="132"/>
      <c r="M132" s="132"/>
      <c r="N132" s="132"/>
      <c r="O132" s="132"/>
      <c r="P132" s="132"/>
      <c r="Q132" s="132"/>
      <c r="R132" s="132"/>
      <c r="S132" s="132"/>
    </row>
    <row r="133" spans="1:19" ht="25.5" customHeight="1" thickBot="1" x14ac:dyDescent="0.25">
      <c r="A133" s="117" t="str">
        <f>IF('Charity details'!A133="","",'Charity details'!A133)</f>
        <v/>
      </c>
      <c r="B133" s="129" t="str">
        <f>IF('Charity details'!B133="",IF(A133="","","Complete Sec.A"),'Charity details'!B133)</f>
        <v/>
      </c>
      <c r="C133" s="132"/>
      <c r="D133" s="132"/>
      <c r="E133" s="132"/>
      <c r="F133" s="132"/>
      <c r="G133" s="132"/>
      <c r="H133" s="132"/>
      <c r="I133" s="132"/>
      <c r="J133" s="281"/>
      <c r="K133" s="132"/>
      <c r="L133" s="132"/>
      <c r="M133" s="132"/>
      <c r="N133" s="132"/>
      <c r="O133" s="132"/>
      <c r="P133" s="132"/>
      <c r="Q133" s="132"/>
      <c r="R133" s="132"/>
      <c r="S133" s="132"/>
    </row>
    <row r="134" spans="1:19" ht="25.5" customHeight="1" thickBot="1" x14ac:dyDescent="0.25">
      <c r="A134" s="117" t="str">
        <f>IF('Charity details'!A134="","",'Charity details'!A134)</f>
        <v/>
      </c>
      <c r="B134" s="129" t="str">
        <f>IF('Charity details'!B134="",IF(A134="","","Complete Sec.A"),'Charity details'!B134)</f>
        <v/>
      </c>
      <c r="C134" s="132"/>
      <c r="D134" s="132"/>
      <c r="E134" s="132"/>
      <c r="F134" s="132"/>
      <c r="G134" s="132"/>
      <c r="H134" s="132"/>
      <c r="I134" s="132"/>
      <c r="J134" s="281"/>
      <c r="K134" s="132"/>
      <c r="L134" s="132"/>
      <c r="M134" s="132"/>
      <c r="N134" s="132"/>
      <c r="O134" s="132"/>
      <c r="P134" s="132"/>
      <c r="Q134" s="132"/>
      <c r="R134" s="132"/>
      <c r="S134" s="132"/>
    </row>
    <row r="135" spans="1:19" ht="25.5" customHeight="1" thickBot="1" x14ac:dyDescent="0.25">
      <c r="A135" s="117" t="str">
        <f>IF('Charity details'!A135="","",'Charity details'!A135)</f>
        <v/>
      </c>
      <c r="B135" s="129" t="str">
        <f>IF('Charity details'!B135="",IF(A135="","","Complete Sec.A"),'Charity details'!B135)</f>
        <v/>
      </c>
      <c r="C135" s="132"/>
      <c r="D135" s="132"/>
      <c r="E135" s="132"/>
      <c r="F135" s="132"/>
      <c r="G135" s="132"/>
      <c r="H135" s="132"/>
      <c r="I135" s="132"/>
      <c r="J135" s="281"/>
      <c r="K135" s="132"/>
      <c r="L135" s="132"/>
      <c r="M135" s="132"/>
      <c r="N135" s="132"/>
      <c r="O135" s="132"/>
      <c r="P135" s="132"/>
      <c r="Q135" s="132"/>
      <c r="R135" s="132"/>
      <c r="S135" s="132"/>
    </row>
    <row r="136" spans="1:19" ht="25.5" customHeight="1" thickBot="1" x14ac:dyDescent="0.25">
      <c r="A136" s="117" t="str">
        <f>IF('Charity details'!A136="","",'Charity details'!A136)</f>
        <v/>
      </c>
      <c r="B136" s="129" t="str">
        <f>IF('Charity details'!B136="",IF(A136="","","Complete Sec.A"),'Charity details'!B136)</f>
        <v/>
      </c>
      <c r="C136" s="132"/>
      <c r="D136" s="132"/>
      <c r="E136" s="132"/>
      <c r="F136" s="132"/>
      <c r="G136" s="132"/>
      <c r="H136" s="132"/>
      <c r="I136" s="132"/>
      <c r="J136" s="281"/>
      <c r="K136" s="132"/>
      <c r="L136" s="132"/>
      <c r="M136" s="132"/>
      <c r="N136" s="132"/>
      <c r="O136" s="132"/>
      <c r="P136" s="132"/>
      <c r="Q136" s="132"/>
      <c r="R136" s="132"/>
      <c r="S136" s="132"/>
    </row>
    <row r="137" spans="1:19" ht="25.5" customHeight="1" thickBot="1" x14ac:dyDescent="0.25">
      <c r="A137" s="117" t="str">
        <f>IF('Charity details'!A137="","",'Charity details'!A137)</f>
        <v/>
      </c>
      <c r="B137" s="129" t="str">
        <f>IF('Charity details'!B137="",IF(A137="","","Complete Sec.A"),'Charity details'!B137)</f>
        <v/>
      </c>
      <c r="C137" s="132"/>
      <c r="D137" s="132"/>
      <c r="E137" s="132"/>
      <c r="F137" s="132"/>
      <c r="G137" s="132"/>
      <c r="H137" s="132"/>
      <c r="I137" s="132"/>
      <c r="J137" s="281"/>
      <c r="K137" s="132"/>
      <c r="L137" s="132"/>
      <c r="M137" s="132"/>
      <c r="N137" s="132"/>
      <c r="O137" s="132"/>
      <c r="P137" s="132"/>
      <c r="Q137" s="132"/>
      <c r="R137" s="132"/>
      <c r="S137" s="132"/>
    </row>
    <row r="138" spans="1:19" ht="25.5" customHeight="1" thickBot="1" x14ac:dyDescent="0.25">
      <c r="A138" s="117" t="str">
        <f>IF('Charity details'!A138="","",'Charity details'!A138)</f>
        <v/>
      </c>
      <c r="B138" s="129" t="str">
        <f>IF('Charity details'!B138="",IF(A138="","","Complete Sec.A"),'Charity details'!B138)</f>
        <v/>
      </c>
      <c r="C138" s="132"/>
      <c r="D138" s="132"/>
      <c r="E138" s="132"/>
      <c r="F138" s="132"/>
      <c r="G138" s="132"/>
      <c r="H138" s="132"/>
      <c r="I138" s="132"/>
      <c r="J138" s="281"/>
      <c r="K138" s="132"/>
      <c r="L138" s="132"/>
      <c r="M138" s="132"/>
      <c r="N138" s="132"/>
      <c r="O138" s="132"/>
      <c r="P138" s="132"/>
      <c r="Q138" s="132"/>
      <c r="R138" s="132"/>
      <c r="S138" s="132"/>
    </row>
    <row r="139" spans="1:19" ht="25.5" customHeight="1" thickBot="1" x14ac:dyDescent="0.25">
      <c r="A139" s="117" t="str">
        <f>IF('Charity details'!A139="","",'Charity details'!A139)</f>
        <v/>
      </c>
      <c r="B139" s="129" t="str">
        <f>IF('Charity details'!B139="",IF(A139="","","Complete Sec.A"),'Charity details'!B139)</f>
        <v/>
      </c>
      <c r="C139" s="132"/>
      <c r="D139" s="132"/>
      <c r="E139" s="132"/>
      <c r="F139" s="132"/>
      <c r="G139" s="132"/>
      <c r="H139" s="132"/>
      <c r="I139" s="132"/>
      <c r="J139" s="281"/>
      <c r="K139" s="132"/>
      <c r="L139" s="132"/>
      <c r="M139" s="132"/>
      <c r="N139" s="132"/>
      <c r="O139" s="132"/>
      <c r="P139" s="132"/>
      <c r="Q139" s="132"/>
      <c r="R139" s="132"/>
      <c r="S139" s="132"/>
    </row>
    <row r="140" spans="1:19" ht="25.5" customHeight="1" thickBot="1" x14ac:dyDescent="0.25">
      <c r="A140" s="117" t="str">
        <f>IF('Charity details'!A140="","",'Charity details'!A140)</f>
        <v/>
      </c>
      <c r="B140" s="129" t="str">
        <f>IF('Charity details'!B140="",IF(A140="","","Complete Sec.A"),'Charity details'!B140)</f>
        <v/>
      </c>
      <c r="C140" s="132"/>
      <c r="D140" s="132"/>
      <c r="E140" s="132"/>
      <c r="F140" s="132"/>
      <c r="G140" s="132"/>
      <c r="H140" s="132"/>
      <c r="I140" s="132"/>
      <c r="J140" s="281"/>
      <c r="K140" s="132"/>
      <c r="L140" s="132"/>
      <c r="M140" s="132"/>
      <c r="N140" s="132"/>
      <c r="O140" s="132"/>
      <c r="P140" s="132"/>
      <c r="Q140" s="132"/>
      <c r="R140" s="132"/>
      <c r="S140" s="132"/>
    </row>
    <row r="141" spans="1:19" ht="25.5" customHeight="1" thickBot="1" x14ac:dyDescent="0.25">
      <c r="A141" s="117" t="str">
        <f>IF('Charity details'!A141="","",'Charity details'!A141)</f>
        <v/>
      </c>
      <c r="B141" s="129" t="str">
        <f>IF('Charity details'!B141="",IF(A141="","","Complete Sec.A"),'Charity details'!B141)</f>
        <v/>
      </c>
      <c r="C141" s="132"/>
      <c r="D141" s="132"/>
      <c r="E141" s="132"/>
      <c r="F141" s="132"/>
      <c r="G141" s="132"/>
      <c r="H141" s="132"/>
      <c r="I141" s="132"/>
      <c r="J141" s="281"/>
      <c r="K141" s="132"/>
      <c r="L141" s="132"/>
      <c r="M141" s="132"/>
      <c r="N141" s="132"/>
      <c r="O141" s="132"/>
      <c r="P141" s="132"/>
      <c r="Q141" s="132"/>
      <c r="R141" s="132"/>
      <c r="S141" s="132"/>
    </row>
    <row r="142" spans="1:19" ht="25.5" customHeight="1" thickBot="1" x14ac:dyDescent="0.25">
      <c r="A142" s="117" t="str">
        <f>IF('Charity details'!A142="","",'Charity details'!A142)</f>
        <v/>
      </c>
      <c r="B142" s="129" t="str">
        <f>IF('Charity details'!B142="",IF(A142="","","Complete Sec.A"),'Charity details'!B142)</f>
        <v/>
      </c>
      <c r="C142" s="132"/>
      <c r="D142" s="132"/>
      <c r="E142" s="132"/>
      <c r="F142" s="132"/>
      <c r="G142" s="132"/>
      <c r="H142" s="132"/>
      <c r="I142" s="132"/>
      <c r="J142" s="281"/>
      <c r="K142" s="132"/>
      <c r="L142" s="132"/>
      <c r="M142" s="132"/>
      <c r="N142" s="132"/>
      <c r="O142" s="132"/>
      <c r="P142" s="132"/>
      <c r="Q142" s="132"/>
      <c r="R142" s="132"/>
      <c r="S142" s="132"/>
    </row>
    <row r="143" spans="1:19" ht="25.5" customHeight="1" thickBot="1" x14ac:dyDescent="0.25">
      <c r="A143" s="117" t="str">
        <f>IF('Charity details'!A143="","",'Charity details'!A143)</f>
        <v/>
      </c>
      <c r="B143" s="129" t="str">
        <f>IF('Charity details'!B143="",IF(A143="","","Complete Sec.A"),'Charity details'!B143)</f>
        <v/>
      </c>
      <c r="C143" s="132"/>
      <c r="D143" s="132"/>
      <c r="E143" s="132"/>
      <c r="F143" s="132"/>
      <c r="G143" s="132"/>
      <c r="H143" s="132"/>
      <c r="I143" s="132"/>
      <c r="J143" s="281"/>
      <c r="K143" s="132"/>
      <c r="L143" s="132"/>
      <c r="M143" s="132"/>
      <c r="N143" s="132"/>
      <c r="O143" s="132"/>
      <c r="P143" s="132"/>
      <c r="Q143" s="132"/>
      <c r="R143" s="132"/>
      <c r="S143" s="132"/>
    </row>
    <row r="144" spans="1:19" ht="25.5" customHeight="1" thickBot="1" x14ac:dyDescent="0.25">
      <c r="A144" s="117" t="str">
        <f>IF('Charity details'!A144="","",'Charity details'!A144)</f>
        <v/>
      </c>
      <c r="B144" s="129" t="str">
        <f>IF('Charity details'!B144="",IF(A144="","","Complete Sec.A"),'Charity details'!B144)</f>
        <v/>
      </c>
      <c r="C144" s="132"/>
      <c r="D144" s="132"/>
      <c r="E144" s="132"/>
      <c r="F144" s="132"/>
      <c r="G144" s="132"/>
      <c r="H144" s="132"/>
      <c r="I144" s="132"/>
      <c r="J144" s="281"/>
      <c r="K144" s="132"/>
      <c r="L144" s="132"/>
      <c r="M144" s="132"/>
      <c r="N144" s="132"/>
      <c r="O144" s="132"/>
      <c r="P144" s="132"/>
      <c r="Q144" s="132"/>
      <c r="R144" s="132"/>
      <c r="S144" s="132"/>
    </row>
    <row r="145" spans="1:19" ht="25.5" customHeight="1" thickBot="1" x14ac:dyDescent="0.25">
      <c r="A145" s="117" t="str">
        <f>IF('Charity details'!A145="","",'Charity details'!A145)</f>
        <v/>
      </c>
      <c r="B145" s="129" t="str">
        <f>IF('Charity details'!B145="",IF(A145="","","Complete Sec.A"),'Charity details'!B145)</f>
        <v/>
      </c>
      <c r="C145" s="132"/>
      <c r="D145" s="132"/>
      <c r="E145" s="132"/>
      <c r="F145" s="132"/>
      <c r="G145" s="132"/>
      <c r="H145" s="132"/>
      <c r="I145" s="132"/>
      <c r="J145" s="281"/>
      <c r="K145" s="132"/>
      <c r="L145" s="132"/>
      <c r="M145" s="132"/>
      <c r="N145" s="132"/>
      <c r="O145" s="132"/>
      <c r="P145" s="132"/>
      <c r="Q145" s="132"/>
      <c r="R145" s="132"/>
      <c r="S145" s="132"/>
    </row>
    <row r="146" spans="1:19" ht="25.5" customHeight="1" thickBot="1" x14ac:dyDescent="0.25">
      <c r="A146" s="117" t="str">
        <f>IF('Charity details'!A146="","",'Charity details'!A146)</f>
        <v/>
      </c>
      <c r="B146" s="129" t="str">
        <f>IF('Charity details'!B146="",IF(A146="","","Complete Sec.A"),'Charity details'!B146)</f>
        <v/>
      </c>
      <c r="C146" s="132"/>
      <c r="D146" s="132"/>
      <c r="E146" s="132"/>
      <c r="F146" s="132"/>
      <c r="G146" s="132"/>
      <c r="H146" s="132"/>
      <c r="I146" s="132"/>
      <c r="J146" s="281"/>
      <c r="K146" s="132"/>
      <c r="L146" s="132"/>
      <c r="M146" s="132"/>
      <c r="N146" s="132"/>
      <c r="O146" s="132"/>
      <c r="P146" s="132"/>
      <c r="Q146" s="132"/>
      <c r="R146" s="132"/>
      <c r="S146" s="132"/>
    </row>
    <row r="147" spans="1:19" ht="25.5" customHeight="1" thickBot="1" x14ac:dyDescent="0.25">
      <c r="A147" s="117" t="str">
        <f>IF('Charity details'!A147="","",'Charity details'!A147)</f>
        <v/>
      </c>
      <c r="B147" s="129" t="str">
        <f>IF('Charity details'!B147="",IF(A147="","","Complete Sec.A"),'Charity details'!B147)</f>
        <v/>
      </c>
      <c r="C147" s="132"/>
      <c r="D147" s="132"/>
      <c r="E147" s="132"/>
      <c r="F147" s="132"/>
      <c r="G147" s="132"/>
      <c r="H147" s="132"/>
      <c r="I147" s="132"/>
      <c r="J147" s="281"/>
      <c r="K147" s="132"/>
      <c r="L147" s="132"/>
      <c r="M147" s="132"/>
      <c r="N147" s="132"/>
      <c r="O147" s="132"/>
      <c r="P147" s="132"/>
      <c r="Q147" s="132"/>
      <c r="R147" s="132"/>
      <c r="S147" s="132"/>
    </row>
    <row r="148" spans="1:19" ht="25.5" customHeight="1" thickBot="1" x14ac:dyDescent="0.25">
      <c r="A148" s="117" t="str">
        <f>IF('Charity details'!A148="","",'Charity details'!A148)</f>
        <v/>
      </c>
      <c r="B148" s="129" t="str">
        <f>IF('Charity details'!B148="",IF(A148="","","Complete Sec.A"),'Charity details'!B148)</f>
        <v/>
      </c>
      <c r="C148" s="132"/>
      <c r="D148" s="132"/>
      <c r="E148" s="132"/>
      <c r="F148" s="132"/>
      <c r="G148" s="132"/>
      <c r="H148" s="132"/>
      <c r="I148" s="132"/>
      <c r="J148" s="281"/>
      <c r="K148" s="132"/>
      <c r="L148" s="132"/>
      <c r="M148" s="132"/>
      <c r="N148" s="132"/>
      <c r="O148" s="132"/>
      <c r="P148" s="132"/>
      <c r="Q148" s="132"/>
      <c r="R148" s="132"/>
      <c r="S148" s="132"/>
    </row>
    <row r="149" spans="1:19" ht="25.5" customHeight="1" thickBot="1" x14ac:dyDescent="0.25">
      <c r="A149" s="117" t="str">
        <f>IF('Charity details'!A149="","",'Charity details'!A149)</f>
        <v/>
      </c>
      <c r="B149" s="129" t="str">
        <f>IF('Charity details'!B149="",IF(A149="","","Complete Sec.A"),'Charity details'!B149)</f>
        <v/>
      </c>
      <c r="C149" s="132"/>
      <c r="D149" s="132"/>
      <c r="E149" s="132"/>
      <c r="F149" s="132"/>
      <c r="G149" s="132"/>
      <c r="H149" s="132"/>
      <c r="I149" s="132"/>
      <c r="J149" s="281"/>
      <c r="K149" s="132"/>
      <c r="L149" s="132"/>
      <c r="M149" s="132"/>
      <c r="N149" s="132"/>
      <c r="O149" s="132"/>
      <c r="P149" s="132"/>
      <c r="Q149" s="132"/>
      <c r="R149" s="132"/>
      <c r="S149" s="132"/>
    </row>
    <row r="150" spans="1:19" ht="25.5" customHeight="1" thickBot="1" x14ac:dyDescent="0.25">
      <c r="A150" s="117" t="str">
        <f>IF('Charity details'!A150="","",'Charity details'!A150)</f>
        <v/>
      </c>
      <c r="B150" s="129" t="str">
        <f>IF('Charity details'!B150="",IF(A150="","","Complete Sec.A"),'Charity details'!B150)</f>
        <v/>
      </c>
      <c r="C150" s="132"/>
      <c r="D150" s="132"/>
      <c r="E150" s="132"/>
      <c r="F150" s="132"/>
      <c r="G150" s="132"/>
      <c r="H150" s="132"/>
      <c r="I150" s="132"/>
      <c r="J150" s="281"/>
      <c r="K150" s="132"/>
      <c r="L150" s="132"/>
      <c r="M150" s="132"/>
      <c r="N150" s="132"/>
      <c r="O150" s="132"/>
      <c r="P150" s="132"/>
      <c r="Q150" s="132"/>
      <c r="R150" s="132"/>
      <c r="S150" s="132"/>
    </row>
    <row r="151" spans="1:19" ht="25.5" customHeight="1" thickBot="1" x14ac:dyDescent="0.25">
      <c r="A151" s="117" t="str">
        <f>IF('Charity details'!A151="","",'Charity details'!A151)</f>
        <v/>
      </c>
      <c r="B151" s="129" t="str">
        <f>IF('Charity details'!B151="",IF(A151="","","Complete Sec.A"),'Charity details'!B151)</f>
        <v/>
      </c>
      <c r="C151" s="132"/>
      <c r="D151" s="132"/>
      <c r="E151" s="132"/>
      <c r="F151" s="132"/>
      <c r="G151" s="132"/>
      <c r="H151" s="132"/>
      <c r="I151" s="132"/>
      <c r="J151" s="281"/>
      <c r="K151" s="132"/>
      <c r="L151" s="132"/>
      <c r="M151" s="132"/>
      <c r="N151" s="132"/>
      <c r="O151" s="132"/>
      <c r="P151" s="132"/>
      <c r="Q151" s="132"/>
      <c r="R151" s="132"/>
      <c r="S151" s="132"/>
    </row>
    <row r="152" spans="1:19" ht="25.5" customHeight="1" thickBot="1" x14ac:dyDescent="0.25">
      <c r="A152" s="117" t="str">
        <f>IF('Charity details'!A152="","",'Charity details'!A152)</f>
        <v/>
      </c>
      <c r="B152" s="129" t="str">
        <f>IF('Charity details'!B152="",IF(A152="","","Complete Sec.A"),'Charity details'!B152)</f>
        <v/>
      </c>
      <c r="C152" s="132"/>
      <c r="D152" s="132"/>
      <c r="E152" s="132"/>
      <c r="F152" s="132"/>
      <c r="G152" s="132"/>
      <c r="H152" s="132"/>
      <c r="I152" s="132"/>
      <c r="J152" s="281"/>
      <c r="K152" s="132"/>
      <c r="L152" s="132"/>
      <c r="M152" s="132"/>
      <c r="N152" s="132"/>
      <c r="O152" s="132"/>
      <c r="P152" s="132"/>
      <c r="Q152" s="132"/>
      <c r="R152" s="132"/>
      <c r="S152" s="132"/>
    </row>
    <row r="153" spans="1:19" ht="25.5" customHeight="1" thickBot="1" x14ac:dyDescent="0.25">
      <c r="A153" s="117" t="str">
        <f>IF('Charity details'!A153="","",'Charity details'!A153)</f>
        <v/>
      </c>
      <c r="B153" s="129" t="str">
        <f>IF('Charity details'!B153="",IF(A153="","","Complete Sec.A"),'Charity details'!B153)</f>
        <v/>
      </c>
      <c r="C153" s="132"/>
      <c r="D153" s="132"/>
      <c r="E153" s="132"/>
      <c r="F153" s="132"/>
      <c r="G153" s="132"/>
      <c r="H153" s="132"/>
      <c r="I153" s="132"/>
      <c r="J153" s="281"/>
      <c r="K153" s="132"/>
      <c r="L153" s="132"/>
      <c r="M153" s="132"/>
      <c r="N153" s="132"/>
      <c r="O153" s="132"/>
      <c r="P153" s="132"/>
      <c r="Q153" s="132"/>
      <c r="R153" s="132"/>
      <c r="S153" s="132"/>
    </row>
    <row r="154" spans="1:19" ht="25.5" customHeight="1" thickBot="1" x14ac:dyDescent="0.25">
      <c r="A154" s="117" t="str">
        <f>IF('Charity details'!A154="","",'Charity details'!A154)</f>
        <v/>
      </c>
      <c r="B154" s="129" t="str">
        <f>IF('Charity details'!B154="",IF(A154="","","Complete Sec.A"),'Charity details'!B154)</f>
        <v/>
      </c>
      <c r="C154" s="132"/>
      <c r="D154" s="132"/>
      <c r="E154" s="132"/>
      <c r="F154" s="132"/>
      <c r="G154" s="132"/>
      <c r="H154" s="132"/>
      <c r="I154" s="132"/>
      <c r="J154" s="281"/>
      <c r="K154" s="132"/>
      <c r="L154" s="132"/>
      <c r="M154" s="132"/>
      <c r="N154" s="132"/>
      <c r="O154" s="132"/>
      <c r="P154" s="132"/>
      <c r="Q154" s="132"/>
      <c r="R154" s="132"/>
      <c r="S154" s="132"/>
    </row>
    <row r="155" spans="1:19" ht="25.5" customHeight="1" thickBot="1" x14ac:dyDescent="0.25">
      <c r="A155" s="117" t="str">
        <f>IF('Charity details'!A155="","",'Charity details'!A155)</f>
        <v/>
      </c>
      <c r="B155" s="129" t="str">
        <f>IF('Charity details'!B155="",IF(A155="","","Complete Sec.A"),'Charity details'!B155)</f>
        <v/>
      </c>
      <c r="C155" s="132"/>
      <c r="D155" s="132"/>
      <c r="E155" s="132"/>
      <c r="F155" s="132"/>
      <c r="G155" s="132"/>
      <c r="H155" s="132"/>
      <c r="I155" s="132"/>
      <c r="J155" s="281"/>
      <c r="K155" s="132"/>
      <c r="L155" s="132"/>
      <c r="M155" s="132"/>
      <c r="N155" s="132"/>
      <c r="O155" s="132"/>
      <c r="P155" s="132"/>
      <c r="Q155" s="132"/>
      <c r="R155" s="132"/>
      <c r="S155" s="132"/>
    </row>
    <row r="156" spans="1:19" ht="25.5" customHeight="1" thickBot="1" x14ac:dyDescent="0.25">
      <c r="A156" s="117" t="str">
        <f>IF('Charity details'!A156="","",'Charity details'!A156)</f>
        <v/>
      </c>
      <c r="B156" s="129" t="str">
        <f>IF('Charity details'!B156="",IF(A156="","","Complete Sec.A"),'Charity details'!B156)</f>
        <v/>
      </c>
      <c r="C156" s="132"/>
      <c r="D156" s="132"/>
      <c r="E156" s="132"/>
      <c r="F156" s="132"/>
      <c r="G156" s="132"/>
      <c r="H156" s="132"/>
      <c r="I156" s="132"/>
      <c r="J156" s="281"/>
      <c r="K156" s="132"/>
      <c r="L156" s="132"/>
      <c r="M156" s="132"/>
      <c r="N156" s="132"/>
      <c r="O156" s="132"/>
      <c r="P156" s="132"/>
      <c r="Q156" s="132"/>
      <c r="R156" s="132"/>
      <c r="S156" s="132"/>
    </row>
    <row r="157" spans="1:19" ht="25.5" customHeight="1" thickBot="1" x14ac:dyDescent="0.25">
      <c r="A157" s="117" t="str">
        <f>IF('Charity details'!A157="","",'Charity details'!A157)</f>
        <v/>
      </c>
      <c r="B157" s="129" t="str">
        <f>IF('Charity details'!B157="",IF(A157="","","Complete Sec.A"),'Charity details'!B157)</f>
        <v/>
      </c>
      <c r="C157" s="132"/>
      <c r="D157" s="132"/>
      <c r="E157" s="132"/>
      <c r="F157" s="132"/>
      <c r="G157" s="132"/>
      <c r="H157" s="132"/>
      <c r="I157" s="132"/>
      <c r="J157" s="281"/>
      <c r="K157" s="132"/>
      <c r="L157" s="132"/>
      <c r="M157" s="132"/>
      <c r="N157" s="132"/>
      <c r="O157" s="132"/>
      <c r="P157" s="132"/>
      <c r="Q157" s="132"/>
      <c r="R157" s="132"/>
      <c r="S157" s="132"/>
    </row>
    <row r="158" spans="1:19" ht="25.5" customHeight="1" thickBot="1" x14ac:dyDescent="0.25">
      <c r="A158" s="117" t="str">
        <f>IF('Charity details'!A158="","",'Charity details'!A158)</f>
        <v/>
      </c>
      <c r="B158" s="129" t="str">
        <f>IF('Charity details'!B158="",IF(A158="","","Complete Sec.A"),'Charity details'!B158)</f>
        <v/>
      </c>
      <c r="C158" s="132"/>
      <c r="D158" s="132"/>
      <c r="E158" s="132"/>
      <c r="F158" s="132"/>
      <c r="G158" s="132"/>
      <c r="H158" s="132"/>
      <c r="I158" s="132"/>
      <c r="J158" s="281"/>
      <c r="K158" s="132"/>
      <c r="L158" s="132"/>
      <c r="M158" s="132"/>
      <c r="N158" s="132"/>
      <c r="O158" s="132"/>
      <c r="P158" s="132"/>
      <c r="Q158" s="132"/>
      <c r="R158" s="132"/>
      <c r="S158" s="132"/>
    </row>
    <row r="159" spans="1:19" ht="25.5" customHeight="1" thickBot="1" x14ac:dyDescent="0.25">
      <c r="A159" s="117" t="str">
        <f>IF('Charity details'!A159="","",'Charity details'!A159)</f>
        <v/>
      </c>
      <c r="B159" s="129" t="str">
        <f>IF('Charity details'!B159="",IF(A159="","","Complete Sec.A"),'Charity details'!B159)</f>
        <v/>
      </c>
      <c r="C159" s="132"/>
      <c r="D159" s="132"/>
      <c r="E159" s="132"/>
      <c r="F159" s="132"/>
      <c r="G159" s="132"/>
      <c r="H159" s="132"/>
      <c r="I159" s="132"/>
      <c r="J159" s="281"/>
      <c r="K159" s="132"/>
      <c r="L159" s="132"/>
      <c r="M159" s="132"/>
      <c r="N159" s="132"/>
      <c r="O159" s="132"/>
      <c r="P159" s="132"/>
      <c r="Q159" s="132"/>
      <c r="R159" s="132"/>
      <c r="S159" s="132"/>
    </row>
    <row r="160" spans="1:19" ht="25.5" customHeight="1" thickBot="1" x14ac:dyDescent="0.25">
      <c r="A160" s="117" t="str">
        <f>IF('Charity details'!A160="","",'Charity details'!A160)</f>
        <v/>
      </c>
      <c r="B160" s="129" t="str">
        <f>IF('Charity details'!B160="",IF(A160="","","Complete Sec.A"),'Charity details'!B160)</f>
        <v/>
      </c>
      <c r="C160" s="132"/>
      <c r="D160" s="132"/>
      <c r="E160" s="132"/>
      <c r="F160" s="132"/>
      <c r="G160" s="132"/>
      <c r="H160" s="132"/>
      <c r="I160" s="132"/>
      <c r="J160" s="281"/>
      <c r="K160" s="132"/>
      <c r="L160" s="132"/>
      <c r="M160" s="132"/>
      <c r="N160" s="132"/>
      <c r="O160" s="132"/>
      <c r="P160" s="132"/>
      <c r="Q160" s="132"/>
      <c r="R160" s="132"/>
      <c r="S160" s="132"/>
    </row>
    <row r="161" spans="1:19" ht="25.5" customHeight="1" thickBot="1" x14ac:dyDescent="0.25">
      <c r="A161" s="117" t="str">
        <f>IF('Charity details'!A161="","",'Charity details'!A161)</f>
        <v/>
      </c>
      <c r="B161" s="129" t="str">
        <f>IF('Charity details'!B161="",IF(A161="","","Complete Sec.A"),'Charity details'!B161)</f>
        <v/>
      </c>
      <c r="C161" s="132"/>
      <c r="D161" s="132"/>
      <c r="E161" s="132"/>
      <c r="F161" s="132"/>
      <c r="G161" s="132"/>
      <c r="H161" s="132"/>
      <c r="I161" s="132"/>
      <c r="J161" s="281"/>
      <c r="K161" s="132"/>
      <c r="L161" s="132"/>
      <c r="M161" s="132"/>
      <c r="N161" s="132"/>
      <c r="O161" s="132"/>
      <c r="P161" s="132"/>
      <c r="Q161" s="132"/>
      <c r="R161" s="132"/>
      <c r="S161" s="132"/>
    </row>
    <row r="162" spans="1:19" ht="25.5" customHeight="1" thickBot="1" x14ac:dyDescent="0.25">
      <c r="A162" s="117" t="str">
        <f>IF('Charity details'!A162="","",'Charity details'!A162)</f>
        <v/>
      </c>
      <c r="B162" s="129" t="str">
        <f>IF('Charity details'!B162="",IF(A162="","","Complete Sec.A"),'Charity details'!B162)</f>
        <v/>
      </c>
      <c r="C162" s="132"/>
      <c r="D162" s="132"/>
      <c r="E162" s="132"/>
      <c r="F162" s="132"/>
      <c r="G162" s="132"/>
      <c r="H162" s="132"/>
      <c r="I162" s="132"/>
      <c r="J162" s="281"/>
      <c r="K162" s="132"/>
      <c r="L162" s="132"/>
      <c r="M162" s="132"/>
      <c r="N162" s="132"/>
      <c r="O162" s="132"/>
      <c r="P162" s="132"/>
      <c r="Q162" s="132"/>
      <c r="R162" s="132"/>
      <c r="S162" s="132"/>
    </row>
    <row r="163" spans="1:19" ht="25.5" customHeight="1" thickBot="1" x14ac:dyDescent="0.25">
      <c r="A163" s="117" t="str">
        <f>IF('Charity details'!A163="","",'Charity details'!A163)</f>
        <v/>
      </c>
      <c r="B163" s="129" t="str">
        <f>IF('Charity details'!B163="",IF(A163="","","Complete Sec.A"),'Charity details'!B163)</f>
        <v/>
      </c>
      <c r="C163" s="132"/>
      <c r="D163" s="132"/>
      <c r="E163" s="132"/>
      <c r="F163" s="132"/>
      <c r="G163" s="132"/>
      <c r="H163" s="132"/>
      <c r="I163" s="132"/>
      <c r="J163" s="281"/>
      <c r="K163" s="132"/>
      <c r="L163" s="132"/>
      <c r="M163" s="132"/>
      <c r="N163" s="132"/>
      <c r="O163" s="132"/>
      <c r="P163" s="132"/>
      <c r="Q163" s="132"/>
      <c r="R163" s="132"/>
      <c r="S163" s="132"/>
    </row>
    <row r="164" spans="1:19" ht="25.5" customHeight="1" thickBot="1" x14ac:dyDescent="0.25">
      <c r="A164" s="117" t="str">
        <f>IF('Charity details'!A164="","",'Charity details'!A164)</f>
        <v/>
      </c>
      <c r="B164" s="129" t="str">
        <f>IF('Charity details'!B164="",IF(A164="","","Complete Sec.A"),'Charity details'!B164)</f>
        <v/>
      </c>
      <c r="C164" s="132"/>
      <c r="D164" s="132"/>
      <c r="E164" s="132"/>
      <c r="F164" s="132"/>
      <c r="G164" s="132"/>
      <c r="H164" s="132"/>
      <c r="I164" s="132"/>
      <c r="J164" s="281"/>
      <c r="K164" s="132"/>
      <c r="L164" s="132"/>
      <c r="M164" s="132"/>
      <c r="N164" s="132"/>
      <c r="O164" s="132"/>
      <c r="P164" s="132"/>
      <c r="Q164" s="132"/>
      <c r="R164" s="132"/>
      <c r="S164" s="132"/>
    </row>
    <row r="165" spans="1:19" ht="25.5" customHeight="1" thickBot="1" x14ac:dyDescent="0.25">
      <c r="A165" s="117" t="str">
        <f>IF('Charity details'!A165="","",'Charity details'!A165)</f>
        <v/>
      </c>
      <c r="B165" s="129" t="str">
        <f>IF('Charity details'!B165="",IF(A165="","","Complete Sec.A"),'Charity details'!B165)</f>
        <v/>
      </c>
      <c r="C165" s="132"/>
      <c r="D165" s="132"/>
      <c r="E165" s="132"/>
      <c r="F165" s="132"/>
      <c r="G165" s="132"/>
      <c r="H165" s="132"/>
      <c r="I165" s="132"/>
      <c r="J165" s="281"/>
      <c r="K165" s="132"/>
      <c r="L165" s="132"/>
      <c r="M165" s="132"/>
      <c r="N165" s="132"/>
      <c r="O165" s="132"/>
      <c r="P165" s="132"/>
      <c r="Q165" s="132"/>
      <c r="R165" s="132"/>
      <c r="S165" s="132"/>
    </row>
    <row r="166" spans="1:19" ht="25.5" customHeight="1" thickBot="1" x14ac:dyDescent="0.25">
      <c r="A166" s="117" t="str">
        <f>IF('Charity details'!A166="","",'Charity details'!A166)</f>
        <v/>
      </c>
      <c r="B166" s="129" t="str">
        <f>IF('Charity details'!B166="",IF(A166="","","Complete Sec.A"),'Charity details'!B166)</f>
        <v/>
      </c>
      <c r="C166" s="132"/>
      <c r="D166" s="132"/>
      <c r="E166" s="132"/>
      <c r="F166" s="132"/>
      <c r="G166" s="132"/>
      <c r="H166" s="132"/>
      <c r="I166" s="132"/>
      <c r="J166" s="281"/>
      <c r="K166" s="132"/>
      <c r="L166" s="132"/>
      <c r="M166" s="132"/>
      <c r="N166" s="132"/>
      <c r="O166" s="132"/>
      <c r="P166" s="132"/>
      <c r="Q166" s="132"/>
      <c r="R166" s="132"/>
      <c r="S166" s="132"/>
    </row>
    <row r="167" spans="1:19" ht="25.5" customHeight="1" thickBot="1" x14ac:dyDescent="0.25">
      <c r="A167" s="117" t="str">
        <f>IF('Charity details'!A167="","",'Charity details'!A167)</f>
        <v/>
      </c>
      <c r="B167" s="129" t="str">
        <f>IF('Charity details'!B167="",IF(A167="","","Complete Sec.A"),'Charity details'!B167)</f>
        <v/>
      </c>
      <c r="C167" s="132"/>
      <c r="D167" s="132"/>
      <c r="E167" s="132"/>
      <c r="F167" s="132"/>
      <c r="G167" s="132"/>
      <c r="H167" s="132"/>
      <c r="I167" s="132"/>
      <c r="J167" s="281"/>
      <c r="K167" s="132"/>
      <c r="L167" s="132"/>
      <c r="M167" s="132"/>
      <c r="N167" s="132"/>
      <c r="O167" s="132"/>
      <c r="P167" s="132"/>
      <c r="Q167" s="132"/>
      <c r="R167" s="132"/>
      <c r="S167" s="132"/>
    </row>
    <row r="168" spans="1:19" ht="25.5" customHeight="1" thickBot="1" x14ac:dyDescent="0.25">
      <c r="A168" s="117" t="str">
        <f>IF('Charity details'!A168="","",'Charity details'!A168)</f>
        <v/>
      </c>
      <c r="B168" s="129" t="str">
        <f>IF('Charity details'!B168="",IF(A168="","","Complete Sec.A"),'Charity details'!B168)</f>
        <v/>
      </c>
      <c r="C168" s="132"/>
      <c r="D168" s="132"/>
      <c r="E168" s="132"/>
      <c r="F168" s="132"/>
      <c r="G168" s="132"/>
      <c r="H168" s="132"/>
      <c r="I168" s="132"/>
      <c r="J168" s="281"/>
      <c r="K168" s="132"/>
      <c r="L168" s="132"/>
      <c r="M168" s="132"/>
      <c r="N168" s="132"/>
      <c r="O168" s="132"/>
      <c r="P168" s="132"/>
      <c r="Q168" s="132"/>
      <c r="R168" s="132"/>
      <c r="S168" s="132"/>
    </row>
    <row r="169" spans="1:19" ht="25.5" customHeight="1" thickBot="1" x14ac:dyDescent="0.25">
      <c r="A169" s="117" t="str">
        <f>IF('Charity details'!A169="","",'Charity details'!A169)</f>
        <v/>
      </c>
      <c r="B169" s="129" t="str">
        <f>IF('Charity details'!B169="",IF(A169="","","Complete Sec.A"),'Charity details'!B169)</f>
        <v/>
      </c>
      <c r="C169" s="132"/>
      <c r="D169" s="132"/>
      <c r="E169" s="132"/>
      <c r="F169" s="132"/>
      <c r="G169" s="132"/>
      <c r="H169" s="132"/>
      <c r="I169" s="132"/>
      <c r="J169" s="281"/>
      <c r="K169" s="132"/>
      <c r="L169" s="132"/>
      <c r="M169" s="132"/>
      <c r="N169" s="132"/>
      <c r="O169" s="132"/>
      <c r="P169" s="132"/>
      <c r="Q169" s="132"/>
      <c r="R169" s="132"/>
      <c r="S169" s="132"/>
    </row>
    <row r="170" spans="1:19" ht="25.5" customHeight="1" thickBot="1" x14ac:dyDescent="0.25">
      <c r="A170" s="117" t="str">
        <f>IF('Charity details'!A170="","",'Charity details'!A170)</f>
        <v/>
      </c>
      <c r="B170" s="129" t="str">
        <f>IF('Charity details'!B170="",IF(A170="","","Complete Sec.A"),'Charity details'!B170)</f>
        <v/>
      </c>
      <c r="C170" s="132"/>
      <c r="D170" s="132"/>
      <c r="E170" s="132"/>
      <c r="F170" s="132"/>
      <c r="G170" s="132"/>
      <c r="H170" s="132"/>
      <c r="I170" s="132"/>
      <c r="J170" s="281"/>
      <c r="K170" s="132"/>
      <c r="L170" s="132"/>
      <c r="M170" s="132"/>
      <c r="N170" s="132"/>
      <c r="O170" s="132"/>
      <c r="P170" s="132"/>
      <c r="Q170" s="132"/>
      <c r="R170" s="132"/>
      <c r="S170" s="132"/>
    </row>
    <row r="171" spans="1:19" ht="25.5" customHeight="1" thickBot="1" x14ac:dyDescent="0.25">
      <c r="A171" s="117" t="str">
        <f>IF('Charity details'!A171="","",'Charity details'!A171)</f>
        <v/>
      </c>
      <c r="B171" s="129" t="str">
        <f>IF('Charity details'!B171="",IF(A171="","","Complete Sec.A"),'Charity details'!B171)</f>
        <v/>
      </c>
      <c r="C171" s="132"/>
      <c r="D171" s="132"/>
      <c r="E171" s="132"/>
      <c r="F171" s="132"/>
      <c r="G171" s="132"/>
      <c r="H171" s="132"/>
      <c r="I171" s="132"/>
      <c r="J171" s="281"/>
      <c r="K171" s="132"/>
      <c r="L171" s="132"/>
      <c r="M171" s="132"/>
      <c r="N171" s="132"/>
      <c r="O171" s="132"/>
      <c r="P171" s="132"/>
      <c r="Q171" s="132"/>
      <c r="R171" s="132"/>
      <c r="S171" s="132"/>
    </row>
    <row r="172" spans="1:19" ht="25.5" customHeight="1" thickBot="1" x14ac:dyDescent="0.25">
      <c r="A172" s="117" t="str">
        <f>IF('Charity details'!A172="","",'Charity details'!A172)</f>
        <v/>
      </c>
      <c r="B172" s="129" t="str">
        <f>IF('Charity details'!B172="",IF(A172="","","Complete Sec.A"),'Charity details'!B172)</f>
        <v/>
      </c>
      <c r="C172" s="132"/>
      <c r="D172" s="132"/>
      <c r="E172" s="132"/>
      <c r="F172" s="132"/>
      <c r="G172" s="132"/>
      <c r="H172" s="132"/>
      <c r="I172" s="132"/>
      <c r="J172" s="281"/>
      <c r="K172" s="132"/>
      <c r="L172" s="132"/>
      <c r="M172" s="132"/>
      <c r="N172" s="132"/>
      <c r="O172" s="132"/>
      <c r="P172" s="132"/>
      <c r="Q172" s="132"/>
      <c r="R172" s="132"/>
      <c r="S172" s="132"/>
    </row>
    <row r="173" spans="1:19" ht="25.5" customHeight="1" thickBot="1" x14ac:dyDescent="0.25">
      <c r="A173" s="117" t="str">
        <f>IF('Charity details'!A173="","",'Charity details'!A173)</f>
        <v/>
      </c>
      <c r="B173" s="129" t="str">
        <f>IF('Charity details'!B173="",IF(A173="","","Complete Sec.A"),'Charity details'!B173)</f>
        <v/>
      </c>
      <c r="C173" s="132"/>
      <c r="D173" s="132"/>
      <c r="E173" s="132"/>
      <c r="F173" s="132"/>
      <c r="G173" s="132"/>
      <c r="H173" s="132"/>
      <c r="I173" s="132"/>
      <c r="J173" s="281"/>
      <c r="K173" s="132"/>
      <c r="L173" s="132"/>
      <c r="M173" s="132"/>
      <c r="N173" s="132"/>
      <c r="O173" s="132"/>
      <c r="P173" s="132"/>
      <c r="Q173" s="132"/>
      <c r="R173" s="132"/>
      <c r="S173" s="132"/>
    </row>
    <row r="174" spans="1:19" ht="25.5" customHeight="1" thickBot="1" x14ac:dyDescent="0.25">
      <c r="A174" s="117" t="str">
        <f>IF('Charity details'!A174="","",'Charity details'!A174)</f>
        <v/>
      </c>
      <c r="B174" s="129" t="str">
        <f>IF('Charity details'!B174="",IF(A174="","","Complete Sec.A"),'Charity details'!B174)</f>
        <v/>
      </c>
      <c r="C174" s="132"/>
      <c r="D174" s="132"/>
      <c r="E174" s="132"/>
      <c r="F174" s="132"/>
      <c r="G174" s="132"/>
      <c r="H174" s="132"/>
      <c r="I174" s="132"/>
      <c r="J174" s="281"/>
      <c r="K174" s="132"/>
      <c r="L174" s="132"/>
      <c r="M174" s="132"/>
      <c r="N174" s="132"/>
      <c r="O174" s="132"/>
      <c r="P174" s="132"/>
      <c r="Q174" s="132"/>
      <c r="R174" s="132"/>
      <c r="S174" s="132"/>
    </row>
    <row r="175" spans="1:19" ht="25.5" customHeight="1" thickBot="1" x14ac:dyDescent="0.25">
      <c r="A175" s="117" t="str">
        <f>IF('Charity details'!A175="","",'Charity details'!A175)</f>
        <v/>
      </c>
      <c r="B175" s="129" t="str">
        <f>IF('Charity details'!B175="",IF(A175="","","Complete Sec.A"),'Charity details'!B175)</f>
        <v/>
      </c>
      <c r="C175" s="132"/>
      <c r="D175" s="132"/>
      <c r="E175" s="132"/>
      <c r="F175" s="132"/>
      <c r="G175" s="132"/>
      <c r="H175" s="132"/>
      <c r="I175" s="132"/>
      <c r="J175" s="281"/>
      <c r="K175" s="132"/>
      <c r="L175" s="132"/>
      <c r="M175" s="132"/>
      <c r="N175" s="132"/>
      <c r="O175" s="132"/>
      <c r="P175" s="132"/>
      <c r="Q175" s="132"/>
      <c r="R175" s="132"/>
      <c r="S175" s="132"/>
    </row>
    <row r="176" spans="1:19" ht="25.5" customHeight="1" thickBot="1" x14ac:dyDescent="0.25">
      <c r="A176" s="117" t="str">
        <f>IF('Charity details'!A176="","",'Charity details'!A176)</f>
        <v/>
      </c>
      <c r="B176" s="129" t="str">
        <f>IF('Charity details'!B176="",IF(A176="","","Complete Sec.A"),'Charity details'!B176)</f>
        <v/>
      </c>
      <c r="C176" s="132"/>
      <c r="D176" s="132"/>
      <c r="E176" s="132"/>
      <c r="F176" s="132"/>
      <c r="G176" s="132"/>
      <c r="H176" s="132"/>
      <c r="I176" s="132"/>
      <c r="J176" s="281"/>
      <c r="K176" s="132"/>
      <c r="L176" s="132"/>
      <c r="M176" s="132"/>
      <c r="N176" s="132"/>
      <c r="O176" s="132"/>
      <c r="P176" s="132"/>
      <c r="Q176" s="132"/>
      <c r="R176" s="132"/>
      <c r="S176" s="132"/>
    </row>
    <row r="177" spans="1:19" ht="25.5" customHeight="1" thickBot="1" x14ac:dyDescent="0.25">
      <c r="A177" s="117" t="str">
        <f>IF('Charity details'!A177="","",'Charity details'!A177)</f>
        <v/>
      </c>
      <c r="B177" s="129" t="str">
        <f>IF('Charity details'!B177="",IF(A177="","","Complete Sec.A"),'Charity details'!B177)</f>
        <v/>
      </c>
      <c r="C177" s="132"/>
      <c r="D177" s="132"/>
      <c r="E177" s="132"/>
      <c r="F177" s="132"/>
      <c r="G177" s="132"/>
      <c r="H177" s="132"/>
      <c r="I177" s="132"/>
      <c r="J177" s="281"/>
      <c r="K177" s="132"/>
      <c r="L177" s="132"/>
      <c r="M177" s="132"/>
      <c r="N177" s="132"/>
      <c r="O177" s="132"/>
      <c r="P177" s="132"/>
      <c r="Q177" s="132"/>
      <c r="R177" s="132"/>
      <c r="S177" s="132"/>
    </row>
    <row r="178" spans="1:19" ht="25.5" customHeight="1" thickBot="1" x14ac:dyDescent="0.25">
      <c r="A178" s="117" t="str">
        <f>IF('Charity details'!A178="","",'Charity details'!A178)</f>
        <v/>
      </c>
      <c r="B178" s="129" t="str">
        <f>IF('Charity details'!B178="",IF(A178="","","Complete Sec.A"),'Charity details'!B178)</f>
        <v/>
      </c>
      <c r="C178" s="132"/>
      <c r="D178" s="132"/>
      <c r="E178" s="132"/>
      <c r="F178" s="132"/>
      <c r="G178" s="132"/>
      <c r="H178" s="132"/>
      <c r="I178" s="132"/>
      <c r="J178" s="281"/>
      <c r="K178" s="132"/>
      <c r="L178" s="132"/>
      <c r="M178" s="132"/>
      <c r="N178" s="132"/>
      <c r="O178" s="132"/>
      <c r="P178" s="132"/>
      <c r="Q178" s="132"/>
      <c r="R178" s="132"/>
      <c r="S178" s="132"/>
    </row>
    <row r="179" spans="1:19" ht="25.5" customHeight="1" thickBot="1" x14ac:dyDescent="0.25">
      <c r="A179" s="117" t="str">
        <f>IF('Charity details'!A179="","",'Charity details'!A179)</f>
        <v/>
      </c>
      <c r="B179" s="129" t="str">
        <f>IF('Charity details'!B179="",IF(A179="","","Complete Sec.A"),'Charity details'!B179)</f>
        <v/>
      </c>
      <c r="C179" s="132"/>
      <c r="D179" s="132"/>
      <c r="E179" s="132"/>
      <c r="F179" s="132"/>
      <c r="G179" s="132"/>
      <c r="H179" s="132"/>
      <c r="I179" s="132"/>
      <c r="J179" s="281"/>
      <c r="K179" s="132"/>
      <c r="L179" s="132"/>
      <c r="M179" s="132"/>
      <c r="N179" s="132"/>
      <c r="O179" s="132"/>
      <c r="P179" s="132"/>
      <c r="Q179" s="132"/>
      <c r="R179" s="132"/>
      <c r="S179" s="132"/>
    </row>
    <row r="180" spans="1:19" ht="25.5" customHeight="1" thickBot="1" x14ac:dyDescent="0.25">
      <c r="A180" s="117" t="str">
        <f>IF('Charity details'!A180="","",'Charity details'!A180)</f>
        <v/>
      </c>
      <c r="B180" s="129" t="str">
        <f>IF('Charity details'!B180="",IF(A180="","","Complete Sec.A"),'Charity details'!B180)</f>
        <v/>
      </c>
      <c r="C180" s="132"/>
      <c r="D180" s="132"/>
      <c r="E180" s="132"/>
      <c r="F180" s="132"/>
      <c r="G180" s="132"/>
      <c r="H180" s="132"/>
      <c r="I180" s="132"/>
      <c r="J180" s="281"/>
      <c r="K180" s="132"/>
      <c r="L180" s="132"/>
      <c r="M180" s="132"/>
      <c r="N180" s="132"/>
      <c r="O180" s="132"/>
      <c r="P180" s="132"/>
      <c r="Q180" s="132"/>
      <c r="R180" s="132"/>
      <c r="S180" s="132"/>
    </row>
    <row r="181" spans="1:19" ht="25.5" customHeight="1" thickBot="1" x14ac:dyDescent="0.25">
      <c r="A181" s="117" t="str">
        <f>IF('Charity details'!A181="","",'Charity details'!A181)</f>
        <v/>
      </c>
      <c r="B181" s="129" t="str">
        <f>IF('Charity details'!B181="",IF(A181="","","Complete Sec.A"),'Charity details'!B181)</f>
        <v/>
      </c>
      <c r="C181" s="132"/>
      <c r="D181" s="132"/>
      <c r="E181" s="132"/>
      <c r="F181" s="132"/>
      <c r="G181" s="132"/>
      <c r="H181" s="132"/>
      <c r="I181" s="132"/>
      <c r="J181" s="281"/>
      <c r="K181" s="132"/>
      <c r="L181" s="132"/>
      <c r="M181" s="132"/>
      <c r="N181" s="132"/>
      <c r="O181" s="132"/>
      <c r="P181" s="132"/>
      <c r="Q181" s="132"/>
      <c r="R181" s="132"/>
      <c r="S181" s="132"/>
    </row>
    <row r="182" spans="1:19" ht="25.5" customHeight="1" thickBot="1" x14ac:dyDescent="0.25">
      <c r="A182" s="117" t="str">
        <f>IF('Charity details'!A182="","",'Charity details'!A182)</f>
        <v/>
      </c>
      <c r="B182" s="129" t="str">
        <f>IF('Charity details'!B182="",IF(A182="","","Complete Sec.A"),'Charity details'!B182)</f>
        <v/>
      </c>
      <c r="C182" s="132"/>
      <c r="D182" s="132"/>
      <c r="E182" s="132"/>
      <c r="F182" s="132"/>
      <c r="G182" s="132"/>
      <c r="H182" s="132"/>
      <c r="I182" s="132"/>
      <c r="J182" s="281"/>
      <c r="K182" s="132"/>
      <c r="L182" s="132"/>
      <c r="M182" s="132"/>
      <c r="N182" s="132"/>
      <c r="O182" s="132"/>
      <c r="P182" s="132"/>
      <c r="Q182" s="132"/>
      <c r="R182" s="132"/>
      <c r="S182" s="132"/>
    </row>
    <row r="183" spans="1:19" ht="25.5" customHeight="1" thickBot="1" x14ac:dyDescent="0.25">
      <c r="A183" s="117" t="str">
        <f>IF('Charity details'!A183="","",'Charity details'!A183)</f>
        <v/>
      </c>
      <c r="B183" s="129" t="str">
        <f>IF('Charity details'!B183="",IF(A183="","","Complete Sec.A"),'Charity details'!B183)</f>
        <v/>
      </c>
      <c r="C183" s="132"/>
      <c r="D183" s="132"/>
      <c r="E183" s="132"/>
      <c r="F183" s="132"/>
      <c r="G183" s="132"/>
      <c r="H183" s="132"/>
      <c r="I183" s="132"/>
      <c r="J183" s="281"/>
      <c r="K183" s="132"/>
      <c r="L183" s="132"/>
      <c r="M183" s="132"/>
      <c r="N183" s="132"/>
      <c r="O183" s="132"/>
      <c r="P183" s="132"/>
      <c r="Q183" s="132"/>
      <c r="R183" s="132"/>
      <c r="S183" s="132"/>
    </row>
    <row r="184" spans="1:19" ht="25.5" customHeight="1" thickBot="1" x14ac:dyDescent="0.25">
      <c r="A184" s="117" t="str">
        <f>IF('Charity details'!A184="","",'Charity details'!A184)</f>
        <v/>
      </c>
      <c r="B184" s="129" t="str">
        <f>IF('Charity details'!B184="",IF(A184="","","Complete Sec.A"),'Charity details'!B184)</f>
        <v/>
      </c>
      <c r="C184" s="132"/>
      <c r="D184" s="132"/>
      <c r="E184" s="132"/>
      <c r="F184" s="132"/>
      <c r="G184" s="132"/>
      <c r="H184" s="132"/>
      <c r="I184" s="132"/>
      <c r="J184" s="281"/>
      <c r="K184" s="132"/>
      <c r="L184" s="132"/>
      <c r="M184" s="132"/>
      <c r="N184" s="132"/>
      <c r="O184" s="132"/>
      <c r="P184" s="132"/>
      <c r="Q184" s="132"/>
      <c r="R184" s="132"/>
      <c r="S184" s="132"/>
    </row>
    <row r="185" spans="1:19" ht="25.5" customHeight="1" thickBot="1" x14ac:dyDescent="0.25">
      <c r="A185" s="117" t="str">
        <f>IF('Charity details'!A185="","",'Charity details'!A185)</f>
        <v/>
      </c>
      <c r="B185" s="129" t="str">
        <f>IF('Charity details'!B185="",IF(A185="","","Complete Sec.A"),'Charity details'!B185)</f>
        <v/>
      </c>
      <c r="C185" s="132"/>
      <c r="D185" s="132"/>
      <c r="E185" s="132"/>
      <c r="F185" s="132"/>
      <c r="G185" s="132"/>
      <c r="H185" s="132"/>
      <c r="I185" s="132"/>
      <c r="J185" s="281"/>
      <c r="K185" s="132"/>
      <c r="L185" s="132"/>
      <c r="M185" s="132"/>
      <c r="N185" s="132"/>
      <c r="O185" s="132"/>
      <c r="P185" s="132"/>
      <c r="Q185" s="132"/>
      <c r="R185" s="132"/>
      <c r="S185" s="132"/>
    </row>
    <row r="186" spans="1:19" ht="25.5" customHeight="1" thickBot="1" x14ac:dyDescent="0.25">
      <c r="A186" s="117" t="str">
        <f>IF('Charity details'!A186="","",'Charity details'!A186)</f>
        <v/>
      </c>
      <c r="B186" s="129" t="str">
        <f>IF('Charity details'!B186="",IF(A186="","","Complete Sec.A"),'Charity details'!B186)</f>
        <v/>
      </c>
      <c r="C186" s="132"/>
      <c r="D186" s="132"/>
      <c r="E186" s="132"/>
      <c r="F186" s="132"/>
      <c r="G186" s="132"/>
      <c r="H186" s="132"/>
      <c r="I186" s="132"/>
      <c r="J186" s="281"/>
      <c r="K186" s="132"/>
      <c r="L186" s="132"/>
      <c r="M186" s="132"/>
      <c r="N186" s="132"/>
      <c r="O186" s="132"/>
      <c r="P186" s="132"/>
      <c r="Q186" s="132"/>
      <c r="R186" s="132"/>
      <c r="S186" s="132"/>
    </row>
    <row r="187" spans="1:19" ht="25.5" customHeight="1" thickBot="1" x14ac:dyDescent="0.25">
      <c r="A187" s="117" t="str">
        <f>IF('Charity details'!A187="","",'Charity details'!A187)</f>
        <v/>
      </c>
      <c r="B187" s="129" t="str">
        <f>IF('Charity details'!B187="",IF(A187="","","Complete Sec.A"),'Charity details'!B187)</f>
        <v/>
      </c>
      <c r="C187" s="132"/>
      <c r="D187" s="132"/>
      <c r="E187" s="132"/>
      <c r="F187" s="132"/>
      <c r="G187" s="132"/>
      <c r="H187" s="132"/>
      <c r="I187" s="132"/>
      <c r="J187" s="281"/>
      <c r="K187" s="132"/>
      <c r="L187" s="132"/>
      <c r="M187" s="132"/>
      <c r="N187" s="132"/>
      <c r="O187" s="132"/>
      <c r="P187" s="132"/>
      <c r="Q187" s="132"/>
      <c r="R187" s="132"/>
      <c r="S187" s="132"/>
    </row>
    <row r="188" spans="1:19" ht="25.5" customHeight="1" thickBot="1" x14ac:dyDescent="0.25">
      <c r="A188" s="117" t="str">
        <f>IF('Charity details'!A188="","",'Charity details'!A188)</f>
        <v/>
      </c>
      <c r="B188" s="129" t="str">
        <f>IF('Charity details'!B188="",IF(A188="","","Complete Sec.A"),'Charity details'!B188)</f>
        <v/>
      </c>
      <c r="C188" s="132"/>
      <c r="D188" s="132"/>
      <c r="E188" s="132"/>
      <c r="F188" s="132"/>
      <c r="G188" s="132"/>
      <c r="H188" s="132"/>
      <c r="I188" s="132"/>
      <c r="J188" s="281"/>
      <c r="K188" s="132"/>
      <c r="L188" s="132"/>
      <c r="M188" s="132"/>
      <c r="N188" s="132"/>
      <c r="O188" s="132"/>
      <c r="P188" s="132"/>
      <c r="Q188" s="132"/>
      <c r="R188" s="132"/>
      <c r="S188" s="132"/>
    </row>
    <row r="189" spans="1:19" ht="25.5" customHeight="1" thickBot="1" x14ac:dyDescent="0.25">
      <c r="A189" s="117" t="str">
        <f>IF('Charity details'!A189="","",'Charity details'!A189)</f>
        <v/>
      </c>
      <c r="B189" s="129" t="str">
        <f>IF('Charity details'!B189="",IF(A189="","","Complete Sec.A"),'Charity details'!B189)</f>
        <v/>
      </c>
      <c r="C189" s="132"/>
      <c r="D189" s="132"/>
      <c r="E189" s="132"/>
      <c r="F189" s="132"/>
      <c r="G189" s="132"/>
      <c r="H189" s="132"/>
      <c r="I189" s="132"/>
      <c r="J189" s="281"/>
      <c r="K189" s="132"/>
      <c r="L189" s="132"/>
      <c r="M189" s="132"/>
      <c r="N189" s="132"/>
      <c r="O189" s="132"/>
      <c r="P189" s="132"/>
      <c r="Q189" s="132"/>
      <c r="R189" s="132"/>
      <c r="S189" s="132"/>
    </row>
    <row r="190" spans="1:19" ht="25.5" customHeight="1" thickBot="1" x14ac:dyDescent="0.25">
      <c r="A190" s="117" t="str">
        <f>IF('Charity details'!A190="","",'Charity details'!A190)</f>
        <v/>
      </c>
      <c r="B190" s="129" t="str">
        <f>IF('Charity details'!B190="",IF(A190="","","Complete Sec.A"),'Charity details'!B190)</f>
        <v/>
      </c>
      <c r="C190" s="132"/>
      <c r="D190" s="132"/>
      <c r="E190" s="132"/>
      <c r="F190" s="132"/>
      <c r="G190" s="132"/>
      <c r="H190" s="132"/>
      <c r="I190" s="132"/>
      <c r="J190" s="281"/>
      <c r="K190" s="132"/>
      <c r="L190" s="132"/>
      <c r="M190" s="132"/>
      <c r="N190" s="132"/>
      <c r="O190" s="132"/>
      <c r="P190" s="132"/>
      <c r="Q190" s="132"/>
      <c r="R190" s="132"/>
      <c r="S190" s="132"/>
    </row>
    <row r="191" spans="1:19" ht="25.5" customHeight="1" thickBot="1" x14ac:dyDescent="0.25">
      <c r="A191" s="117" t="str">
        <f>IF('Charity details'!A191="","",'Charity details'!A191)</f>
        <v/>
      </c>
      <c r="B191" s="129" t="str">
        <f>IF('Charity details'!B191="",IF(A191="","","Complete Sec.A"),'Charity details'!B191)</f>
        <v/>
      </c>
      <c r="C191" s="132"/>
      <c r="D191" s="132"/>
      <c r="E191" s="132"/>
      <c r="F191" s="132"/>
      <c r="G191" s="132"/>
      <c r="H191" s="132"/>
      <c r="I191" s="132"/>
      <c r="J191" s="281"/>
      <c r="K191" s="132"/>
      <c r="L191" s="132"/>
      <c r="M191" s="132"/>
      <c r="N191" s="132"/>
      <c r="O191" s="132"/>
      <c r="P191" s="132"/>
      <c r="Q191" s="132"/>
      <c r="R191" s="132"/>
      <c r="S191" s="132"/>
    </row>
    <row r="192" spans="1:19" ht="25.5" customHeight="1" thickBot="1" x14ac:dyDescent="0.25">
      <c r="A192" s="117" t="str">
        <f>IF('Charity details'!A192="","",'Charity details'!A192)</f>
        <v/>
      </c>
      <c r="B192" s="129" t="str">
        <f>IF('Charity details'!B192="",IF(A192="","","Complete Sec.A"),'Charity details'!B192)</f>
        <v/>
      </c>
      <c r="C192" s="132"/>
      <c r="D192" s="132"/>
      <c r="E192" s="132"/>
      <c r="F192" s="132"/>
      <c r="G192" s="132"/>
      <c r="H192" s="132"/>
      <c r="I192" s="132"/>
      <c r="J192" s="281"/>
      <c r="K192" s="132"/>
      <c r="L192" s="132"/>
      <c r="M192" s="132"/>
      <c r="N192" s="132"/>
      <c r="O192" s="132"/>
      <c r="P192" s="132"/>
      <c r="Q192" s="132"/>
      <c r="R192" s="132"/>
      <c r="S192" s="132"/>
    </row>
    <row r="193" spans="1:19" ht="25.5" customHeight="1" thickBot="1" x14ac:dyDescent="0.25">
      <c r="A193" s="117" t="str">
        <f>IF('Charity details'!A193="","",'Charity details'!A193)</f>
        <v/>
      </c>
      <c r="B193" s="129" t="str">
        <f>IF('Charity details'!B193="",IF(A193="","","Complete Sec.A"),'Charity details'!B193)</f>
        <v/>
      </c>
      <c r="C193" s="132"/>
      <c r="D193" s="132"/>
      <c r="E193" s="132"/>
      <c r="F193" s="132"/>
      <c r="G193" s="132"/>
      <c r="H193" s="132"/>
      <c r="I193" s="132"/>
      <c r="J193" s="281"/>
      <c r="K193" s="132"/>
      <c r="L193" s="132"/>
      <c r="M193" s="132"/>
      <c r="N193" s="132"/>
      <c r="O193" s="132"/>
      <c r="P193" s="132"/>
      <c r="Q193" s="132"/>
      <c r="R193" s="132"/>
      <c r="S193" s="132"/>
    </row>
    <row r="194" spans="1:19" ht="25.5" customHeight="1" thickBot="1" x14ac:dyDescent="0.25">
      <c r="A194" s="117" t="str">
        <f>IF('Charity details'!A194="","",'Charity details'!A194)</f>
        <v/>
      </c>
      <c r="B194" s="129" t="str">
        <f>IF('Charity details'!B194="",IF(A194="","","Complete Sec.A"),'Charity details'!B194)</f>
        <v/>
      </c>
      <c r="C194" s="132"/>
      <c r="D194" s="132"/>
      <c r="E194" s="132"/>
      <c r="F194" s="132"/>
      <c r="G194" s="132"/>
      <c r="H194" s="132"/>
      <c r="I194" s="132"/>
      <c r="J194" s="281"/>
      <c r="K194" s="132"/>
      <c r="L194" s="132"/>
      <c r="M194" s="132"/>
      <c r="N194" s="132"/>
      <c r="O194" s="132"/>
      <c r="P194" s="132"/>
      <c r="Q194" s="132"/>
      <c r="R194" s="132"/>
      <c r="S194" s="132"/>
    </row>
    <row r="195" spans="1:19" ht="25.5" customHeight="1" thickBot="1" x14ac:dyDescent="0.25">
      <c r="A195" s="117" t="str">
        <f>IF('Charity details'!A195="","",'Charity details'!A195)</f>
        <v/>
      </c>
      <c r="B195" s="129" t="str">
        <f>IF('Charity details'!B195="",IF(A195="","","Complete Sec.A"),'Charity details'!B195)</f>
        <v/>
      </c>
      <c r="C195" s="132"/>
      <c r="D195" s="132"/>
      <c r="E195" s="132"/>
      <c r="F195" s="132"/>
      <c r="G195" s="132"/>
      <c r="H195" s="132"/>
      <c r="I195" s="132"/>
      <c r="J195" s="281"/>
      <c r="K195" s="132"/>
      <c r="L195" s="132"/>
      <c r="M195" s="132"/>
      <c r="N195" s="132"/>
      <c r="O195" s="132"/>
      <c r="P195" s="132"/>
      <c r="Q195" s="132"/>
      <c r="R195" s="132"/>
      <c r="S195" s="132"/>
    </row>
    <row r="196" spans="1:19" ht="25.5" customHeight="1" thickBot="1" x14ac:dyDescent="0.25">
      <c r="A196" s="117" t="str">
        <f>IF('Charity details'!A196="","",'Charity details'!A196)</f>
        <v/>
      </c>
      <c r="B196" s="129" t="str">
        <f>IF('Charity details'!B196="",IF(A196="","","Complete Sec.A"),'Charity details'!B196)</f>
        <v/>
      </c>
      <c r="C196" s="132"/>
      <c r="D196" s="132"/>
      <c r="E196" s="132"/>
      <c r="F196" s="132"/>
      <c r="G196" s="132"/>
      <c r="H196" s="132"/>
      <c r="I196" s="132"/>
      <c r="J196" s="281"/>
      <c r="K196" s="132"/>
      <c r="L196" s="132"/>
      <c r="M196" s="132"/>
      <c r="N196" s="132"/>
      <c r="O196" s="132"/>
      <c r="P196" s="132"/>
      <c r="Q196" s="132"/>
      <c r="R196" s="132"/>
      <c r="S196" s="132"/>
    </row>
    <row r="197" spans="1:19" ht="25.5" customHeight="1" thickBot="1" x14ac:dyDescent="0.25">
      <c r="A197" s="117" t="str">
        <f>IF('Charity details'!A197="","",'Charity details'!A197)</f>
        <v/>
      </c>
      <c r="B197" s="129" t="str">
        <f>IF('Charity details'!B197="",IF(A197="","","Complete Sec.A"),'Charity details'!B197)</f>
        <v/>
      </c>
      <c r="C197" s="132"/>
      <c r="D197" s="132"/>
      <c r="E197" s="132"/>
      <c r="F197" s="132"/>
      <c r="G197" s="132"/>
      <c r="H197" s="132"/>
      <c r="I197" s="132"/>
      <c r="J197" s="281"/>
      <c r="K197" s="132"/>
      <c r="L197" s="132"/>
      <c r="M197" s="132"/>
      <c r="N197" s="132"/>
      <c r="O197" s="132"/>
      <c r="P197" s="132"/>
      <c r="Q197" s="132"/>
      <c r="R197" s="132"/>
      <c r="S197" s="132"/>
    </row>
    <row r="198" spans="1:19" ht="25.5" customHeight="1" thickBot="1" x14ac:dyDescent="0.25">
      <c r="A198" s="117" t="str">
        <f>IF('Charity details'!A198="","",'Charity details'!A198)</f>
        <v/>
      </c>
      <c r="B198" s="129" t="str">
        <f>IF('Charity details'!B198="",IF(A198="","","Complete Sec.A"),'Charity details'!B198)</f>
        <v/>
      </c>
      <c r="C198" s="132"/>
      <c r="D198" s="132"/>
      <c r="E198" s="132"/>
      <c r="F198" s="132"/>
      <c r="G198" s="132"/>
      <c r="H198" s="132"/>
      <c r="I198" s="132"/>
      <c r="J198" s="281"/>
      <c r="K198" s="132"/>
      <c r="L198" s="132"/>
      <c r="M198" s="132"/>
      <c r="N198" s="132"/>
      <c r="O198" s="132"/>
      <c r="P198" s="132"/>
      <c r="Q198" s="132"/>
      <c r="R198" s="132"/>
      <c r="S198" s="132"/>
    </row>
    <row r="199" spans="1:19" ht="25.5" customHeight="1" thickBot="1" x14ac:dyDescent="0.25">
      <c r="A199" s="117" t="str">
        <f>IF('Charity details'!A199="","",'Charity details'!A199)</f>
        <v/>
      </c>
      <c r="B199" s="129" t="str">
        <f>IF('Charity details'!B199="",IF(A199="","","Complete Sec.A"),'Charity details'!B199)</f>
        <v/>
      </c>
      <c r="C199" s="132"/>
      <c r="D199" s="132"/>
      <c r="E199" s="132"/>
      <c r="F199" s="132"/>
      <c r="G199" s="132"/>
      <c r="H199" s="132"/>
      <c r="I199" s="132"/>
      <c r="J199" s="281"/>
      <c r="K199" s="132"/>
      <c r="L199" s="132"/>
      <c r="M199" s="132"/>
      <c r="N199" s="132"/>
      <c r="O199" s="132"/>
      <c r="P199" s="132"/>
      <c r="Q199" s="132"/>
      <c r="R199" s="132"/>
      <c r="S199" s="132"/>
    </row>
    <row r="200" spans="1:19" ht="25.5" customHeight="1" thickBot="1" x14ac:dyDescent="0.25">
      <c r="A200" s="117" t="str">
        <f>IF('Charity details'!A200="","",'Charity details'!A200)</f>
        <v/>
      </c>
      <c r="B200" s="129" t="str">
        <f>IF('Charity details'!B200="",IF(A200="","","Complete Sec.A"),'Charity details'!B200)</f>
        <v/>
      </c>
      <c r="C200" s="132"/>
      <c r="D200" s="132"/>
      <c r="E200" s="132"/>
      <c r="F200" s="132"/>
      <c r="G200" s="132"/>
      <c r="H200" s="132"/>
      <c r="I200" s="132"/>
      <c r="J200" s="281"/>
      <c r="K200" s="132"/>
      <c r="L200" s="132"/>
      <c r="M200" s="132"/>
      <c r="N200" s="132"/>
      <c r="O200" s="132"/>
      <c r="P200" s="132"/>
      <c r="Q200" s="132"/>
      <c r="R200" s="132"/>
      <c r="S200" s="132"/>
    </row>
    <row r="201" spans="1:19" ht="25.5" customHeight="1" thickBot="1" x14ac:dyDescent="0.25">
      <c r="A201" s="117" t="str">
        <f>IF('Charity details'!A201="","",'Charity details'!A201)</f>
        <v/>
      </c>
      <c r="B201" s="129" t="str">
        <f>IF('Charity details'!B201="",IF(A201="","","Complete Sec.A"),'Charity details'!B201)</f>
        <v/>
      </c>
      <c r="C201" s="132"/>
      <c r="D201" s="132"/>
      <c r="E201" s="132"/>
      <c r="F201" s="132"/>
      <c r="G201" s="132"/>
      <c r="H201" s="132"/>
      <c r="I201" s="132"/>
      <c r="J201" s="281"/>
      <c r="K201" s="132"/>
      <c r="L201" s="132"/>
      <c r="M201" s="132"/>
      <c r="N201" s="132"/>
      <c r="O201" s="132"/>
      <c r="P201" s="132"/>
      <c r="Q201" s="132"/>
      <c r="R201" s="132"/>
      <c r="S201" s="132"/>
    </row>
    <row r="202" spans="1:19" ht="25.5" customHeight="1" thickBot="1" x14ac:dyDescent="0.25">
      <c r="A202" s="117" t="str">
        <f>IF('Charity details'!A202="","",'Charity details'!A202)</f>
        <v/>
      </c>
      <c r="B202" s="129" t="str">
        <f>IF('Charity details'!B202="",IF(A202="","","Complete Sec.A"),'Charity details'!B202)</f>
        <v/>
      </c>
      <c r="C202" s="132"/>
      <c r="D202" s="132"/>
      <c r="E202" s="132"/>
      <c r="F202" s="132"/>
      <c r="G202" s="132"/>
      <c r="H202" s="132"/>
      <c r="I202" s="132"/>
      <c r="J202" s="281"/>
      <c r="K202" s="132"/>
      <c r="L202" s="132"/>
      <c r="M202" s="132"/>
      <c r="N202" s="132"/>
      <c r="O202" s="132"/>
      <c r="P202" s="132"/>
      <c r="Q202" s="132"/>
      <c r="R202" s="132"/>
      <c r="S202" s="132"/>
    </row>
    <row r="203" spans="1:19" ht="25.5" customHeight="1" thickBot="1" x14ac:dyDescent="0.25">
      <c r="A203" s="117" t="str">
        <f>IF('Charity details'!A203="","",'Charity details'!A203)</f>
        <v/>
      </c>
      <c r="B203" s="129" t="str">
        <f>IF('Charity details'!B203="",IF(A203="","","Complete Sec.A"),'Charity details'!B203)</f>
        <v/>
      </c>
      <c r="C203" s="132"/>
      <c r="D203" s="132"/>
      <c r="E203" s="132"/>
      <c r="F203" s="132"/>
      <c r="G203" s="132"/>
      <c r="H203" s="132"/>
      <c r="I203" s="132"/>
      <c r="J203" s="281"/>
      <c r="K203" s="132"/>
      <c r="L203" s="132"/>
      <c r="M203" s="132"/>
      <c r="N203" s="132"/>
      <c r="O203" s="132"/>
      <c r="P203" s="132"/>
      <c r="Q203" s="132"/>
      <c r="R203" s="132"/>
      <c r="S203" s="132"/>
    </row>
    <row r="204" spans="1:19" ht="25.5" customHeight="1" thickBot="1" x14ac:dyDescent="0.25">
      <c r="A204" s="117" t="str">
        <f>IF('Charity details'!A204="","",'Charity details'!A204)</f>
        <v/>
      </c>
      <c r="B204" s="129" t="str">
        <f>IF('Charity details'!B204="",IF(A204="","","Complete Sec.A"),'Charity details'!B204)</f>
        <v/>
      </c>
      <c r="C204" s="132"/>
      <c r="D204" s="132"/>
      <c r="E204" s="132"/>
      <c r="F204" s="132"/>
      <c r="G204" s="132"/>
      <c r="H204" s="132"/>
      <c r="I204" s="132"/>
      <c r="J204" s="281"/>
      <c r="K204" s="132"/>
      <c r="L204" s="132"/>
      <c r="M204" s="132"/>
      <c r="N204" s="132"/>
      <c r="O204" s="132"/>
      <c r="P204" s="132"/>
      <c r="Q204" s="132"/>
      <c r="R204" s="132"/>
      <c r="S204" s="132"/>
    </row>
    <row r="205" spans="1:19" ht="25.5" customHeight="1" thickBot="1" x14ac:dyDescent="0.25">
      <c r="A205" s="117" t="str">
        <f>IF('Charity details'!A205="","",'Charity details'!A205)</f>
        <v/>
      </c>
      <c r="B205" s="129" t="str">
        <f>IF('Charity details'!B205="",IF(A205="","","Complete Sec.A"),'Charity details'!B205)</f>
        <v/>
      </c>
      <c r="C205" s="132"/>
      <c r="D205" s="132"/>
      <c r="E205" s="132"/>
      <c r="F205" s="132"/>
      <c r="G205" s="132"/>
      <c r="H205" s="132"/>
      <c r="I205" s="132"/>
      <c r="J205" s="281"/>
      <c r="K205" s="132"/>
      <c r="L205" s="132"/>
      <c r="M205" s="132"/>
      <c r="N205" s="132"/>
      <c r="O205" s="132"/>
      <c r="P205" s="132"/>
      <c r="Q205" s="132"/>
      <c r="R205" s="132"/>
      <c r="S205" s="132"/>
    </row>
    <row r="206" spans="1:19" ht="25.5" customHeight="1" thickBot="1" x14ac:dyDescent="0.25">
      <c r="A206" s="117" t="str">
        <f>IF('Charity details'!A206="","",'Charity details'!A206)</f>
        <v/>
      </c>
      <c r="B206" s="129" t="str">
        <f>IF('Charity details'!B206="",IF(A206="","","Complete Sec.A"),'Charity details'!B206)</f>
        <v/>
      </c>
      <c r="C206" s="132"/>
      <c r="D206" s="132"/>
      <c r="E206" s="132"/>
      <c r="F206" s="132"/>
      <c r="G206" s="132"/>
      <c r="H206" s="132"/>
      <c r="I206" s="132"/>
      <c r="J206" s="281"/>
      <c r="K206" s="132"/>
      <c r="L206" s="132"/>
      <c r="M206" s="132"/>
      <c r="N206" s="132"/>
      <c r="O206" s="132"/>
      <c r="P206" s="132"/>
      <c r="Q206" s="132"/>
      <c r="R206" s="132"/>
      <c r="S206" s="132"/>
    </row>
    <row r="207" spans="1:19" ht="25.5" customHeight="1" thickBot="1" x14ac:dyDescent="0.25">
      <c r="A207" s="117" t="str">
        <f>IF('Charity details'!A207="","",'Charity details'!A207)</f>
        <v/>
      </c>
      <c r="B207" s="129" t="str">
        <f>IF('Charity details'!B207="",IF(A207="","","Complete Sec.A"),'Charity details'!B207)</f>
        <v/>
      </c>
      <c r="C207" s="132"/>
      <c r="D207" s="132"/>
      <c r="E207" s="132"/>
      <c r="F207" s="132"/>
      <c r="G207" s="132"/>
      <c r="H207" s="132"/>
      <c r="I207" s="132"/>
      <c r="J207" s="281"/>
      <c r="K207" s="132"/>
      <c r="L207" s="132"/>
      <c r="M207" s="132"/>
      <c r="N207" s="132"/>
      <c r="O207" s="132"/>
      <c r="P207" s="132"/>
      <c r="Q207" s="132"/>
      <c r="R207" s="132"/>
      <c r="S207" s="132"/>
    </row>
    <row r="208" spans="1:19" ht="25.5" customHeight="1" thickBot="1" x14ac:dyDescent="0.25">
      <c r="A208" s="117" t="str">
        <f>IF('Charity details'!A208="","",'Charity details'!A208)</f>
        <v/>
      </c>
      <c r="B208" s="129" t="str">
        <f>IF('Charity details'!B208="",IF(A208="","","Complete Sec.A"),'Charity details'!B208)</f>
        <v/>
      </c>
      <c r="C208" s="132"/>
      <c r="D208" s="132"/>
      <c r="E208" s="132"/>
      <c r="F208" s="132"/>
      <c r="G208" s="132"/>
      <c r="H208" s="132"/>
      <c r="I208" s="132"/>
      <c r="J208" s="281"/>
      <c r="K208" s="132"/>
      <c r="L208" s="132"/>
      <c r="M208" s="132"/>
      <c r="N208" s="132"/>
      <c r="O208" s="132"/>
      <c r="P208" s="132"/>
      <c r="Q208" s="132"/>
      <c r="R208" s="132"/>
      <c r="S208" s="132"/>
    </row>
    <row r="209" spans="1:19" ht="25.5" customHeight="1" thickBot="1" x14ac:dyDescent="0.25">
      <c r="A209" s="117" t="str">
        <f>IF('Charity details'!A209="","",'Charity details'!A209)</f>
        <v/>
      </c>
      <c r="B209" s="129" t="str">
        <f>IF('Charity details'!B209="",IF(A209="","","Complete Sec.A"),'Charity details'!B209)</f>
        <v/>
      </c>
      <c r="C209" s="132"/>
      <c r="D209" s="132"/>
      <c r="E209" s="132"/>
      <c r="F209" s="132"/>
      <c r="G209" s="132"/>
      <c r="H209" s="132"/>
      <c r="I209" s="132"/>
      <c r="J209" s="281"/>
      <c r="K209" s="132"/>
      <c r="L209" s="132"/>
      <c r="M209" s="132"/>
      <c r="N209" s="132"/>
      <c r="O209" s="132"/>
      <c r="P209" s="132"/>
      <c r="Q209" s="132"/>
      <c r="R209" s="132"/>
      <c r="S209" s="132"/>
    </row>
    <row r="210" spans="1:19" ht="25.5" customHeight="1" thickBot="1" x14ac:dyDescent="0.25">
      <c r="A210" s="117" t="str">
        <f>IF('Charity details'!A210="","",'Charity details'!A210)</f>
        <v/>
      </c>
      <c r="B210" s="129" t="str">
        <f>IF('Charity details'!B210="",IF(A210="","","Complete Sec.A"),'Charity details'!B210)</f>
        <v/>
      </c>
      <c r="C210" s="132"/>
      <c r="D210" s="132"/>
      <c r="E210" s="132"/>
      <c r="F210" s="132"/>
      <c r="G210" s="132"/>
      <c r="H210" s="132"/>
      <c r="I210" s="132"/>
      <c r="J210" s="281"/>
      <c r="K210" s="132"/>
      <c r="L210" s="132"/>
      <c r="M210" s="132"/>
      <c r="N210" s="132"/>
      <c r="O210" s="132"/>
      <c r="P210" s="132"/>
      <c r="Q210" s="132"/>
      <c r="R210" s="132"/>
      <c r="S210" s="132"/>
    </row>
    <row r="211" spans="1:19" ht="25.5" customHeight="1" thickBot="1" x14ac:dyDescent="0.25">
      <c r="A211" s="117" t="str">
        <f>IF('Charity details'!A211="","",'Charity details'!A211)</f>
        <v/>
      </c>
      <c r="B211" s="129" t="str">
        <f>IF('Charity details'!B211="",IF(A211="","","Complete Sec.A"),'Charity details'!B211)</f>
        <v/>
      </c>
      <c r="C211" s="132"/>
      <c r="D211" s="132"/>
      <c r="E211" s="132"/>
      <c r="F211" s="132"/>
      <c r="G211" s="132"/>
      <c r="H211" s="132"/>
      <c r="I211" s="132"/>
      <c r="J211" s="281"/>
      <c r="K211" s="132"/>
      <c r="L211" s="132"/>
      <c r="M211" s="132"/>
      <c r="N211" s="132"/>
      <c r="O211" s="132"/>
      <c r="P211" s="132"/>
      <c r="Q211" s="132"/>
      <c r="R211" s="132"/>
      <c r="S211" s="132"/>
    </row>
    <row r="212" spans="1:19" ht="25.5" customHeight="1" thickBot="1" x14ac:dyDescent="0.25">
      <c r="A212" s="117" t="str">
        <f>IF('Charity details'!A212="","",'Charity details'!A212)</f>
        <v/>
      </c>
      <c r="B212" s="129" t="str">
        <f>IF('Charity details'!B212="",IF(A212="","","Complete Sec.A"),'Charity details'!B212)</f>
        <v/>
      </c>
      <c r="C212" s="132"/>
      <c r="D212" s="132"/>
      <c r="E212" s="132"/>
      <c r="F212" s="132"/>
      <c r="G212" s="132"/>
      <c r="H212" s="132"/>
      <c r="I212" s="132"/>
      <c r="J212" s="281"/>
      <c r="K212" s="132"/>
      <c r="L212" s="132"/>
      <c r="M212" s="132"/>
      <c r="N212" s="132"/>
      <c r="O212" s="132"/>
      <c r="P212" s="132"/>
      <c r="Q212" s="132"/>
      <c r="R212" s="132"/>
      <c r="S212" s="132"/>
    </row>
    <row r="213" spans="1:19" ht="25.5" customHeight="1" thickBot="1" x14ac:dyDescent="0.25">
      <c r="A213" s="117" t="str">
        <f>IF('Charity details'!A213="","",'Charity details'!A213)</f>
        <v/>
      </c>
      <c r="B213" s="129" t="str">
        <f>IF('Charity details'!B213="",IF(A213="","","Complete Sec.A"),'Charity details'!B213)</f>
        <v/>
      </c>
      <c r="C213" s="132"/>
      <c r="D213" s="132"/>
      <c r="E213" s="132"/>
      <c r="F213" s="132"/>
      <c r="G213" s="132"/>
      <c r="H213" s="132"/>
      <c r="I213" s="132"/>
      <c r="J213" s="281"/>
      <c r="K213" s="132"/>
      <c r="L213" s="132"/>
      <c r="M213" s="132"/>
      <c r="N213" s="132"/>
      <c r="O213" s="132"/>
      <c r="P213" s="132"/>
      <c r="Q213" s="132"/>
      <c r="R213" s="132"/>
      <c r="S213" s="132"/>
    </row>
    <row r="214" spans="1:19" ht="25.5" customHeight="1" thickBot="1" x14ac:dyDescent="0.25">
      <c r="A214" s="117" t="str">
        <f>IF('Charity details'!A214="","",'Charity details'!A214)</f>
        <v/>
      </c>
      <c r="B214" s="129" t="str">
        <f>IF('Charity details'!B214="",IF(A214="","","Complete Sec.A"),'Charity details'!B214)</f>
        <v/>
      </c>
      <c r="C214" s="132"/>
      <c r="D214" s="132"/>
      <c r="E214" s="132"/>
      <c r="F214" s="132"/>
      <c r="G214" s="132"/>
      <c r="H214" s="132"/>
      <c r="I214" s="132"/>
      <c r="J214" s="281"/>
      <c r="K214" s="132"/>
      <c r="L214" s="132"/>
      <c r="M214" s="132"/>
      <c r="N214" s="132"/>
      <c r="O214" s="132"/>
      <c r="P214" s="132"/>
      <c r="Q214" s="132"/>
      <c r="R214" s="132"/>
      <c r="S214" s="132"/>
    </row>
    <row r="215" spans="1:19" ht="25.5" customHeight="1" thickBot="1" x14ac:dyDescent="0.25">
      <c r="A215" s="117" t="str">
        <f>IF('Charity details'!A215="","",'Charity details'!A215)</f>
        <v/>
      </c>
      <c r="B215" s="129" t="str">
        <f>IF('Charity details'!B215="",IF(A215="","","Complete Sec.A"),'Charity details'!B215)</f>
        <v/>
      </c>
      <c r="C215" s="132"/>
      <c r="D215" s="132"/>
      <c r="E215" s="132"/>
      <c r="F215" s="132"/>
      <c r="G215" s="132"/>
      <c r="H215" s="132"/>
      <c r="I215" s="132"/>
      <c r="J215" s="281"/>
      <c r="K215" s="132"/>
      <c r="L215" s="132"/>
      <c r="M215" s="132"/>
      <c r="N215" s="132"/>
      <c r="O215" s="132"/>
      <c r="P215" s="132"/>
      <c r="Q215" s="132"/>
      <c r="R215" s="132"/>
      <c r="S215" s="132"/>
    </row>
    <row r="216" spans="1:19" ht="25.5" customHeight="1" thickBot="1" x14ac:dyDescent="0.25">
      <c r="A216" s="117" t="str">
        <f>IF('Charity details'!A216="","",'Charity details'!A216)</f>
        <v/>
      </c>
      <c r="B216" s="129" t="str">
        <f>IF('Charity details'!B216="",IF(A216="","","Complete Sec.A"),'Charity details'!B216)</f>
        <v/>
      </c>
      <c r="C216" s="132"/>
      <c r="D216" s="132"/>
      <c r="E216" s="132"/>
      <c r="F216" s="132"/>
      <c r="G216" s="132"/>
      <c r="H216" s="132"/>
      <c r="I216" s="132"/>
      <c r="J216" s="281"/>
      <c r="K216" s="132"/>
      <c r="L216" s="132"/>
      <c r="M216" s="132"/>
      <c r="N216" s="132"/>
      <c r="O216" s="132"/>
      <c r="P216" s="132"/>
      <c r="Q216" s="132"/>
      <c r="R216" s="132"/>
      <c r="S216" s="132"/>
    </row>
    <row r="217" spans="1:19" ht="25.5" customHeight="1" thickBot="1" x14ac:dyDescent="0.25">
      <c r="A217" s="117" t="str">
        <f>IF('Charity details'!A217="","",'Charity details'!A217)</f>
        <v/>
      </c>
      <c r="B217" s="129" t="str">
        <f>IF('Charity details'!B217="",IF(A217="","","Complete Sec.A"),'Charity details'!B217)</f>
        <v/>
      </c>
      <c r="C217" s="132"/>
      <c r="D217" s="132"/>
      <c r="E217" s="132"/>
      <c r="F217" s="132"/>
      <c r="G217" s="132"/>
      <c r="H217" s="132"/>
      <c r="I217" s="132"/>
      <c r="J217" s="281"/>
      <c r="K217" s="132"/>
      <c r="L217" s="132"/>
      <c r="M217" s="132"/>
      <c r="N217" s="132"/>
      <c r="O217" s="132"/>
      <c r="P217" s="132"/>
      <c r="Q217" s="132"/>
      <c r="R217" s="132"/>
      <c r="S217" s="132"/>
    </row>
    <row r="218" spans="1:19" ht="25.5" customHeight="1" thickBot="1" x14ac:dyDescent="0.25">
      <c r="A218" s="117" t="str">
        <f>IF('Charity details'!A218="","",'Charity details'!A218)</f>
        <v/>
      </c>
      <c r="B218" s="129" t="str">
        <f>IF('Charity details'!B218="",IF(A218="","","Complete Sec.A"),'Charity details'!B218)</f>
        <v/>
      </c>
      <c r="C218" s="132"/>
      <c r="D218" s="132"/>
      <c r="E218" s="132"/>
      <c r="F218" s="132"/>
      <c r="G218" s="132"/>
      <c r="H218" s="132"/>
      <c r="I218" s="132"/>
      <c r="J218" s="281"/>
      <c r="K218" s="132"/>
      <c r="L218" s="132"/>
      <c r="M218" s="132"/>
      <c r="N218" s="132"/>
      <c r="O218" s="132"/>
      <c r="P218" s="132"/>
      <c r="Q218" s="132"/>
      <c r="R218" s="132"/>
      <c r="S218" s="132"/>
    </row>
    <row r="219" spans="1:19" ht="25.5" customHeight="1" thickBot="1" x14ac:dyDescent="0.25">
      <c r="A219" s="117" t="str">
        <f>IF('Charity details'!A219="","",'Charity details'!A219)</f>
        <v/>
      </c>
      <c r="B219" s="129" t="str">
        <f>IF('Charity details'!B219="",IF(A219="","","Complete Sec.A"),'Charity details'!B219)</f>
        <v/>
      </c>
      <c r="C219" s="132"/>
      <c r="D219" s="132"/>
      <c r="E219" s="132"/>
      <c r="F219" s="132"/>
      <c r="G219" s="132"/>
      <c r="H219" s="132"/>
      <c r="I219" s="132"/>
      <c r="J219" s="281"/>
      <c r="K219" s="132"/>
      <c r="L219" s="132"/>
      <c r="M219" s="132"/>
      <c r="N219" s="132"/>
      <c r="O219" s="132"/>
      <c r="P219" s="132"/>
      <c r="Q219" s="132"/>
      <c r="R219" s="132"/>
      <c r="S219" s="132"/>
    </row>
    <row r="220" spans="1:19" ht="25.5" customHeight="1" thickBot="1" x14ac:dyDescent="0.25">
      <c r="A220" s="117" t="str">
        <f>IF('Charity details'!A220="","",'Charity details'!A220)</f>
        <v/>
      </c>
      <c r="B220" s="129" t="str">
        <f>IF('Charity details'!B220="",IF(A220="","","Complete Sec.A"),'Charity details'!B220)</f>
        <v/>
      </c>
      <c r="C220" s="132"/>
      <c r="D220" s="132"/>
      <c r="E220" s="132"/>
      <c r="F220" s="132"/>
      <c r="G220" s="132"/>
      <c r="H220" s="132"/>
      <c r="I220" s="132"/>
      <c r="J220" s="281"/>
      <c r="K220" s="132"/>
      <c r="L220" s="132"/>
      <c r="M220" s="132"/>
      <c r="N220" s="132"/>
      <c r="O220" s="132"/>
      <c r="P220" s="132"/>
      <c r="Q220" s="132"/>
      <c r="R220" s="132"/>
      <c r="S220" s="132"/>
    </row>
    <row r="221" spans="1:19" ht="25.5" customHeight="1" thickBot="1" x14ac:dyDescent="0.25">
      <c r="A221" s="117" t="str">
        <f>IF('Charity details'!A221="","",'Charity details'!A221)</f>
        <v/>
      </c>
      <c r="B221" s="129" t="str">
        <f>IF('Charity details'!B221="",IF(A221="","","Complete Sec.A"),'Charity details'!B221)</f>
        <v/>
      </c>
      <c r="C221" s="132"/>
      <c r="D221" s="132"/>
      <c r="E221" s="132"/>
      <c r="F221" s="132"/>
      <c r="G221" s="132"/>
      <c r="H221" s="132"/>
      <c r="I221" s="132"/>
      <c r="J221" s="281"/>
      <c r="K221" s="132"/>
      <c r="L221" s="132"/>
      <c r="M221" s="132"/>
      <c r="N221" s="132"/>
      <c r="O221" s="132"/>
      <c r="P221" s="132"/>
      <c r="Q221" s="132"/>
      <c r="R221" s="132"/>
      <c r="S221" s="132"/>
    </row>
    <row r="222" spans="1:19" ht="25.5" customHeight="1" thickBot="1" x14ac:dyDescent="0.25">
      <c r="A222" s="117" t="str">
        <f>IF('Charity details'!A222="","",'Charity details'!A222)</f>
        <v/>
      </c>
      <c r="B222" s="129" t="str">
        <f>IF('Charity details'!B222="",IF(A222="","","Complete Sec.A"),'Charity details'!B222)</f>
        <v/>
      </c>
      <c r="C222" s="132"/>
      <c r="D222" s="132"/>
      <c r="E222" s="132"/>
      <c r="F222" s="132"/>
      <c r="G222" s="132"/>
      <c r="H222" s="132"/>
      <c r="I222" s="132"/>
      <c r="J222" s="281"/>
      <c r="K222" s="132"/>
      <c r="L222" s="132"/>
      <c r="M222" s="132"/>
      <c r="N222" s="132"/>
      <c r="O222" s="132"/>
      <c r="P222" s="132"/>
      <c r="Q222" s="132"/>
      <c r="R222" s="132"/>
      <c r="S222" s="132"/>
    </row>
    <row r="223" spans="1:19" ht="25.5" customHeight="1" thickBot="1" x14ac:dyDescent="0.25">
      <c r="A223" s="117" t="str">
        <f>IF('Charity details'!A223="","",'Charity details'!A223)</f>
        <v/>
      </c>
      <c r="B223" s="129" t="str">
        <f>IF('Charity details'!B223="",IF(A223="","","Complete Sec.A"),'Charity details'!B223)</f>
        <v/>
      </c>
      <c r="C223" s="132"/>
      <c r="D223" s="132"/>
      <c r="E223" s="132"/>
      <c r="F223" s="132"/>
      <c r="G223" s="132"/>
      <c r="H223" s="132"/>
      <c r="I223" s="132"/>
      <c r="J223" s="281"/>
      <c r="K223" s="132"/>
      <c r="L223" s="132"/>
      <c r="M223" s="132"/>
      <c r="N223" s="132"/>
      <c r="O223" s="132"/>
      <c r="P223" s="132"/>
      <c r="Q223" s="132"/>
      <c r="R223" s="132"/>
      <c r="S223" s="132"/>
    </row>
    <row r="224" spans="1:19" ht="25.5" customHeight="1" thickBot="1" x14ac:dyDescent="0.25">
      <c r="A224" s="117" t="str">
        <f>IF('Charity details'!A224="","",'Charity details'!A224)</f>
        <v/>
      </c>
      <c r="B224" s="129" t="str">
        <f>IF('Charity details'!B224="",IF(A224="","","Complete Sec.A"),'Charity details'!B224)</f>
        <v/>
      </c>
      <c r="C224" s="132"/>
      <c r="D224" s="132"/>
      <c r="E224" s="132"/>
      <c r="F224" s="132"/>
      <c r="G224" s="132"/>
      <c r="H224" s="132"/>
      <c r="I224" s="132"/>
      <c r="J224" s="281"/>
      <c r="K224" s="132"/>
      <c r="L224" s="132"/>
      <c r="M224" s="132"/>
      <c r="N224" s="132"/>
      <c r="O224" s="132"/>
      <c r="P224" s="132"/>
      <c r="Q224" s="132"/>
      <c r="R224" s="132"/>
      <c r="S224" s="132"/>
    </row>
    <row r="225" spans="1:19" ht="25.5" customHeight="1" thickBot="1" x14ac:dyDescent="0.25">
      <c r="A225" s="117" t="str">
        <f>IF('Charity details'!A225="","",'Charity details'!A225)</f>
        <v/>
      </c>
      <c r="B225" s="129" t="str">
        <f>IF('Charity details'!B225="",IF(A225="","","Complete Sec.A"),'Charity details'!B225)</f>
        <v/>
      </c>
      <c r="C225" s="132"/>
      <c r="D225" s="132"/>
      <c r="E225" s="132"/>
      <c r="F225" s="132"/>
      <c r="G225" s="132"/>
      <c r="H225" s="132"/>
      <c r="I225" s="132"/>
      <c r="J225" s="281"/>
      <c r="K225" s="132"/>
      <c r="L225" s="132"/>
      <c r="M225" s="132"/>
      <c r="N225" s="132"/>
      <c r="O225" s="132"/>
      <c r="P225" s="132"/>
      <c r="Q225" s="132"/>
      <c r="R225" s="132"/>
      <c r="S225" s="132"/>
    </row>
    <row r="226" spans="1:19" ht="25.5" customHeight="1" thickBot="1" x14ac:dyDescent="0.25">
      <c r="A226" s="117" t="str">
        <f>IF('Charity details'!A226="","",'Charity details'!A226)</f>
        <v/>
      </c>
      <c r="B226" s="129" t="str">
        <f>IF('Charity details'!B226="",IF(A226="","","Complete Sec.A"),'Charity details'!B226)</f>
        <v/>
      </c>
      <c r="C226" s="132"/>
      <c r="D226" s="132"/>
      <c r="E226" s="132"/>
      <c r="F226" s="132"/>
      <c r="G226" s="132"/>
      <c r="H226" s="132"/>
      <c r="I226" s="132"/>
      <c r="J226" s="281"/>
      <c r="K226" s="132"/>
      <c r="L226" s="132"/>
      <c r="M226" s="132"/>
      <c r="N226" s="132"/>
      <c r="O226" s="132"/>
      <c r="P226" s="132"/>
      <c r="Q226" s="132"/>
      <c r="R226" s="132"/>
      <c r="S226" s="132"/>
    </row>
    <row r="227" spans="1:19" ht="25.5" customHeight="1" thickBot="1" x14ac:dyDescent="0.25">
      <c r="A227" s="117" t="str">
        <f>IF('Charity details'!A227="","",'Charity details'!A227)</f>
        <v/>
      </c>
      <c r="B227" s="129" t="str">
        <f>IF('Charity details'!B227="",IF(A227="","","Complete Sec.A"),'Charity details'!B227)</f>
        <v/>
      </c>
      <c r="C227" s="132"/>
      <c r="D227" s="132"/>
      <c r="E227" s="132"/>
      <c r="F227" s="132"/>
      <c r="G227" s="132"/>
      <c r="H227" s="132"/>
      <c r="I227" s="132"/>
      <c r="J227" s="281"/>
      <c r="K227" s="132"/>
      <c r="L227" s="132"/>
      <c r="M227" s="132"/>
      <c r="N227" s="132"/>
      <c r="O227" s="132"/>
      <c r="P227" s="132"/>
      <c r="Q227" s="132"/>
      <c r="R227" s="132"/>
      <c r="S227" s="132"/>
    </row>
    <row r="228" spans="1:19" ht="25.5" customHeight="1" thickBot="1" x14ac:dyDescent="0.25">
      <c r="A228" s="117" t="str">
        <f>IF('Charity details'!A228="","",'Charity details'!A228)</f>
        <v/>
      </c>
      <c r="B228" s="129" t="str">
        <f>IF('Charity details'!B228="",IF(A228="","","Complete Sec.A"),'Charity details'!B228)</f>
        <v/>
      </c>
      <c r="C228" s="132"/>
      <c r="D228" s="132"/>
      <c r="E228" s="132"/>
      <c r="F228" s="132"/>
      <c r="G228" s="132"/>
      <c r="H228" s="132"/>
      <c r="I228" s="132"/>
      <c r="J228" s="281"/>
      <c r="K228" s="132"/>
      <c r="L228" s="132"/>
      <c r="M228" s="132"/>
      <c r="N228" s="132"/>
      <c r="O228" s="132"/>
      <c r="P228" s="132"/>
      <c r="Q228" s="132"/>
      <c r="R228" s="132"/>
      <c r="S228" s="132"/>
    </row>
    <row r="229" spans="1:19" ht="25.5" customHeight="1" thickBot="1" x14ac:dyDescent="0.25">
      <c r="A229" s="117" t="str">
        <f>IF('Charity details'!A229="","",'Charity details'!A229)</f>
        <v/>
      </c>
      <c r="B229" s="129" t="str">
        <f>IF('Charity details'!B229="",IF(A229="","","Complete Sec.A"),'Charity details'!B229)</f>
        <v/>
      </c>
      <c r="C229" s="132"/>
      <c r="D229" s="132"/>
      <c r="E229" s="132"/>
      <c r="F229" s="132"/>
      <c r="G229" s="132"/>
      <c r="H229" s="132"/>
      <c r="I229" s="132"/>
      <c r="J229" s="281"/>
      <c r="K229" s="132"/>
      <c r="L229" s="132"/>
      <c r="M229" s="132"/>
      <c r="N229" s="132"/>
      <c r="O229" s="132"/>
      <c r="P229" s="132"/>
      <c r="Q229" s="132"/>
      <c r="R229" s="132"/>
      <c r="S229" s="132"/>
    </row>
    <row r="230" spans="1:19" ht="25.5" customHeight="1" thickBot="1" x14ac:dyDescent="0.25">
      <c r="A230" s="117" t="str">
        <f>IF('Charity details'!A230="","",'Charity details'!A230)</f>
        <v/>
      </c>
      <c r="B230" s="129" t="str">
        <f>IF('Charity details'!B230="",IF(A230="","","Complete Sec.A"),'Charity details'!B230)</f>
        <v/>
      </c>
      <c r="C230" s="132"/>
      <c r="D230" s="132"/>
      <c r="E230" s="132"/>
      <c r="F230" s="132"/>
      <c r="G230" s="132"/>
      <c r="H230" s="132"/>
      <c r="I230" s="132"/>
      <c r="J230" s="281"/>
      <c r="K230" s="132"/>
      <c r="L230" s="132"/>
      <c r="M230" s="132"/>
      <c r="N230" s="132"/>
      <c r="O230" s="132"/>
      <c r="P230" s="132"/>
      <c r="Q230" s="132"/>
      <c r="R230" s="132"/>
      <c r="S230" s="132"/>
    </row>
    <row r="231" spans="1:19" ht="25.5" customHeight="1" thickBot="1" x14ac:dyDescent="0.25">
      <c r="A231" s="117" t="str">
        <f>IF('Charity details'!A231="","",'Charity details'!A231)</f>
        <v/>
      </c>
      <c r="B231" s="129" t="str">
        <f>IF('Charity details'!B231="",IF(A231="","","Complete Sec.A"),'Charity details'!B231)</f>
        <v/>
      </c>
      <c r="C231" s="132"/>
      <c r="D231" s="132"/>
      <c r="E231" s="132"/>
      <c r="F231" s="132"/>
      <c r="G231" s="132"/>
      <c r="H231" s="132"/>
      <c r="I231" s="132"/>
      <c r="J231" s="281"/>
      <c r="K231" s="132"/>
      <c r="L231" s="132"/>
      <c r="M231" s="132"/>
      <c r="N231" s="132"/>
      <c r="O231" s="132"/>
      <c r="P231" s="132"/>
      <c r="Q231" s="132"/>
      <c r="R231" s="132"/>
      <c r="S231" s="132"/>
    </row>
    <row r="232" spans="1:19" ht="25.5" customHeight="1" thickBot="1" x14ac:dyDescent="0.25">
      <c r="A232" s="117" t="str">
        <f>IF('Charity details'!A232="","",'Charity details'!A232)</f>
        <v/>
      </c>
      <c r="B232" s="129" t="str">
        <f>IF('Charity details'!B232="",IF(A232="","","Complete Sec.A"),'Charity details'!B232)</f>
        <v/>
      </c>
      <c r="C232" s="132"/>
      <c r="D232" s="132"/>
      <c r="E232" s="132"/>
      <c r="F232" s="132"/>
      <c r="G232" s="132"/>
      <c r="H232" s="132"/>
      <c r="I232" s="132"/>
      <c r="J232" s="281"/>
      <c r="K232" s="132"/>
      <c r="L232" s="132"/>
      <c r="M232" s="132"/>
      <c r="N232" s="132"/>
      <c r="O232" s="132"/>
      <c r="P232" s="132"/>
      <c r="Q232" s="132"/>
      <c r="R232" s="132"/>
      <c r="S232" s="132"/>
    </row>
    <row r="233" spans="1:19" ht="25.5" customHeight="1" thickBot="1" x14ac:dyDescent="0.25">
      <c r="A233" s="117" t="str">
        <f>IF('Charity details'!A233="","",'Charity details'!A233)</f>
        <v/>
      </c>
      <c r="B233" s="129" t="str">
        <f>IF('Charity details'!B233="",IF(A233="","","Complete Sec.A"),'Charity details'!B233)</f>
        <v/>
      </c>
      <c r="C233" s="132"/>
      <c r="D233" s="132"/>
      <c r="E233" s="132"/>
      <c r="F233" s="132"/>
      <c r="G233" s="132"/>
      <c r="H233" s="132"/>
      <c r="I233" s="132"/>
      <c r="J233" s="281"/>
      <c r="K233" s="132"/>
      <c r="L233" s="132"/>
      <c r="M233" s="132"/>
      <c r="N233" s="132"/>
      <c r="O233" s="132"/>
      <c r="P233" s="132"/>
      <c r="Q233" s="132"/>
      <c r="R233" s="132"/>
      <c r="S233" s="132"/>
    </row>
    <row r="234" spans="1:19" ht="25.5" customHeight="1" thickBot="1" x14ac:dyDescent="0.25">
      <c r="A234" s="117" t="str">
        <f>IF('Charity details'!A234="","",'Charity details'!A234)</f>
        <v/>
      </c>
      <c r="B234" s="129" t="str">
        <f>IF('Charity details'!B234="",IF(A234="","","Complete Sec.A"),'Charity details'!B234)</f>
        <v/>
      </c>
      <c r="C234" s="132"/>
      <c r="D234" s="132"/>
      <c r="E234" s="132"/>
      <c r="F234" s="132"/>
      <c r="G234" s="132"/>
      <c r="H234" s="132"/>
      <c r="I234" s="132"/>
      <c r="J234" s="281"/>
      <c r="K234" s="132"/>
      <c r="L234" s="132"/>
      <c r="M234" s="132"/>
      <c r="N234" s="132"/>
      <c r="O234" s="132"/>
      <c r="P234" s="132"/>
      <c r="Q234" s="132"/>
      <c r="R234" s="132"/>
      <c r="S234" s="132"/>
    </row>
    <row r="235" spans="1:19" ht="25.5" customHeight="1" thickBot="1" x14ac:dyDescent="0.25">
      <c r="A235" s="117" t="str">
        <f>IF('Charity details'!A235="","",'Charity details'!A235)</f>
        <v/>
      </c>
      <c r="B235" s="129" t="str">
        <f>IF('Charity details'!B235="",IF(A235="","","Complete Sec.A"),'Charity details'!B235)</f>
        <v/>
      </c>
      <c r="C235" s="132"/>
      <c r="D235" s="132"/>
      <c r="E235" s="132"/>
      <c r="F235" s="132"/>
      <c r="G235" s="132"/>
      <c r="H235" s="132"/>
      <c r="I235" s="132"/>
      <c r="J235" s="281"/>
      <c r="K235" s="132"/>
      <c r="L235" s="132"/>
      <c r="M235" s="132"/>
      <c r="N235" s="132"/>
      <c r="O235" s="132"/>
      <c r="P235" s="132"/>
      <c r="Q235" s="132"/>
      <c r="R235" s="132"/>
      <c r="S235" s="132"/>
    </row>
    <row r="236" spans="1:19" ht="25.5" customHeight="1" thickBot="1" x14ac:dyDescent="0.25">
      <c r="A236" s="117" t="str">
        <f>IF('Charity details'!A236="","",'Charity details'!A236)</f>
        <v/>
      </c>
      <c r="B236" s="129" t="str">
        <f>IF('Charity details'!B236="",IF(A236="","","Complete Sec.A"),'Charity details'!B236)</f>
        <v/>
      </c>
      <c r="C236" s="132"/>
      <c r="D236" s="132"/>
      <c r="E236" s="132"/>
      <c r="F236" s="132"/>
      <c r="G236" s="132"/>
      <c r="H236" s="132"/>
      <c r="I236" s="132"/>
      <c r="J236" s="281"/>
      <c r="K236" s="132"/>
      <c r="L236" s="132"/>
      <c r="M236" s="132"/>
      <c r="N236" s="132"/>
      <c r="O236" s="132"/>
      <c r="P236" s="132"/>
      <c r="Q236" s="132"/>
      <c r="R236" s="132"/>
      <c r="S236" s="132"/>
    </row>
    <row r="237" spans="1:19" ht="25.5" customHeight="1" thickBot="1" x14ac:dyDescent="0.25">
      <c r="A237" s="117" t="str">
        <f>IF('Charity details'!A237="","",'Charity details'!A237)</f>
        <v/>
      </c>
      <c r="B237" s="129" t="str">
        <f>IF('Charity details'!B237="",IF(A237="","","Complete Sec.A"),'Charity details'!B237)</f>
        <v/>
      </c>
      <c r="C237" s="132"/>
      <c r="D237" s="132"/>
      <c r="E237" s="132"/>
      <c r="F237" s="132"/>
      <c r="G237" s="132"/>
      <c r="H237" s="132"/>
      <c r="I237" s="132"/>
      <c r="J237" s="281"/>
      <c r="K237" s="132"/>
      <c r="L237" s="132"/>
      <c r="M237" s="132"/>
      <c r="N237" s="132"/>
      <c r="O237" s="132"/>
      <c r="P237" s="132"/>
      <c r="Q237" s="132"/>
      <c r="R237" s="132"/>
      <c r="S237" s="132"/>
    </row>
    <row r="238" spans="1:19" ht="25.5" customHeight="1" thickBot="1" x14ac:dyDescent="0.25">
      <c r="A238" s="117" t="str">
        <f>IF('Charity details'!A238="","",'Charity details'!A238)</f>
        <v/>
      </c>
      <c r="B238" s="129" t="str">
        <f>IF('Charity details'!B238="",IF(A238="","","Complete Sec.A"),'Charity details'!B238)</f>
        <v/>
      </c>
      <c r="C238" s="132"/>
      <c r="D238" s="132"/>
      <c r="E238" s="132"/>
      <c r="F238" s="132"/>
      <c r="G238" s="132"/>
      <c r="H238" s="132"/>
      <c r="I238" s="132"/>
      <c r="J238" s="281"/>
      <c r="K238" s="132"/>
      <c r="L238" s="132"/>
      <c r="M238" s="132"/>
      <c r="N238" s="132"/>
      <c r="O238" s="132"/>
      <c r="P238" s="132"/>
      <c r="Q238" s="132"/>
      <c r="R238" s="132"/>
      <c r="S238" s="132"/>
    </row>
    <row r="239" spans="1:19" ht="25.5" customHeight="1" thickBot="1" x14ac:dyDescent="0.25">
      <c r="A239" s="117" t="str">
        <f>IF('Charity details'!A239="","",'Charity details'!A239)</f>
        <v/>
      </c>
      <c r="B239" s="129" t="str">
        <f>IF('Charity details'!B239="",IF(A239="","","Complete Sec.A"),'Charity details'!B239)</f>
        <v/>
      </c>
      <c r="C239" s="132"/>
      <c r="D239" s="132"/>
      <c r="E239" s="132"/>
      <c r="F239" s="132"/>
      <c r="G239" s="132"/>
      <c r="H239" s="132"/>
      <c r="I239" s="132"/>
      <c r="J239" s="281"/>
      <c r="K239" s="132"/>
      <c r="L239" s="132"/>
      <c r="M239" s="132"/>
      <c r="N239" s="132"/>
      <c r="O239" s="132"/>
      <c r="P239" s="132"/>
      <c r="Q239" s="132"/>
      <c r="R239" s="132"/>
      <c r="S239" s="132"/>
    </row>
    <row r="240" spans="1:19" ht="25.5" customHeight="1" thickBot="1" x14ac:dyDescent="0.25">
      <c r="A240" s="117" t="str">
        <f>IF('Charity details'!A240="","",'Charity details'!A240)</f>
        <v/>
      </c>
      <c r="B240" s="129" t="str">
        <f>IF('Charity details'!B240="",IF(A240="","","Complete Sec.A"),'Charity details'!B240)</f>
        <v/>
      </c>
      <c r="C240" s="132"/>
      <c r="D240" s="132"/>
      <c r="E240" s="132"/>
      <c r="F240" s="132"/>
      <c r="G240" s="132"/>
      <c r="H240" s="132"/>
      <c r="I240" s="132"/>
      <c r="J240" s="281"/>
      <c r="K240" s="132"/>
      <c r="L240" s="132"/>
      <c r="M240" s="132"/>
      <c r="N240" s="132"/>
      <c r="O240" s="132"/>
      <c r="P240" s="132"/>
      <c r="Q240" s="132"/>
      <c r="R240" s="132"/>
      <c r="S240" s="132"/>
    </row>
    <row r="241" spans="1:19" ht="25.5" customHeight="1" thickBot="1" x14ac:dyDescent="0.25">
      <c r="A241" s="117" t="str">
        <f>IF('Charity details'!A241="","",'Charity details'!A241)</f>
        <v/>
      </c>
      <c r="B241" s="129" t="str">
        <f>IF('Charity details'!B241="",IF(A241="","","Complete Sec.A"),'Charity details'!B241)</f>
        <v/>
      </c>
      <c r="C241" s="132"/>
      <c r="D241" s="132"/>
      <c r="E241" s="132"/>
      <c r="F241" s="132"/>
      <c r="G241" s="132"/>
      <c r="H241" s="132"/>
      <c r="I241" s="132"/>
      <c r="J241" s="281"/>
      <c r="K241" s="132"/>
      <c r="L241" s="132"/>
      <c r="M241" s="132"/>
      <c r="N241" s="132"/>
      <c r="O241" s="132"/>
      <c r="P241" s="132"/>
      <c r="Q241" s="132"/>
      <c r="R241" s="132"/>
      <c r="S241" s="132"/>
    </row>
    <row r="242" spans="1:19" ht="25.5" customHeight="1" thickBot="1" x14ac:dyDescent="0.25">
      <c r="A242" s="117" t="str">
        <f>IF('Charity details'!A242="","",'Charity details'!A242)</f>
        <v/>
      </c>
      <c r="B242" s="129" t="str">
        <f>IF('Charity details'!B242="",IF(A242="","","Complete Sec.A"),'Charity details'!B242)</f>
        <v/>
      </c>
      <c r="C242" s="132"/>
      <c r="D242" s="132"/>
      <c r="E242" s="132"/>
      <c r="F242" s="132"/>
      <c r="G242" s="132"/>
      <c r="H242" s="132"/>
      <c r="I242" s="132"/>
      <c r="J242" s="281"/>
      <c r="K242" s="132"/>
      <c r="L242" s="132"/>
      <c r="M242" s="132"/>
      <c r="N242" s="132"/>
      <c r="O242" s="132"/>
      <c r="P242" s="132"/>
      <c r="Q242" s="132"/>
      <c r="R242" s="132"/>
      <c r="S242" s="132"/>
    </row>
    <row r="243" spans="1:19" ht="25.5" customHeight="1" thickBot="1" x14ac:dyDescent="0.25">
      <c r="A243" s="117" t="str">
        <f>IF('Charity details'!A243="","",'Charity details'!A243)</f>
        <v/>
      </c>
      <c r="B243" s="129" t="str">
        <f>IF('Charity details'!B243="",IF(A243="","","Complete Sec.A"),'Charity details'!B243)</f>
        <v/>
      </c>
      <c r="C243" s="132"/>
      <c r="D243" s="132"/>
      <c r="E243" s="132"/>
      <c r="F243" s="132"/>
      <c r="G243" s="132"/>
      <c r="H243" s="132"/>
      <c r="I243" s="132"/>
      <c r="J243" s="281"/>
      <c r="K243" s="132"/>
      <c r="L243" s="132"/>
      <c r="M243" s="132"/>
      <c r="N243" s="132"/>
      <c r="O243" s="132"/>
      <c r="P243" s="132"/>
      <c r="Q243" s="132"/>
      <c r="R243" s="132"/>
      <c r="S243" s="132"/>
    </row>
    <row r="244" spans="1:19" ht="25.5" customHeight="1" thickBot="1" x14ac:dyDescent="0.25">
      <c r="A244" s="117" t="str">
        <f>IF('Charity details'!A244="","",'Charity details'!A244)</f>
        <v/>
      </c>
      <c r="B244" s="129" t="str">
        <f>IF('Charity details'!B244="",IF(A244="","","Complete Sec.A"),'Charity details'!B244)</f>
        <v/>
      </c>
      <c r="C244" s="132"/>
      <c r="D244" s="132"/>
      <c r="E244" s="132"/>
      <c r="F244" s="132"/>
      <c r="G244" s="132"/>
      <c r="H244" s="132"/>
      <c r="I244" s="132"/>
      <c r="J244" s="281"/>
      <c r="K244" s="132"/>
      <c r="L244" s="132"/>
      <c r="M244" s="132"/>
      <c r="N244" s="132"/>
      <c r="O244" s="132"/>
      <c r="P244" s="132"/>
      <c r="Q244" s="132"/>
      <c r="R244" s="132"/>
      <c r="S244" s="132"/>
    </row>
    <row r="245" spans="1:19" ht="25.5" customHeight="1" thickBot="1" x14ac:dyDescent="0.25">
      <c r="A245" s="117" t="str">
        <f>IF('Charity details'!A245="","",'Charity details'!A245)</f>
        <v/>
      </c>
      <c r="B245" s="129" t="str">
        <f>IF('Charity details'!B245="",IF(A245="","","Complete Sec.A"),'Charity details'!B245)</f>
        <v/>
      </c>
      <c r="C245" s="132"/>
      <c r="D245" s="132"/>
      <c r="E245" s="132"/>
      <c r="F245" s="132"/>
      <c r="G245" s="132"/>
      <c r="H245" s="132"/>
      <c r="I245" s="132"/>
      <c r="J245" s="281"/>
      <c r="K245" s="132"/>
      <c r="L245" s="132"/>
      <c r="M245" s="132"/>
      <c r="N245" s="132"/>
      <c r="O245" s="132"/>
      <c r="P245" s="132"/>
      <c r="Q245" s="132"/>
      <c r="R245" s="132"/>
      <c r="S245" s="132"/>
    </row>
    <row r="246" spans="1:19" ht="25.5" customHeight="1" thickBot="1" x14ac:dyDescent="0.25">
      <c r="A246" s="117" t="str">
        <f>IF('Charity details'!A246="","",'Charity details'!A246)</f>
        <v/>
      </c>
      <c r="B246" s="129" t="str">
        <f>IF('Charity details'!B246="",IF(A246="","","Complete Sec.A"),'Charity details'!B246)</f>
        <v/>
      </c>
      <c r="C246" s="132"/>
      <c r="D246" s="132"/>
      <c r="E246" s="132"/>
      <c r="F246" s="132"/>
      <c r="G246" s="132"/>
      <c r="H246" s="132"/>
      <c r="I246" s="132"/>
      <c r="J246" s="281"/>
      <c r="K246" s="132"/>
      <c r="L246" s="132"/>
      <c r="M246" s="132"/>
      <c r="N246" s="132"/>
      <c r="O246" s="132"/>
      <c r="P246" s="132"/>
      <c r="Q246" s="132"/>
      <c r="R246" s="132"/>
      <c r="S246" s="132"/>
    </row>
    <row r="247" spans="1:19" ht="25.5" customHeight="1" thickBot="1" x14ac:dyDescent="0.25">
      <c r="A247" s="117" t="str">
        <f>IF('Charity details'!A247="","",'Charity details'!A247)</f>
        <v/>
      </c>
      <c r="B247" s="129" t="str">
        <f>IF('Charity details'!B247="",IF(A247="","","Complete Sec.A"),'Charity details'!B247)</f>
        <v/>
      </c>
      <c r="C247" s="132"/>
      <c r="D247" s="132"/>
      <c r="E247" s="132"/>
      <c r="F247" s="132"/>
      <c r="G247" s="132"/>
      <c r="H247" s="132"/>
      <c r="I247" s="132"/>
      <c r="J247" s="281"/>
      <c r="K247" s="132"/>
      <c r="L247" s="132"/>
      <c r="M247" s="132"/>
      <c r="N247" s="132"/>
      <c r="O247" s="132"/>
      <c r="P247" s="132"/>
      <c r="Q247" s="132"/>
      <c r="R247" s="132"/>
      <c r="S247" s="132"/>
    </row>
    <row r="248" spans="1:19" ht="25.5" customHeight="1" thickBot="1" x14ac:dyDescent="0.25">
      <c r="A248" s="117" t="str">
        <f>IF('Charity details'!A248="","",'Charity details'!A248)</f>
        <v/>
      </c>
      <c r="B248" s="129" t="str">
        <f>IF('Charity details'!B248="",IF(A248="","","Complete Sec.A"),'Charity details'!B248)</f>
        <v/>
      </c>
      <c r="C248" s="132"/>
      <c r="D248" s="132"/>
      <c r="E248" s="132"/>
      <c r="F248" s="132"/>
      <c r="G248" s="132"/>
      <c r="H248" s="132"/>
      <c r="I248" s="132"/>
      <c r="J248" s="281"/>
      <c r="K248" s="132"/>
      <c r="L248" s="132"/>
      <c r="M248" s="132"/>
      <c r="N248" s="132"/>
      <c r="O248" s="132"/>
      <c r="P248" s="132"/>
      <c r="Q248" s="132"/>
      <c r="R248" s="132"/>
      <c r="S248" s="132"/>
    </row>
    <row r="249" spans="1:19" ht="25.5" customHeight="1" thickBot="1" x14ac:dyDescent="0.25">
      <c r="A249" s="117" t="str">
        <f>IF('Charity details'!A249="","",'Charity details'!A249)</f>
        <v/>
      </c>
      <c r="B249" s="129" t="str">
        <f>IF('Charity details'!B249="",IF(A249="","","Complete Sec.A"),'Charity details'!B249)</f>
        <v/>
      </c>
      <c r="C249" s="132"/>
      <c r="D249" s="132"/>
      <c r="E249" s="132"/>
      <c r="F249" s="132"/>
      <c r="G249" s="132"/>
      <c r="H249" s="132"/>
      <c r="I249" s="132"/>
      <c r="J249" s="281"/>
      <c r="K249" s="132"/>
      <c r="L249" s="132"/>
      <c r="M249" s="132"/>
      <c r="N249" s="132"/>
      <c r="O249" s="132"/>
      <c r="P249" s="132"/>
      <c r="Q249" s="132"/>
      <c r="R249" s="132"/>
      <c r="S249" s="132"/>
    </row>
    <row r="250" spans="1:19" ht="25.5" customHeight="1" thickBot="1" x14ac:dyDescent="0.25">
      <c r="A250" s="117" t="str">
        <f>IF('Charity details'!A250="","",'Charity details'!A250)</f>
        <v/>
      </c>
      <c r="B250" s="129" t="str">
        <f>IF('Charity details'!B250="",IF(A250="","","Complete Sec.A"),'Charity details'!B250)</f>
        <v/>
      </c>
      <c r="C250" s="132"/>
      <c r="D250" s="132"/>
      <c r="E250" s="132"/>
      <c r="F250" s="132"/>
      <c r="G250" s="132"/>
      <c r="H250" s="132"/>
      <c r="I250" s="132"/>
      <c r="J250" s="281"/>
      <c r="K250" s="132"/>
      <c r="L250" s="132"/>
      <c r="M250" s="132"/>
      <c r="N250" s="132"/>
      <c r="O250" s="132"/>
      <c r="P250" s="132"/>
      <c r="Q250" s="132"/>
      <c r="R250" s="132"/>
      <c r="S250" s="132"/>
    </row>
    <row r="251" spans="1:19" ht="25.5" customHeight="1" thickBot="1" x14ac:dyDescent="0.25">
      <c r="A251" s="117" t="str">
        <f>IF('Charity details'!A251="","",'Charity details'!A251)</f>
        <v/>
      </c>
      <c r="B251" s="129" t="str">
        <f>IF('Charity details'!B251="",IF(A251="","","Complete Sec.A"),'Charity details'!B251)</f>
        <v/>
      </c>
      <c r="C251" s="132"/>
      <c r="D251" s="132"/>
      <c r="E251" s="132"/>
      <c r="F251" s="132"/>
      <c r="G251" s="132"/>
      <c r="H251" s="132"/>
      <c r="I251" s="132"/>
      <c r="J251" s="281"/>
      <c r="K251" s="132"/>
      <c r="L251" s="132"/>
      <c r="M251" s="132"/>
      <c r="N251" s="132"/>
      <c r="O251" s="132"/>
      <c r="P251" s="132"/>
      <c r="Q251" s="132"/>
      <c r="R251" s="132"/>
      <c r="S251" s="132"/>
    </row>
    <row r="252" spans="1:19" ht="25.5" customHeight="1" thickBot="1" x14ac:dyDescent="0.25">
      <c r="A252" s="117" t="str">
        <f>IF('Charity details'!A252="","",'Charity details'!A252)</f>
        <v/>
      </c>
      <c r="B252" s="129" t="str">
        <f>IF('Charity details'!B252="",IF(A252="","","Complete Sec.A"),'Charity details'!B252)</f>
        <v/>
      </c>
      <c r="C252" s="132"/>
      <c r="D252" s="132"/>
      <c r="E252" s="132"/>
      <c r="F252" s="132"/>
      <c r="G252" s="132"/>
      <c r="H252" s="132"/>
      <c r="I252" s="132"/>
      <c r="J252" s="281"/>
      <c r="K252" s="132"/>
      <c r="L252" s="132"/>
      <c r="M252" s="132"/>
      <c r="N252" s="132"/>
      <c r="O252" s="132"/>
      <c r="P252" s="132"/>
      <c r="Q252" s="132"/>
      <c r="R252" s="132"/>
      <c r="S252" s="132"/>
    </row>
    <row r="253" spans="1:19" ht="25.5" customHeight="1" thickBot="1" x14ac:dyDescent="0.25">
      <c r="A253" s="117" t="str">
        <f>IF('Charity details'!A253="","",'Charity details'!A253)</f>
        <v/>
      </c>
      <c r="B253" s="129" t="str">
        <f>IF('Charity details'!B253="",IF(A253="","","Complete Sec.A"),'Charity details'!B253)</f>
        <v/>
      </c>
      <c r="C253" s="132"/>
      <c r="D253" s="132"/>
      <c r="E253" s="132"/>
      <c r="F253" s="132"/>
      <c r="G253" s="132"/>
      <c r="H253" s="132"/>
      <c r="I253" s="132"/>
      <c r="J253" s="281"/>
      <c r="K253" s="132"/>
      <c r="L253" s="132"/>
      <c r="M253" s="132"/>
      <c r="N253" s="132"/>
      <c r="O253" s="132"/>
      <c r="P253" s="132"/>
      <c r="Q253" s="132"/>
      <c r="R253" s="132"/>
      <c r="S253" s="132"/>
    </row>
    <row r="254" spans="1:19" ht="25.5" customHeight="1" thickBot="1" x14ac:dyDescent="0.25">
      <c r="A254" s="117" t="str">
        <f>IF('Charity details'!A254="","",'Charity details'!A254)</f>
        <v/>
      </c>
      <c r="B254" s="129" t="str">
        <f>IF('Charity details'!B254="",IF(A254="","","Complete Sec.A"),'Charity details'!B254)</f>
        <v/>
      </c>
      <c r="C254" s="132"/>
      <c r="D254" s="132"/>
      <c r="E254" s="132"/>
      <c r="F254" s="132"/>
      <c r="G254" s="132"/>
      <c r="H254" s="132"/>
      <c r="I254" s="132"/>
      <c r="J254" s="281"/>
      <c r="K254" s="132"/>
      <c r="L254" s="132"/>
      <c r="M254" s="132"/>
      <c r="N254" s="132"/>
      <c r="O254" s="132"/>
      <c r="P254" s="132"/>
      <c r="Q254" s="132"/>
      <c r="R254" s="132"/>
      <c r="S254" s="132"/>
    </row>
    <row r="255" spans="1:19" ht="25.5" customHeight="1" thickBot="1" x14ac:dyDescent="0.25">
      <c r="A255" s="117" t="str">
        <f>IF('Charity details'!A255="","",'Charity details'!A255)</f>
        <v/>
      </c>
      <c r="B255" s="129" t="str">
        <f>IF('Charity details'!B255="",IF(A255="","","Complete Sec.A"),'Charity details'!B255)</f>
        <v/>
      </c>
      <c r="C255" s="132"/>
      <c r="D255" s="132"/>
      <c r="E255" s="132"/>
      <c r="F255" s="132"/>
      <c r="G255" s="132"/>
      <c r="H255" s="132"/>
      <c r="I255" s="132"/>
      <c r="J255" s="281"/>
      <c r="K255" s="132"/>
      <c r="L255" s="132"/>
      <c r="M255" s="132"/>
      <c r="N255" s="132"/>
      <c r="O255" s="132"/>
      <c r="P255" s="132"/>
      <c r="Q255" s="132"/>
      <c r="R255" s="132"/>
      <c r="S255" s="132"/>
    </row>
    <row r="256" spans="1:19" ht="25.5" customHeight="1" thickBot="1" x14ac:dyDescent="0.25">
      <c r="A256" s="117" t="str">
        <f>IF('Charity details'!A256="","",'Charity details'!A256)</f>
        <v/>
      </c>
      <c r="B256" s="129" t="str">
        <f>IF('Charity details'!B256="",IF(A256="","","Complete Sec.A"),'Charity details'!B256)</f>
        <v/>
      </c>
      <c r="C256" s="132"/>
      <c r="D256" s="132"/>
      <c r="E256" s="132"/>
      <c r="F256" s="132"/>
      <c r="G256" s="132"/>
      <c r="H256" s="132"/>
      <c r="I256" s="132"/>
      <c r="J256" s="281"/>
      <c r="K256" s="132"/>
      <c r="L256" s="132"/>
      <c r="M256" s="132"/>
      <c r="N256" s="132"/>
      <c r="O256" s="132"/>
      <c r="P256" s="132"/>
      <c r="Q256" s="132"/>
      <c r="R256" s="132"/>
      <c r="S256" s="132"/>
    </row>
    <row r="257" spans="1:19" ht="25.5" customHeight="1" thickBot="1" x14ac:dyDescent="0.25">
      <c r="A257" s="117" t="str">
        <f>IF('Charity details'!A257="","",'Charity details'!A257)</f>
        <v/>
      </c>
      <c r="B257" s="129" t="str">
        <f>IF('Charity details'!B257="",IF(A257="","","Complete Sec.A"),'Charity details'!B257)</f>
        <v/>
      </c>
      <c r="C257" s="132"/>
      <c r="D257" s="132"/>
      <c r="E257" s="132"/>
      <c r="F257" s="132"/>
      <c r="G257" s="132"/>
      <c r="H257" s="132"/>
      <c r="I257" s="132"/>
      <c r="J257" s="281"/>
      <c r="K257" s="132"/>
      <c r="L257" s="132"/>
      <c r="M257" s="132"/>
      <c r="N257" s="132"/>
      <c r="O257" s="132"/>
      <c r="P257" s="132"/>
      <c r="Q257" s="132"/>
      <c r="R257" s="132"/>
      <c r="S257" s="132"/>
    </row>
    <row r="258" spans="1:19" ht="25.5" customHeight="1" thickBot="1" x14ac:dyDescent="0.25">
      <c r="A258" s="117" t="str">
        <f>IF('Charity details'!A258="","",'Charity details'!A258)</f>
        <v/>
      </c>
      <c r="B258" s="129" t="str">
        <f>IF('Charity details'!B258="",IF(A258="","","Complete Sec.A"),'Charity details'!B258)</f>
        <v/>
      </c>
      <c r="C258" s="132"/>
      <c r="D258" s="132"/>
      <c r="E258" s="132"/>
      <c r="F258" s="132"/>
      <c r="G258" s="132"/>
      <c r="H258" s="132"/>
      <c r="I258" s="132"/>
      <c r="J258" s="281"/>
      <c r="K258" s="132"/>
      <c r="L258" s="132"/>
      <c r="M258" s="132"/>
      <c r="N258" s="132"/>
      <c r="O258" s="132"/>
      <c r="P258" s="132"/>
      <c r="Q258" s="132"/>
      <c r="R258" s="132"/>
      <c r="S258" s="132"/>
    </row>
    <row r="259" spans="1:19" ht="25.5" customHeight="1" thickBot="1" x14ac:dyDescent="0.25">
      <c r="A259" s="117" t="str">
        <f>IF('Charity details'!A259="","",'Charity details'!A259)</f>
        <v/>
      </c>
      <c r="B259" s="129" t="str">
        <f>IF('Charity details'!B259="",IF(A259="","","Complete Sec.A"),'Charity details'!B259)</f>
        <v/>
      </c>
      <c r="C259" s="132"/>
      <c r="D259" s="132"/>
      <c r="E259" s="132"/>
      <c r="F259" s="132"/>
      <c r="G259" s="132"/>
      <c r="H259" s="132"/>
      <c r="I259" s="132"/>
      <c r="J259" s="281"/>
      <c r="K259" s="132"/>
      <c r="L259" s="132"/>
      <c r="M259" s="132"/>
      <c r="N259" s="132"/>
      <c r="O259" s="132"/>
      <c r="P259" s="132"/>
      <c r="Q259" s="132"/>
      <c r="R259" s="132"/>
      <c r="S259" s="132"/>
    </row>
    <row r="260" spans="1:19" ht="25.5" customHeight="1" thickBot="1" x14ac:dyDescent="0.25">
      <c r="A260" s="117" t="str">
        <f>IF('Charity details'!A260="","",'Charity details'!A260)</f>
        <v/>
      </c>
      <c r="B260" s="129" t="str">
        <f>IF('Charity details'!B260="",IF(A260="","","Complete Sec.A"),'Charity details'!B260)</f>
        <v/>
      </c>
      <c r="C260" s="132"/>
      <c r="D260" s="132"/>
      <c r="E260" s="132"/>
      <c r="F260" s="132"/>
      <c r="G260" s="132"/>
      <c r="H260" s="132"/>
      <c r="I260" s="132"/>
      <c r="J260" s="281"/>
      <c r="K260" s="132"/>
      <c r="L260" s="132"/>
      <c r="M260" s="132"/>
      <c r="N260" s="132"/>
      <c r="O260" s="132"/>
      <c r="P260" s="132"/>
      <c r="Q260" s="132"/>
      <c r="R260" s="132"/>
      <c r="S260" s="132"/>
    </row>
    <row r="261" spans="1:19" ht="25.5" customHeight="1" thickBot="1" x14ac:dyDescent="0.25">
      <c r="A261" s="117" t="str">
        <f>IF('Charity details'!A261="","",'Charity details'!A261)</f>
        <v/>
      </c>
      <c r="B261" s="129" t="str">
        <f>IF('Charity details'!B261="",IF(A261="","","Complete Sec.A"),'Charity details'!B261)</f>
        <v/>
      </c>
      <c r="C261" s="132"/>
      <c r="D261" s="132"/>
      <c r="E261" s="132"/>
      <c r="F261" s="132"/>
      <c r="G261" s="132"/>
      <c r="H261" s="132"/>
      <c r="I261" s="132"/>
      <c r="J261" s="281"/>
      <c r="K261" s="132"/>
      <c r="L261" s="132"/>
      <c r="M261" s="132"/>
      <c r="N261" s="132"/>
      <c r="O261" s="132"/>
      <c r="P261" s="132"/>
      <c r="Q261" s="132"/>
      <c r="R261" s="132"/>
      <c r="S261" s="132"/>
    </row>
    <row r="262" spans="1:19" ht="25.5" customHeight="1" thickBot="1" x14ac:dyDescent="0.25">
      <c r="A262" s="117" t="str">
        <f>IF('Charity details'!A262="","",'Charity details'!A262)</f>
        <v/>
      </c>
      <c r="B262" s="129" t="str">
        <f>IF('Charity details'!B262="",IF(A262="","","Complete Sec.A"),'Charity details'!B262)</f>
        <v/>
      </c>
      <c r="C262" s="132"/>
      <c r="D262" s="132"/>
      <c r="E262" s="132"/>
      <c r="F262" s="132"/>
      <c r="G262" s="132"/>
      <c r="H262" s="132"/>
      <c r="I262" s="132"/>
      <c r="J262" s="281"/>
      <c r="K262" s="132"/>
      <c r="L262" s="132"/>
      <c r="M262" s="132"/>
      <c r="N262" s="132"/>
      <c r="O262" s="132"/>
      <c r="P262" s="132"/>
      <c r="Q262" s="132"/>
      <c r="R262" s="132"/>
      <c r="S262" s="132"/>
    </row>
    <row r="263" spans="1:19" ht="25.5" customHeight="1" thickBot="1" x14ac:dyDescent="0.25">
      <c r="A263" s="117" t="str">
        <f>IF('Charity details'!A263="","",'Charity details'!A263)</f>
        <v/>
      </c>
      <c r="B263" s="129" t="str">
        <f>IF('Charity details'!B263="",IF(A263="","","Complete Sec.A"),'Charity details'!B263)</f>
        <v/>
      </c>
      <c r="C263" s="132"/>
      <c r="D263" s="132"/>
      <c r="E263" s="132"/>
      <c r="F263" s="132"/>
      <c r="G263" s="132"/>
      <c r="H263" s="132"/>
      <c r="I263" s="132"/>
      <c r="J263" s="281"/>
      <c r="K263" s="132"/>
      <c r="L263" s="132"/>
      <c r="M263" s="132"/>
      <c r="N263" s="132"/>
      <c r="O263" s="132"/>
      <c r="P263" s="132"/>
      <c r="Q263" s="132"/>
      <c r="R263" s="132"/>
      <c r="S263" s="132"/>
    </row>
    <row r="264" spans="1:19" ht="25.5" customHeight="1" thickBot="1" x14ac:dyDescent="0.25">
      <c r="A264" s="117" t="str">
        <f>IF('Charity details'!A264="","",'Charity details'!A264)</f>
        <v/>
      </c>
      <c r="B264" s="129" t="str">
        <f>IF('Charity details'!B264="",IF(A264="","","Complete Sec.A"),'Charity details'!B264)</f>
        <v/>
      </c>
      <c r="C264" s="132"/>
      <c r="D264" s="132"/>
      <c r="E264" s="132"/>
      <c r="F264" s="132"/>
      <c r="G264" s="132"/>
      <c r="H264" s="132"/>
      <c r="I264" s="132"/>
      <c r="J264" s="281"/>
      <c r="K264" s="132"/>
      <c r="L264" s="132"/>
      <c r="M264" s="132"/>
      <c r="N264" s="132"/>
      <c r="O264" s="132"/>
      <c r="P264" s="132"/>
      <c r="Q264" s="132"/>
      <c r="R264" s="132"/>
      <c r="S264" s="132"/>
    </row>
    <row r="265" spans="1:19" ht="25.5" customHeight="1" thickBot="1" x14ac:dyDescent="0.25">
      <c r="A265" s="117" t="str">
        <f>IF('Charity details'!A265="","",'Charity details'!A265)</f>
        <v/>
      </c>
      <c r="B265" s="129" t="str">
        <f>IF('Charity details'!B265="",IF(A265="","","Complete Sec.A"),'Charity details'!B265)</f>
        <v/>
      </c>
      <c r="C265" s="132"/>
      <c r="D265" s="132"/>
      <c r="E265" s="132"/>
      <c r="F265" s="132"/>
      <c r="G265" s="132"/>
      <c r="H265" s="132"/>
      <c r="I265" s="132"/>
      <c r="J265" s="281"/>
      <c r="K265" s="132"/>
      <c r="L265" s="132"/>
      <c r="M265" s="132"/>
      <c r="N265" s="132"/>
      <c r="O265" s="132"/>
      <c r="P265" s="132"/>
      <c r="Q265" s="132"/>
      <c r="R265" s="132"/>
      <c r="S265" s="132"/>
    </row>
    <row r="266" spans="1:19" ht="25.5" customHeight="1" thickBot="1" x14ac:dyDescent="0.25">
      <c r="A266" s="117" t="str">
        <f>IF('Charity details'!A266="","",'Charity details'!A266)</f>
        <v/>
      </c>
      <c r="B266" s="129" t="str">
        <f>IF('Charity details'!B266="",IF(A266="","","Complete Sec.A"),'Charity details'!B266)</f>
        <v/>
      </c>
      <c r="C266" s="132"/>
      <c r="D266" s="132"/>
      <c r="E266" s="132"/>
      <c r="F266" s="132"/>
      <c r="G266" s="132"/>
      <c r="H266" s="132"/>
      <c r="I266" s="132"/>
      <c r="J266" s="281"/>
      <c r="K266" s="132"/>
      <c r="L266" s="132"/>
      <c r="M266" s="132"/>
      <c r="N266" s="132"/>
      <c r="O266" s="132"/>
      <c r="P266" s="132"/>
      <c r="Q266" s="132"/>
      <c r="R266" s="132"/>
      <c r="S266" s="132"/>
    </row>
    <row r="267" spans="1:19" ht="25.5" customHeight="1" thickBot="1" x14ac:dyDescent="0.25">
      <c r="A267" s="117" t="str">
        <f>IF('Charity details'!A267="","",'Charity details'!A267)</f>
        <v/>
      </c>
      <c r="B267" s="129" t="str">
        <f>IF('Charity details'!B267="",IF(A267="","","Complete Sec.A"),'Charity details'!B267)</f>
        <v/>
      </c>
      <c r="C267" s="132"/>
      <c r="D267" s="132"/>
      <c r="E267" s="132"/>
      <c r="F267" s="132"/>
      <c r="G267" s="132"/>
      <c r="H267" s="132"/>
      <c r="I267" s="132"/>
      <c r="J267" s="281"/>
      <c r="K267" s="132"/>
      <c r="L267" s="132"/>
      <c r="M267" s="132"/>
      <c r="N267" s="132"/>
      <c r="O267" s="132"/>
      <c r="P267" s="132"/>
      <c r="Q267" s="132"/>
      <c r="R267" s="132"/>
      <c r="S267" s="132"/>
    </row>
    <row r="268" spans="1:19" ht="25.5" customHeight="1" thickBot="1" x14ac:dyDescent="0.25">
      <c r="A268" s="117" t="str">
        <f>IF('Charity details'!A268="","",'Charity details'!A268)</f>
        <v/>
      </c>
      <c r="B268" s="129" t="str">
        <f>IF('Charity details'!B268="",IF(A268="","","Complete Sec.A"),'Charity details'!B268)</f>
        <v/>
      </c>
      <c r="C268" s="132"/>
      <c r="D268" s="132"/>
      <c r="E268" s="132"/>
      <c r="F268" s="132"/>
      <c r="G268" s="132"/>
      <c r="H268" s="132"/>
      <c r="I268" s="132"/>
      <c r="J268" s="281"/>
      <c r="K268" s="132"/>
      <c r="L268" s="132"/>
      <c r="M268" s="132"/>
      <c r="N268" s="132"/>
      <c r="O268" s="132"/>
      <c r="P268" s="132"/>
      <c r="Q268" s="132"/>
      <c r="R268" s="132"/>
      <c r="S268" s="132"/>
    </row>
    <row r="269" spans="1:19" ht="25.5" customHeight="1" thickBot="1" x14ac:dyDescent="0.25">
      <c r="A269" s="117" t="str">
        <f>IF('Charity details'!A269="","",'Charity details'!A269)</f>
        <v/>
      </c>
      <c r="B269" s="129" t="str">
        <f>IF('Charity details'!B269="",IF(A269="","","Complete Sec.A"),'Charity details'!B269)</f>
        <v/>
      </c>
      <c r="C269" s="132"/>
      <c r="D269" s="132"/>
      <c r="E269" s="132"/>
      <c r="F269" s="132"/>
      <c r="G269" s="132"/>
      <c r="H269" s="132"/>
      <c r="I269" s="132"/>
      <c r="J269" s="281"/>
      <c r="K269" s="132"/>
      <c r="L269" s="132"/>
      <c r="M269" s="132"/>
      <c r="N269" s="132"/>
      <c r="O269" s="132"/>
      <c r="P269" s="132"/>
      <c r="Q269" s="132"/>
      <c r="R269" s="132"/>
      <c r="S269" s="132"/>
    </row>
    <row r="270" spans="1:19" ht="25.5" customHeight="1" thickBot="1" x14ac:dyDescent="0.25">
      <c r="A270" s="117" t="str">
        <f>IF('Charity details'!A270="","",'Charity details'!A270)</f>
        <v/>
      </c>
      <c r="B270" s="129" t="str">
        <f>IF('Charity details'!B270="",IF(A270="","","Complete Sec.A"),'Charity details'!B270)</f>
        <v/>
      </c>
      <c r="C270" s="132"/>
      <c r="D270" s="132"/>
      <c r="E270" s="132"/>
      <c r="F270" s="132"/>
      <c r="G270" s="132"/>
      <c r="H270" s="132"/>
      <c r="I270" s="132"/>
      <c r="J270" s="281"/>
      <c r="K270" s="132"/>
      <c r="L270" s="132"/>
      <c r="M270" s="132"/>
      <c r="N270" s="132"/>
      <c r="O270" s="132"/>
      <c r="P270" s="132"/>
      <c r="Q270" s="132"/>
      <c r="R270" s="132"/>
      <c r="S270" s="132"/>
    </row>
    <row r="271" spans="1:19" ht="25.5" customHeight="1" thickBot="1" x14ac:dyDescent="0.25">
      <c r="A271" s="117" t="str">
        <f>IF('Charity details'!A271="","",'Charity details'!A271)</f>
        <v/>
      </c>
      <c r="B271" s="129" t="str">
        <f>IF('Charity details'!B271="",IF(A271="","","Complete Sec.A"),'Charity details'!B271)</f>
        <v/>
      </c>
      <c r="C271" s="132"/>
      <c r="D271" s="132"/>
      <c r="E271" s="132"/>
      <c r="F271" s="132"/>
      <c r="G271" s="132"/>
      <c r="H271" s="132"/>
      <c r="I271" s="132"/>
      <c r="J271" s="281"/>
      <c r="K271" s="132"/>
      <c r="L271" s="132"/>
      <c r="M271" s="132"/>
      <c r="N271" s="132"/>
      <c r="O271" s="132"/>
      <c r="P271" s="132"/>
      <c r="Q271" s="132"/>
      <c r="R271" s="132"/>
      <c r="S271" s="132"/>
    </row>
    <row r="272" spans="1:19" ht="25.5" customHeight="1" thickBot="1" x14ac:dyDescent="0.25">
      <c r="A272" s="117" t="str">
        <f>IF('Charity details'!A272="","",'Charity details'!A272)</f>
        <v/>
      </c>
      <c r="B272" s="129" t="str">
        <f>IF('Charity details'!B272="",IF(A272="","","Complete Sec.A"),'Charity details'!B272)</f>
        <v/>
      </c>
      <c r="C272" s="132"/>
      <c r="D272" s="132"/>
      <c r="E272" s="132"/>
      <c r="F272" s="132"/>
      <c r="G272" s="132"/>
      <c r="H272" s="132"/>
      <c r="I272" s="132"/>
      <c r="J272" s="281"/>
      <c r="K272" s="132"/>
      <c r="L272" s="132"/>
      <c r="M272" s="132"/>
      <c r="N272" s="132"/>
      <c r="O272" s="132"/>
      <c r="P272" s="132"/>
      <c r="Q272" s="132"/>
      <c r="R272" s="132"/>
      <c r="S272" s="132"/>
    </row>
    <row r="273" spans="1:19" ht="25.5" customHeight="1" thickBot="1" x14ac:dyDescent="0.25">
      <c r="A273" s="117" t="str">
        <f>IF('Charity details'!A273="","",'Charity details'!A273)</f>
        <v/>
      </c>
      <c r="B273" s="129" t="str">
        <f>IF('Charity details'!B273="",IF(A273="","","Complete Sec.A"),'Charity details'!B273)</f>
        <v/>
      </c>
      <c r="C273" s="132"/>
      <c r="D273" s="132"/>
      <c r="E273" s="132"/>
      <c r="F273" s="132"/>
      <c r="G273" s="132"/>
      <c r="H273" s="132"/>
      <c r="I273" s="132"/>
      <c r="J273" s="281"/>
      <c r="K273" s="132"/>
      <c r="L273" s="132"/>
      <c r="M273" s="132"/>
      <c r="N273" s="132"/>
      <c r="O273" s="132"/>
      <c r="P273" s="132"/>
      <c r="Q273" s="132"/>
      <c r="R273" s="132"/>
      <c r="S273" s="132"/>
    </row>
    <row r="274" spans="1:19" ht="25.5" customHeight="1" thickBot="1" x14ac:dyDescent="0.25">
      <c r="A274" s="117" t="str">
        <f>IF('Charity details'!A274="","",'Charity details'!A274)</f>
        <v/>
      </c>
      <c r="B274" s="129" t="str">
        <f>IF('Charity details'!B274="",IF(A274="","","Complete Sec.A"),'Charity details'!B274)</f>
        <v/>
      </c>
      <c r="C274" s="132"/>
      <c r="D274" s="132"/>
      <c r="E274" s="132"/>
      <c r="F274" s="132"/>
      <c r="G274" s="132"/>
      <c r="H274" s="132"/>
      <c r="I274" s="132"/>
      <c r="J274" s="281"/>
      <c r="K274" s="132"/>
      <c r="L274" s="132"/>
      <c r="M274" s="132"/>
      <c r="N274" s="132"/>
      <c r="O274" s="132"/>
      <c r="P274" s="132"/>
      <c r="Q274" s="132"/>
      <c r="R274" s="132"/>
      <c r="S274" s="132"/>
    </row>
    <row r="275" spans="1:19" ht="25.5" customHeight="1" thickBot="1" x14ac:dyDescent="0.25">
      <c r="A275" s="117" t="str">
        <f>IF('Charity details'!A275="","",'Charity details'!A275)</f>
        <v/>
      </c>
      <c r="B275" s="129" t="str">
        <f>IF('Charity details'!B275="",IF(A275="","","Complete Sec.A"),'Charity details'!B275)</f>
        <v/>
      </c>
      <c r="C275" s="132"/>
      <c r="D275" s="132"/>
      <c r="E275" s="132"/>
      <c r="F275" s="132"/>
      <c r="G275" s="132"/>
      <c r="H275" s="132"/>
      <c r="I275" s="132"/>
      <c r="J275" s="281"/>
      <c r="K275" s="132"/>
      <c r="L275" s="132"/>
      <c r="M275" s="132"/>
      <c r="N275" s="132"/>
      <c r="O275" s="132"/>
      <c r="P275" s="132"/>
      <c r="Q275" s="132"/>
      <c r="R275" s="132"/>
      <c r="S275" s="132"/>
    </row>
    <row r="276" spans="1:19" ht="25.5" customHeight="1" thickBot="1" x14ac:dyDescent="0.25">
      <c r="A276" s="117" t="str">
        <f>IF('Charity details'!A276="","",'Charity details'!A276)</f>
        <v/>
      </c>
      <c r="B276" s="129" t="str">
        <f>IF('Charity details'!B276="",IF(A276="","","Complete Sec.A"),'Charity details'!B276)</f>
        <v/>
      </c>
      <c r="C276" s="132"/>
      <c r="D276" s="132"/>
      <c r="E276" s="132"/>
      <c r="F276" s="132"/>
      <c r="G276" s="132"/>
      <c r="H276" s="132"/>
      <c r="I276" s="132"/>
      <c r="J276" s="281"/>
      <c r="K276" s="132"/>
      <c r="L276" s="132"/>
      <c r="M276" s="132"/>
      <c r="N276" s="132"/>
      <c r="O276" s="132"/>
      <c r="P276" s="132"/>
      <c r="Q276" s="132"/>
      <c r="R276" s="132"/>
      <c r="S276" s="132"/>
    </row>
    <row r="277" spans="1:19" ht="25.5" customHeight="1" thickBot="1" x14ac:dyDescent="0.25">
      <c r="A277" s="117" t="str">
        <f>IF('Charity details'!A277="","",'Charity details'!A277)</f>
        <v/>
      </c>
      <c r="B277" s="129" t="str">
        <f>IF('Charity details'!B277="",IF(A277="","","Complete Sec.A"),'Charity details'!B277)</f>
        <v/>
      </c>
      <c r="C277" s="132"/>
      <c r="D277" s="132"/>
      <c r="E277" s="132"/>
      <c r="F277" s="132"/>
      <c r="G277" s="132"/>
      <c r="H277" s="132"/>
      <c r="I277" s="132"/>
      <c r="J277" s="281"/>
      <c r="K277" s="132"/>
      <c r="L277" s="132"/>
      <c r="M277" s="132"/>
      <c r="N277" s="132"/>
      <c r="O277" s="132"/>
      <c r="P277" s="132"/>
      <c r="Q277" s="132"/>
      <c r="R277" s="132"/>
      <c r="S277" s="132"/>
    </row>
    <row r="278" spans="1:19" ht="25.5" customHeight="1" thickBot="1" x14ac:dyDescent="0.25">
      <c r="A278" s="117" t="str">
        <f>IF('Charity details'!A278="","",'Charity details'!A278)</f>
        <v/>
      </c>
      <c r="B278" s="129" t="str">
        <f>IF('Charity details'!B278="",IF(A278="","","Complete Sec.A"),'Charity details'!B278)</f>
        <v/>
      </c>
      <c r="C278" s="132"/>
      <c r="D278" s="132"/>
      <c r="E278" s="132"/>
      <c r="F278" s="132"/>
      <c r="G278" s="132"/>
      <c r="H278" s="132"/>
      <c r="I278" s="132"/>
      <c r="J278" s="281"/>
      <c r="K278" s="132"/>
      <c r="L278" s="132"/>
      <c r="M278" s="132"/>
      <c r="N278" s="132"/>
      <c r="O278" s="132"/>
      <c r="P278" s="132"/>
      <c r="Q278" s="132"/>
      <c r="R278" s="132"/>
      <c r="S278" s="132"/>
    </row>
    <row r="279" spans="1:19" ht="25.5" customHeight="1" thickBot="1" x14ac:dyDescent="0.25">
      <c r="A279" s="117" t="str">
        <f>IF('Charity details'!A279="","",'Charity details'!A279)</f>
        <v/>
      </c>
      <c r="B279" s="129" t="str">
        <f>IF('Charity details'!B279="",IF(A279="","","Complete Sec.A"),'Charity details'!B279)</f>
        <v/>
      </c>
      <c r="C279" s="132"/>
      <c r="D279" s="132"/>
      <c r="E279" s="132"/>
      <c r="F279" s="132"/>
      <c r="G279" s="132"/>
      <c r="H279" s="132"/>
      <c r="I279" s="132"/>
      <c r="J279" s="281"/>
      <c r="K279" s="132"/>
      <c r="L279" s="132"/>
      <c r="M279" s="132"/>
      <c r="N279" s="132"/>
      <c r="O279" s="132"/>
      <c r="P279" s="132"/>
      <c r="Q279" s="132"/>
      <c r="R279" s="132"/>
      <c r="S279" s="132"/>
    </row>
    <row r="280" spans="1:19" ht="25.5" customHeight="1" thickBot="1" x14ac:dyDescent="0.25">
      <c r="A280" s="117" t="str">
        <f>IF('Charity details'!A280="","",'Charity details'!A280)</f>
        <v/>
      </c>
      <c r="B280" s="129" t="str">
        <f>IF('Charity details'!B280="",IF(A280="","","Complete Sec.A"),'Charity details'!B280)</f>
        <v/>
      </c>
      <c r="C280" s="132"/>
      <c r="D280" s="132"/>
      <c r="E280" s="132"/>
      <c r="F280" s="132"/>
      <c r="G280" s="132"/>
      <c r="H280" s="132"/>
      <c r="I280" s="132"/>
      <c r="J280" s="281"/>
      <c r="K280" s="132"/>
      <c r="L280" s="132"/>
      <c r="M280" s="132"/>
      <c r="N280" s="132"/>
      <c r="O280" s="132"/>
      <c r="P280" s="132"/>
      <c r="Q280" s="132"/>
      <c r="R280" s="132"/>
      <c r="S280" s="132"/>
    </row>
    <row r="281" spans="1:19" ht="25.5" customHeight="1" thickBot="1" x14ac:dyDescent="0.25">
      <c r="A281" s="117" t="str">
        <f>IF('Charity details'!A281="","",'Charity details'!A281)</f>
        <v/>
      </c>
      <c r="B281" s="129" t="str">
        <f>IF('Charity details'!B281="",IF(A281="","","Complete Sec.A"),'Charity details'!B281)</f>
        <v/>
      </c>
      <c r="C281" s="132"/>
      <c r="D281" s="132"/>
      <c r="E281" s="132"/>
      <c r="F281" s="132"/>
      <c r="G281" s="132"/>
      <c r="H281" s="132"/>
      <c r="I281" s="132"/>
      <c r="J281" s="281"/>
      <c r="K281" s="132"/>
      <c r="L281" s="132"/>
      <c r="M281" s="132"/>
      <c r="N281" s="132"/>
      <c r="O281" s="132"/>
      <c r="P281" s="132"/>
      <c r="Q281" s="132"/>
      <c r="R281" s="132"/>
      <c r="S281" s="132"/>
    </row>
    <row r="282" spans="1:19" ht="25.5" customHeight="1" thickBot="1" x14ac:dyDescent="0.25">
      <c r="A282" s="117" t="str">
        <f>IF('Charity details'!A282="","",'Charity details'!A282)</f>
        <v/>
      </c>
      <c r="B282" s="129" t="str">
        <f>IF('Charity details'!B282="",IF(A282="","","Complete Sec.A"),'Charity details'!B282)</f>
        <v/>
      </c>
      <c r="C282" s="132"/>
      <c r="D282" s="132"/>
      <c r="E282" s="132"/>
      <c r="F282" s="132"/>
      <c r="G282" s="132"/>
      <c r="H282" s="132"/>
      <c r="I282" s="132"/>
      <c r="J282" s="281"/>
      <c r="K282" s="132"/>
      <c r="L282" s="132"/>
      <c r="M282" s="132"/>
      <c r="N282" s="132"/>
      <c r="O282" s="132"/>
      <c r="P282" s="132"/>
      <c r="Q282" s="132"/>
      <c r="R282" s="132"/>
      <c r="S282" s="132"/>
    </row>
    <row r="283" spans="1:19" ht="25.5" customHeight="1" thickBot="1" x14ac:dyDescent="0.25">
      <c r="A283" s="117" t="str">
        <f>IF('Charity details'!A283="","",'Charity details'!A283)</f>
        <v/>
      </c>
      <c r="B283" s="129" t="str">
        <f>IF('Charity details'!B283="",IF(A283="","","Complete Sec.A"),'Charity details'!B283)</f>
        <v/>
      </c>
      <c r="C283" s="132"/>
      <c r="D283" s="132"/>
      <c r="E283" s="132"/>
      <c r="F283" s="132"/>
      <c r="G283" s="132"/>
      <c r="H283" s="132"/>
      <c r="I283" s="132"/>
      <c r="J283" s="281"/>
      <c r="K283" s="132"/>
      <c r="L283" s="132"/>
      <c r="M283" s="132"/>
      <c r="N283" s="132"/>
      <c r="O283" s="132"/>
      <c r="P283" s="132"/>
      <c r="Q283" s="132"/>
      <c r="R283" s="132"/>
      <c r="S283" s="132"/>
    </row>
    <row r="284" spans="1:19" ht="25.5" customHeight="1" thickBot="1" x14ac:dyDescent="0.25">
      <c r="A284" s="117" t="str">
        <f>IF('Charity details'!A284="","",'Charity details'!A284)</f>
        <v/>
      </c>
      <c r="B284" s="129" t="str">
        <f>IF('Charity details'!B284="",IF(A284="","","Complete Sec.A"),'Charity details'!B284)</f>
        <v/>
      </c>
      <c r="C284" s="132"/>
      <c r="D284" s="132"/>
      <c r="E284" s="132"/>
      <c r="F284" s="132"/>
      <c r="G284" s="132"/>
      <c r="H284" s="132"/>
      <c r="I284" s="132"/>
      <c r="J284" s="281"/>
      <c r="K284" s="132"/>
      <c r="L284" s="132"/>
      <c r="M284" s="132"/>
      <c r="N284" s="132"/>
      <c r="O284" s="132"/>
      <c r="P284" s="132"/>
      <c r="Q284" s="132"/>
      <c r="R284" s="132"/>
      <c r="S284" s="132"/>
    </row>
    <row r="285" spans="1:19" ht="25.5" customHeight="1" thickBot="1" x14ac:dyDescent="0.25">
      <c r="A285" s="117" t="str">
        <f>IF('Charity details'!A285="","",'Charity details'!A285)</f>
        <v/>
      </c>
      <c r="B285" s="129" t="str">
        <f>IF('Charity details'!B285="",IF(A285="","","Complete Sec.A"),'Charity details'!B285)</f>
        <v/>
      </c>
      <c r="C285" s="132"/>
      <c r="D285" s="132"/>
      <c r="E285" s="132"/>
      <c r="F285" s="132"/>
      <c r="G285" s="132"/>
      <c r="H285" s="132"/>
      <c r="I285" s="132"/>
      <c r="J285" s="281"/>
      <c r="K285" s="132"/>
      <c r="L285" s="132"/>
      <c r="M285" s="132"/>
      <c r="N285" s="132"/>
      <c r="O285" s="132"/>
      <c r="P285" s="132"/>
      <c r="Q285" s="132"/>
      <c r="R285" s="132"/>
      <c r="S285" s="132"/>
    </row>
    <row r="286" spans="1:19" ht="25.5" customHeight="1" thickBot="1" x14ac:dyDescent="0.25">
      <c r="A286" s="117" t="str">
        <f>IF('Charity details'!A286="","",'Charity details'!A286)</f>
        <v/>
      </c>
      <c r="B286" s="129" t="str">
        <f>IF('Charity details'!B286="",IF(A286="","","Complete Sec.A"),'Charity details'!B286)</f>
        <v/>
      </c>
      <c r="C286" s="132"/>
      <c r="D286" s="132"/>
      <c r="E286" s="132"/>
      <c r="F286" s="132"/>
      <c r="G286" s="132"/>
      <c r="H286" s="132"/>
      <c r="I286" s="132"/>
      <c r="J286" s="281"/>
      <c r="K286" s="132"/>
      <c r="L286" s="132"/>
      <c r="M286" s="132"/>
      <c r="N286" s="132"/>
      <c r="O286" s="132"/>
      <c r="P286" s="132"/>
      <c r="Q286" s="132"/>
      <c r="R286" s="132"/>
      <c r="S286" s="132"/>
    </row>
    <row r="287" spans="1:19" ht="25.5" customHeight="1" thickBot="1" x14ac:dyDescent="0.25">
      <c r="A287" s="117" t="str">
        <f>IF('Charity details'!A287="","",'Charity details'!A287)</f>
        <v/>
      </c>
      <c r="B287" s="129" t="str">
        <f>IF('Charity details'!B287="",IF(A287="","","Complete Sec.A"),'Charity details'!B287)</f>
        <v/>
      </c>
      <c r="C287" s="132"/>
      <c r="D287" s="132"/>
      <c r="E287" s="132"/>
      <c r="F287" s="132"/>
      <c r="G287" s="132"/>
      <c r="H287" s="132"/>
      <c r="I287" s="132"/>
      <c r="J287" s="281"/>
      <c r="K287" s="132"/>
      <c r="L287" s="132"/>
      <c r="M287" s="132"/>
      <c r="N287" s="132"/>
      <c r="O287" s="132"/>
      <c r="P287" s="132"/>
      <c r="Q287" s="132"/>
      <c r="R287" s="132"/>
      <c r="S287" s="132"/>
    </row>
    <row r="288" spans="1:19" ht="25.5" customHeight="1" thickBot="1" x14ac:dyDescent="0.25">
      <c r="A288" s="117" t="str">
        <f>IF('Charity details'!A288="","",'Charity details'!A288)</f>
        <v/>
      </c>
      <c r="B288" s="129" t="str">
        <f>IF('Charity details'!B288="",IF(A288="","","Complete Sec.A"),'Charity details'!B288)</f>
        <v/>
      </c>
      <c r="C288" s="132"/>
      <c r="D288" s="132"/>
      <c r="E288" s="132"/>
      <c r="F288" s="132"/>
      <c r="G288" s="132"/>
      <c r="H288" s="132"/>
      <c r="I288" s="132"/>
      <c r="J288" s="281"/>
      <c r="K288" s="132"/>
      <c r="L288" s="132"/>
      <c r="M288" s="132"/>
      <c r="N288" s="132"/>
      <c r="O288" s="132"/>
      <c r="P288" s="132"/>
      <c r="Q288" s="132"/>
      <c r="R288" s="132"/>
      <c r="S288" s="132"/>
    </row>
    <row r="289" spans="1:19" ht="25.5" customHeight="1" thickBot="1" x14ac:dyDescent="0.25">
      <c r="A289" s="117" t="str">
        <f>IF('Charity details'!A289="","",'Charity details'!A289)</f>
        <v/>
      </c>
      <c r="B289" s="129" t="str">
        <f>IF('Charity details'!B289="",IF(A289="","","Complete Sec.A"),'Charity details'!B289)</f>
        <v/>
      </c>
      <c r="C289" s="132"/>
      <c r="D289" s="132"/>
      <c r="E289" s="132"/>
      <c r="F289" s="132"/>
      <c r="G289" s="132"/>
      <c r="H289" s="132"/>
      <c r="I289" s="132"/>
      <c r="J289" s="281"/>
      <c r="K289" s="132"/>
      <c r="L289" s="132"/>
      <c r="M289" s="132"/>
      <c r="N289" s="132"/>
      <c r="O289" s="132"/>
      <c r="P289" s="132"/>
      <c r="Q289" s="132"/>
      <c r="R289" s="132"/>
      <c r="S289" s="132"/>
    </row>
    <row r="290" spans="1:19" ht="25.5" customHeight="1" thickBot="1" x14ac:dyDescent="0.25">
      <c r="A290" s="117" t="str">
        <f>IF('Charity details'!A290="","",'Charity details'!A290)</f>
        <v/>
      </c>
      <c r="B290" s="129" t="str">
        <f>IF('Charity details'!B290="",IF(A290="","","Complete Sec.A"),'Charity details'!B290)</f>
        <v/>
      </c>
      <c r="C290" s="132"/>
      <c r="D290" s="132"/>
      <c r="E290" s="132"/>
      <c r="F290" s="132"/>
      <c r="G290" s="132"/>
      <c r="H290" s="132"/>
      <c r="I290" s="132"/>
      <c r="J290" s="281"/>
      <c r="K290" s="132"/>
      <c r="L290" s="132"/>
      <c r="M290" s="132"/>
      <c r="N290" s="132"/>
      <c r="O290" s="132"/>
      <c r="P290" s="132"/>
      <c r="Q290" s="132"/>
      <c r="R290" s="132"/>
      <c r="S290" s="132"/>
    </row>
    <row r="291" spans="1:19" ht="25.5" customHeight="1" thickBot="1" x14ac:dyDescent="0.25">
      <c r="A291" s="117" t="str">
        <f>IF('Charity details'!A291="","",'Charity details'!A291)</f>
        <v/>
      </c>
      <c r="B291" s="129" t="str">
        <f>IF('Charity details'!B291="",IF(A291="","","Complete Sec.A"),'Charity details'!B291)</f>
        <v/>
      </c>
      <c r="C291" s="132"/>
      <c r="D291" s="132"/>
      <c r="E291" s="132"/>
      <c r="F291" s="132"/>
      <c r="G291" s="132"/>
      <c r="H291" s="132"/>
      <c r="I291" s="132"/>
      <c r="J291" s="281"/>
      <c r="K291" s="132"/>
      <c r="L291" s="132"/>
      <c r="M291" s="132"/>
      <c r="N291" s="132"/>
      <c r="O291" s="132"/>
      <c r="P291" s="132"/>
      <c r="Q291" s="132"/>
      <c r="R291" s="132"/>
      <c r="S291" s="132"/>
    </row>
    <row r="292" spans="1:19" ht="25.5" customHeight="1" thickBot="1" x14ac:dyDescent="0.25">
      <c r="A292" s="117" t="str">
        <f>IF('Charity details'!A292="","",'Charity details'!A292)</f>
        <v/>
      </c>
      <c r="B292" s="129" t="str">
        <f>IF('Charity details'!B292="",IF(A292="","","Complete Sec.A"),'Charity details'!B292)</f>
        <v/>
      </c>
      <c r="C292" s="132"/>
      <c r="D292" s="132"/>
      <c r="E292" s="132"/>
      <c r="F292" s="132"/>
      <c r="G292" s="132"/>
      <c r="H292" s="132"/>
      <c r="I292" s="132"/>
      <c r="J292" s="281"/>
      <c r="K292" s="132"/>
      <c r="L292" s="132"/>
      <c r="M292" s="132"/>
      <c r="N292" s="132"/>
      <c r="O292" s="132"/>
      <c r="P292" s="132"/>
      <c r="Q292" s="132"/>
      <c r="R292" s="132"/>
      <c r="S292" s="132"/>
    </row>
    <row r="293" spans="1:19" ht="25.5" customHeight="1" thickBot="1" x14ac:dyDescent="0.25">
      <c r="A293" s="117" t="str">
        <f>IF('Charity details'!A293="","",'Charity details'!A293)</f>
        <v/>
      </c>
      <c r="B293" s="129" t="str">
        <f>IF('Charity details'!B293="",IF(A293="","","Complete Sec.A"),'Charity details'!B293)</f>
        <v/>
      </c>
      <c r="C293" s="132"/>
      <c r="D293" s="132"/>
      <c r="E293" s="132"/>
      <c r="F293" s="132"/>
      <c r="G293" s="132"/>
      <c r="H293" s="132"/>
      <c r="I293" s="132"/>
      <c r="J293" s="281"/>
      <c r="K293" s="132"/>
      <c r="L293" s="132"/>
      <c r="M293" s="132"/>
      <c r="N293" s="132"/>
      <c r="O293" s="132"/>
      <c r="P293" s="132"/>
      <c r="Q293" s="132"/>
      <c r="R293" s="132"/>
      <c r="S293" s="132"/>
    </row>
    <row r="294" spans="1:19" ht="25.5" customHeight="1" thickBot="1" x14ac:dyDescent="0.25">
      <c r="A294" s="117" t="str">
        <f>IF('Charity details'!A294="","",'Charity details'!A294)</f>
        <v/>
      </c>
      <c r="B294" s="129" t="str">
        <f>IF('Charity details'!B294="",IF(A294="","","Complete Sec.A"),'Charity details'!B294)</f>
        <v/>
      </c>
      <c r="C294" s="132"/>
      <c r="D294" s="132"/>
      <c r="E294" s="132"/>
      <c r="F294" s="132"/>
      <c r="G294" s="132"/>
      <c r="H294" s="132"/>
      <c r="I294" s="132"/>
      <c r="J294" s="281"/>
      <c r="K294" s="132"/>
      <c r="L294" s="132"/>
      <c r="M294" s="132"/>
      <c r="N294" s="132"/>
      <c r="O294" s="132"/>
      <c r="P294" s="132"/>
      <c r="Q294" s="132"/>
      <c r="R294" s="132"/>
      <c r="S294" s="132"/>
    </row>
    <row r="295" spans="1:19" ht="25.5" customHeight="1" thickBot="1" x14ac:dyDescent="0.25">
      <c r="A295" s="117" t="str">
        <f>IF('Charity details'!A295="","",'Charity details'!A295)</f>
        <v/>
      </c>
      <c r="B295" s="129" t="str">
        <f>IF('Charity details'!B295="",IF(A295="","","Complete Sec.A"),'Charity details'!B295)</f>
        <v/>
      </c>
      <c r="C295" s="132"/>
      <c r="D295" s="132"/>
      <c r="E295" s="132"/>
      <c r="F295" s="132"/>
      <c r="G295" s="132"/>
      <c r="H295" s="132"/>
      <c r="I295" s="132"/>
      <c r="J295" s="281"/>
      <c r="K295" s="132"/>
      <c r="L295" s="132"/>
      <c r="M295" s="132"/>
      <c r="N295" s="132"/>
      <c r="O295" s="132"/>
      <c r="P295" s="132"/>
      <c r="Q295" s="132"/>
      <c r="R295" s="132"/>
      <c r="S295" s="132"/>
    </row>
    <row r="296" spans="1:19" ht="25.5" customHeight="1" thickBot="1" x14ac:dyDescent="0.25">
      <c r="A296" s="117" t="str">
        <f>IF('Charity details'!A296="","",'Charity details'!A296)</f>
        <v/>
      </c>
      <c r="B296" s="129" t="str">
        <f>IF('Charity details'!B296="",IF(A296="","","Complete Sec.A"),'Charity details'!B296)</f>
        <v/>
      </c>
      <c r="C296" s="132"/>
      <c r="D296" s="132"/>
      <c r="E296" s="132"/>
      <c r="F296" s="132"/>
      <c r="G296" s="132"/>
      <c r="H296" s="132"/>
      <c r="I296" s="132"/>
      <c r="J296" s="281"/>
      <c r="K296" s="132"/>
      <c r="L296" s="132"/>
      <c r="M296" s="132"/>
      <c r="N296" s="132"/>
      <c r="O296" s="132"/>
      <c r="P296" s="132"/>
      <c r="Q296" s="132"/>
      <c r="R296" s="132"/>
      <c r="S296" s="132"/>
    </row>
    <row r="297" spans="1:19" ht="25.5" customHeight="1" thickBot="1" x14ac:dyDescent="0.25">
      <c r="A297" s="117" t="str">
        <f>IF('Charity details'!A297="","",'Charity details'!A297)</f>
        <v/>
      </c>
      <c r="B297" s="129" t="str">
        <f>IF('Charity details'!B297="",IF(A297="","","Complete Sec.A"),'Charity details'!B297)</f>
        <v/>
      </c>
      <c r="C297" s="132"/>
      <c r="D297" s="132"/>
      <c r="E297" s="132"/>
      <c r="F297" s="132"/>
      <c r="G297" s="132"/>
      <c r="H297" s="132"/>
      <c r="I297" s="132"/>
      <c r="J297" s="281"/>
      <c r="K297" s="132"/>
      <c r="L297" s="132"/>
      <c r="M297" s="132"/>
      <c r="N297" s="132"/>
      <c r="O297" s="132"/>
      <c r="P297" s="132"/>
      <c r="Q297" s="132"/>
      <c r="R297" s="132"/>
      <c r="S297" s="132"/>
    </row>
    <row r="298" spans="1:19" ht="25.5" customHeight="1" thickBot="1" x14ac:dyDescent="0.25">
      <c r="A298" s="117" t="str">
        <f>IF('Charity details'!A298="","",'Charity details'!A298)</f>
        <v/>
      </c>
      <c r="B298" s="129" t="str">
        <f>IF('Charity details'!B298="",IF(A298="","","Complete Sec.A"),'Charity details'!B298)</f>
        <v/>
      </c>
      <c r="C298" s="132"/>
      <c r="D298" s="132"/>
      <c r="E298" s="132"/>
      <c r="F298" s="132"/>
      <c r="G298" s="132"/>
      <c r="H298" s="132"/>
      <c r="I298" s="132"/>
      <c r="J298" s="281"/>
      <c r="K298" s="132"/>
      <c r="L298" s="132"/>
      <c r="M298" s="132"/>
      <c r="N298" s="132"/>
      <c r="O298" s="132"/>
      <c r="P298" s="132"/>
      <c r="Q298" s="132"/>
      <c r="R298" s="132"/>
      <c r="S298" s="132"/>
    </row>
    <row r="299" spans="1:19" ht="25.5" customHeight="1" thickBot="1" x14ac:dyDescent="0.25">
      <c r="A299" s="117" t="str">
        <f>IF('Charity details'!A299="","",'Charity details'!A299)</f>
        <v/>
      </c>
      <c r="B299" s="129" t="str">
        <f>IF('Charity details'!B299="",IF(A299="","","Complete Sec.A"),'Charity details'!B299)</f>
        <v/>
      </c>
      <c r="C299" s="132"/>
      <c r="D299" s="132"/>
      <c r="E299" s="132"/>
      <c r="F299" s="132"/>
      <c r="G299" s="132"/>
      <c r="H299" s="132"/>
      <c r="I299" s="132"/>
      <c r="J299" s="281"/>
      <c r="K299" s="132"/>
      <c r="L299" s="132"/>
      <c r="M299" s="132"/>
      <c r="N299" s="132"/>
      <c r="O299" s="132"/>
      <c r="P299" s="132"/>
      <c r="Q299" s="132"/>
      <c r="R299" s="132"/>
      <c r="S299" s="132"/>
    </row>
    <row r="300" spans="1:19" ht="25.5" customHeight="1" thickBot="1" x14ac:dyDescent="0.25">
      <c r="A300" s="117" t="str">
        <f>IF('Charity details'!A300="","",'Charity details'!A300)</f>
        <v/>
      </c>
      <c r="B300" s="129" t="str">
        <f>IF('Charity details'!B300="",IF(A300="","","Complete Sec.A"),'Charity details'!B300)</f>
        <v/>
      </c>
      <c r="C300" s="132"/>
      <c r="D300" s="132"/>
      <c r="E300" s="132"/>
      <c r="F300" s="132"/>
      <c r="G300" s="132"/>
      <c r="H300" s="132"/>
      <c r="I300" s="132"/>
      <c r="J300" s="281"/>
      <c r="K300" s="132"/>
      <c r="L300" s="132"/>
      <c r="M300" s="132"/>
      <c r="N300" s="132"/>
      <c r="O300" s="132"/>
      <c r="P300" s="132"/>
      <c r="Q300" s="132"/>
      <c r="R300" s="132"/>
      <c r="S300" s="132"/>
    </row>
    <row r="301" spans="1:19" ht="25.5" customHeight="1" thickBot="1" x14ac:dyDescent="0.25">
      <c r="A301" s="117" t="str">
        <f>IF('Charity details'!A301="","",'Charity details'!A301)</f>
        <v/>
      </c>
      <c r="B301" s="129" t="str">
        <f>IF('Charity details'!B301="",IF(A301="","","Complete Sec.A"),'Charity details'!B301)</f>
        <v/>
      </c>
      <c r="C301" s="132"/>
      <c r="D301" s="132"/>
      <c r="E301" s="132"/>
      <c r="F301" s="132"/>
      <c r="G301" s="132"/>
      <c r="H301" s="132"/>
      <c r="I301" s="132"/>
      <c r="J301" s="281"/>
      <c r="K301" s="132"/>
      <c r="L301" s="132"/>
      <c r="M301" s="132"/>
      <c r="N301" s="132"/>
      <c r="O301" s="132"/>
      <c r="P301" s="132"/>
      <c r="Q301" s="132"/>
      <c r="R301" s="132"/>
      <c r="S301" s="132"/>
    </row>
    <row r="302" spans="1:19" ht="25.5" customHeight="1" thickBot="1" x14ac:dyDescent="0.25">
      <c r="A302" s="117" t="str">
        <f>IF('Charity details'!A302="","",'Charity details'!A302)</f>
        <v/>
      </c>
      <c r="B302" s="129" t="str">
        <f>IF('Charity details'!B302="",IF(A302="","","Complete Sec.A"),'Charity details'!B302)</f>
        <v/>
      </c>
      <c r="C302" s="132"/>
      <c r="D302" s="132"/>
      <c r="E302" s="132"/>
      <c r="F302" s="132"/>
      <c r="G302" s="132"/>
      <c r="H302" s="132"/>
      <c r="I302" s="132"/>
      <c r="J302" s="281"/>
      <c r="K302" s="132"/>
      <c r="L302" s="132"/>
      <c r="M302" s="132"/>
      <c r="N302" s="132"/>
      <c r="O302" s="132"/>
      <c r="P302" s="132"/>
      <c r="Q302" s="132"/>
      <c r="R302" s="132"/>
      <c r="S302" s="132"/>
    </row>
    <row r="303" spans="1:19" ht="25.5" customHeight="1" thickBot="1" x14ac:dyDescent="0.25">
      <c r="A303" s="117" t="str">
        <f>IF('Charity details'!A303="","",'Charity details'!A303)</f>
        <v/>
      </c>
      <c r="B303" s="129" t="str">
        <f>IF('Charity details'!B303="",IF(A303="","","Complete Sec.A"),'Charity details'!B303)</f>
        <v/>
      </c>
      <c r="C303" s="132"/>
      <c r="D303" s="132"/>
      <c r="E303" s="132"/>
      <c r="F303" s="132"/>
      <c r="G303" s="132"/>
      <c r="H303" s="132"/>
      <c r="I303" s="132"/>
      <c r="J303" s="281"/>
      <c r="K303" s="132"/>
      <c r="L303" s="132"/>
      <c r="M303" s="132"/>
      <c r="N303" s="132"/>
      <c r="O303" s="132"/>
      <c r="P303" s="132"/>
      <c r="Q303" s="132"/>
      <c r="R303" s="132"/>
      <c r="S303" s="132"/>
    </row>
    <row r="304" spans="1:19" ht="25.5" customHeight="1" thickBot="1" x14ac:dyDescent="0.25">
      <c r="A304" s="117" t="str">
        <f>IF('Charity details'!A304="","",'Charity details'!A304)</f>
        <v/>
      </c>
      <c r="B304" s="129" t="str">
        <f>IF('Charity details'!B304="",IF(A304="","","Complete Sec.A"),'Charity details'!B304)</f>
        <v/>
      </c>
      <c r="C304" s="132"/>
      <c r="D304" s="132"/>
      <c r="E304" s="132"/>
      <c r="F304" s="132"/>
      <c r="G304" s="132"/>
      <c r="H304" s="132"/>
      <c r="I304" s="132"/>
      <c r="J304" s="281"/>
      <c r="K304" s="132"/>
      <c r="L304" s="132"/>
      <c r="M304" s="132"/>
      <c r="N304" s="132"/>
      <c r="O304" s="132"/>
      <c r="P304" s="132"/>
      <c r="Q304" s="132"/>
      <c r="R304" s="132"/>
      <c r="S304" s="132"/>
    </row>
    <row r="305" spans="1:19" ht="25.5" customHeight="1" thickBot="1" x14ac:dyDescent="0.25">
      <c r="A305" s="117" t="str">
        <f>IF('Charity details'!A305="","",'Charity details'!A305)</f>
        <v/>
      </c>
      <c r="B305" s="129" t="str">
        <f>IF('Charity details'!B305="",IF(A305="","","Complete Sec.A"),'Charity details'!B305)</f>
        <v/>
      </c>
      <c r="C305" s="132"/>
      <c r="D305" s="132"/>
      <c r="E305" s="132"/>
      <c r="F305" s="132"/>
      <c r="G305" s="132"/>
      <c r="H305" s="132"/>
      <c r="I305" s="132"/>
      <c r="J305" s="281"/>
      <c r="K305" s="132"/>
      <c r="L305" s="132"/>
      <c r="M305" s="132"/>
      <c r="N305" s="132"/>
      <c r="O305" s="132"/>
      <c r="P305" s="132"/>
      <c r="Q305" s="132"/>
      <c r="R305" s="132"/>
      <c r="S305" s="132"/>
    </row>
    <row r="306" spans="1:19" ht="25.5" customHeight="1" thickBot="1" x14ac:dyDescent="0.25">
      <c r="A306" s="117" t="str">
        <f>IF('Charity details'!A306="","",'Charity details'!A306)</f>
        <v/>
      </c>
      <c r="B306" s="129" t="str">
        <f>IF('Charity details'!B306="",IF(A306="","","Complete Sec.A"),'Charity details'!B306)</f>
        <v/>
      </c>
      <c r="C306" s="132"/>
      <c r="D306" s="132"/>
      <c r="E306" s="132"/>
      <c r="F306" s="132"/>
      <c r="G306" s="132"/>
      <c r="H306" s="132"/>
      <c r="I306" s="132"/>
      <c r="J306" s="281"/>
      <c r="K306" s="132"/>
      <c r="L306" s="132"/>
      <c r="M306" s="132"/>
      <c r="N306" s="132"/>
      <c r="O306" s="132"/>
      <c r="P306" s="132"/>
      <c r="Q306" s="132"/>
      <c r="R306" s="132"/>
      <c r="S306" s="132"/>
    </row>
    <row r="307" spans="1:19" ht="25.5" customHeight="1" thickBot="1" x14ac:dyDescent="0.25">
      <c r="A307" s="117" t="str">
        <f>IF('Charity details'!A307="","",'Charity details'!A307)</f>
        <v/>
      </c>
      <c r="B307" s="129" t="str">
        <f>IF('Charity details'!B307="",IF(A307="","","Complete Sec.A"),'Charity details'!B307)</f>
        <v/>
      </c>
      <c r="C307" s="132"/>
      <c r="D307" s="132"/>
      <c r="E307" s="132"/>
      <c r="F307" s="132"/>
      <c r="G307" s="132"/>
      <c r="H307" s="132"/>
      <c r="I307" s="132"/>
      <c r="J307" s="281"/>
      <c r="K307" s="132"/>
      <c r="L307" s="132"/>
      <c r="M307" s="132"/>
      <c r="N307" s="132"/>
      <c r="O307" s="132"/>
      <c r="P307" s="132"/>
      <c r="Q307" s="132"/>
      <c r="R307" s="132"/>
      <c r="S307" s="132"/>
    </row>
    <row r="308" spans="1:19" ht="25.5" customHeight="1" thickBot="1" x14ac:dyDescent="0.25">
      <c r="A308" s="117" t="str">
        <f>IF('Charity details'!A308="","",'Charity details'!A308)</f>
        <v/>
      </c>
      <c r="B308" s="129" t="str">
        <f>IF('Charity details'!B308="",IF(A308="","","Complete Sec.A"),'Charity details'!B308)</f>
        <v/>
      </c>
      <c r="C308" s="132"/>
      <c r="D308" s="132"/>
      <c r="E308" s="132"/>
      <c r="F308" s="132"/>
      <c r="G308" s="132"/>
      <c r="H308" s="132"/>
      <c r="I308" s="132"/>
      <c r="J308" s="281"/>
      <c r="K308" s="132"/>
      <c r="L308" s="132"/>
      <c r="M308" s="132"/>
      <c r="N308" s="132"/>
      <c r="O308" s="132"/>
      <c r="P308" s="132"/>
      <c r="Q308" s="132"/>
      <c r="R308" s="132"/>
      <c r="S308" s="132"/>
    </row>
    <row r="309" spans="1:19" ht="25.5" customHeight="1" thickBot="1" x14ac:dyDescent="0.25">
      <c r="A309" s="117" t="str">
        <f>IF('Charity details'!A309="","",'Charity details'!A309)</f>
        <v/>
      </c>
      <c r="B309" s="129" t="str">
        <f>IF('Charity details'!B309="",IF(A309="","","Complete Sec.A"),'Charity details'!B309)</f>
        <v/>
      </c>
      <c r="C309" s="132"/>
      <c r="D309" s="132"/>
      <c r="E309" s="132"/>
      <c r="F309" s="132"/>
      <c r="G309" s="132"/>
      <c r="H309" s="132"/>
      <c r="I309" s="132"/>
      <c r="J309" s="281"/>
      <c r="K309" s="132"/>
      <c r="L309" s="132"/>
      <c r="M309" s="132"/>
      <c r="N309" s="132"/>
      <c r="O309" s="132"/>
      <c r="P309" s="132"/>
      <c r="Q309" s="132"/>
      <c r="R309" s="132"/>
      <c r="S309" s="132"/>
    </row>
    <row r="310" spans="1:19" ht="25.5" customHeight="1" thickBot="1" x14ac:dyDescent="0.25">
      <c r="A310" s="117" t="str">
        <f>IF('Charity details'!A310="","",'Charity details'!A310)</f>
        <v/>
      </c>
      <c r="B310" s="129" t="str">
        <f>IF('Charity details'!B310="",IF(A310="","","Complete Sec.A"),'Charity details'!B310)</f>
        <v/>
      </c>
      <c r="C310" s="132"/>
      <c r="D310" s="132"/>
      <c r="E310" s="132"/>
      <c r="F310" s="132"/>
      <c r="G310" s="132"/>
      <c r="H310" s="132"/>
      <c r="I310" s="132"/>
      <c r="J310" s="281"/>
      <c r="K310" s="132"/>
      <c r="L310" s="132"/>
      <c r="M310" s="132"/>
      <c r="N310" s="132"/>
      <c r="O310" s="132"/>
      <c r="P310" s="132"/>
      <c r="Q310" s="132"/>
      <c r="R310" s="132"/>
      <c r="S310" s="132"/>
    </row>
    <row r="311" spans="1:19" ht="25.5" customHeight="1" thickBot="1" x14ac:dyDescent="0.25">
      <c r="A311" s="117" t="str">
        <f>IF('Charity details'!A311="","",'Charity details'!A311)</f>
        <v/>
      </c>
      <c r="B311" s="129" t="str">
        <f>IF('Charity details'!B311="",IF(A311="","","Complete Sec.A"),'Charity details'!B311)</f>
        <v/>
      </c>
      <c r="C311" s="132"/>
      <c r="D311" s="132"/>
      <c r="E311" s="132"/>
      <c r="F311" s="132"/>
      <c r="G311" s="132"/>
      <c r="H311" s="132"/>
      <c r="I311" s="132"/>
      <c r="J311" s="281"/>
      <c r="K311" s="132"/>
      <c r="L311" s="132"/>
      <c r="M311" s="132"/>
      <c r="N311" s="132"/>
      <c r="O311" s="132"/>
      <c r="P311" s="132"/>
      <c r="Q311" s="132"/>
      <c r="R311" s="132"/>
      <c r="S311" s="132"/>
    </row>
    <row r="312" spans="1:19" ht="25.5" customHeight="1" thickBot="1" x14ac:dyDescent="0.25">
      <c r="A312" s="117" t="str">
        <f>IF('Charity details'!A312="","",'Charity details'!A312)</f>
        <v/>
      </c>
      <c r="B312" s="129" t="str">
        <f>IF('Charity details'!B312="",IF(A312="","","Complete Sec.A"),'Charity details'!B312)</f>
        <v/>
      </c>
      <c r="C312" s="132"/>
      <c r="D312" s="132"/>
      <c r="E312" s="132"/>
      <c r="F312" s="132"/>
      <c r="G312" s="132"/>
      <c r="H312" s="132"/>
      <c r="I312" s="132"/>
      <c r="J312" s="281"/>
      <c r="K312" s="132"/>
      <c r="L312" s="132"/>
      <c r="M312" s="132"/>
      <c r="N312" s="132"/>
      <c r="O312" s="132"/>
      <c r="P312" s="132"/>
      <c r="Q312" s="132"/>
      <c r="R312" s="132"/>
      <c r="S312" s="132"/>
    </row>
    <row r="313" spans="1:19" ht="25.5" customHeight="1" thickBot="1" x14ac:dyDescent="0.25">
      <c r="A313" s="117" t="str">
        <f>IF('Charity details'!A313="","",'Charity details'!A313)</f>
        <v/>
      </c>
      <c r="B313" s="129" t="str">
        <f>IF('Charity details'!B313="",IF(A313="","","Complete Sec.A"),'Charity details'!B313)</f>
        <v/>
      </c>
      <c r="C313" s="132"/>
      <c r="D313" s="132"/>
      <c r="E313" s="132"/>
      <c r="F313" s="132"/>
      <c r="G313" s="132"/>
      <c r="H313" s="132"/>
      <c r="I313" s="132"/>
      <c r="J313" s="281"/>
      <c r="K313" s="132"/>
      <c r="L313" s="132"/>
      <c r="M313" s="132"/>
      <c r="N313" s="132"/>
      <c r="O313" s="132"/>
      <c r="P313" s="132"/>
      <c r="Q313" s="132"/>
      <c r="R313" s="132"/>
      <c r="S313" s="132"/>
    </row>
    <row r="314" spans="1:19" ht="25.5" customHeight="1" thickBot="1" x14ac:dyDescent="0.25">
      <c r="A314" s="117" t="str">
        <f>IF('Charity details'!A314="","",'Charity details'!A314)</f>
        <v/>
      </c>
      <c r="B314" s="129" t="str">
        <f>IF('Charity details'!B314="",IF(A314="","","Complete Sec.A"),'Charity details'!B314)</f>
        <v/>
      </c>
      <c r="C314" s="132"/>
      <c r="D314" s="132"/>
      <c r="E314" s="132"/>
      <c r="F314" s="132"/>
      <c r="G314" s="132"/>
      <c r="H314" s="132"/>
      <c r="I314" s="132"/>
      <c r="J314" s="281"/>
      <c r="K314" s="132"/>
      <c r="L314" s="132"/>
      <c r="M314" s="132"/>
      <c r="N314" s="132"/>
      <c r="O314" s="132"/>
      <c r="P314" s="132"/>
      <c r="Q314" s="132"/>
      <c r="R314" s="132"/>
      <c r="S314" s="132"/>
    </row>
    <row r="315" spans="1:19" ht="25.5" customHeight="1" thickBot="1" x14ac:dyDescent="0.25">
      <c r="A315" s="117" t="str">
        <f>IF('Charity details'!A315="","",'Charity details'!A315)</f>
        <v/>
      </c>
      <c r="B315" s="129" t="str">
        <f>IF('Charity details'!B315="",IF(A315="","","Complete Sec.A"),'Charity details'!B315)</f>
        <v/>
      </c>
      <c r="C315" s="132"/>
      <c r="D315" s="132"/>
      <c r="E315" s="132"/>
      <c r="F315" s="132"/>
      <c r="G315" s="132"/>
      <c r="H315" s="132"/>
      <c r="I315" s="132"/>
      <c r="J315" s="281"/>
      <c r="K315" s="132"/>
      <c r="L315" s="132"/>
      <c r="M315" s="132"/>
      <c r="N315" s="132"/>
      <c r="O315" s="132"/>
      <c r="P315" s="132"/>
      <c r="Q315" s="132"/>
      <c r="R315" s="132"/>
      <c r="S315" s="132"/>
    </row>
    <row r="316" spans="1:19" ht="25.5" customHeight="1" thickBot="1" x14ac:dyDescent="0.25">
      <c r="A316" s="117" t="str">
        <f>IF('Charity details'!A316="","",'Charity details'!A316)</f>
        <v/>
      </c>
      <c r="B316" s="129" t="str">
        <f>IF('Charity details'!B316="",IF(A316="","","Complete Sec.A"),'Charity details'!B316)</f>
        <v/>
      </c>
      <c r="C316" s="132"/>
      <c r="D316" s="132"/>
      <c r="E316" s="132"/>
      <c r="F316" s="132"/>
      <c r="G316" s="132"/>
      <c r="H316" s="132"/>
      <c r="I316" s="132"/>
      <c r="J316" s="281"/>
      <c r="K316" s="132"/>
      <c r="L316" s="132"/>
      <c r="M316" s="132"/>
      <c r="N316" s="132"/>
      <c r="O316" s="132"/>
      <c r="P316" s="132"/>
      <c r="Q316" s="132"/>
      <c r="R316" s="132"/>
      <c r="S316" s="132"/>
    </row>
    <row r="317" spans="1:19" ht="25.5" customHeight="1" thickBot="1" x14ac:dyDescent="0.25">
      <c r="A317" s="117" t="str">
        <f>IF('Charity details'!A317="","",'Charity details'!A317)</f>
        <v/>
      </c>
      <c r="B317" s="129" t="str">
        <f>IF('Charity details'!B317="",IF(A317="","","Complete Sec.A"),'Charity details'!B317)</f>
        <v/>
      </c>
      <c r="C317" s="132"/>
      <c r="D317" s="132"/>
      <c r="E317" s="132"/>
      <c r="F317" s="132"/>
      <c r="G317" s="132"/>
      <c r="H317" s="132"/>
      <c r="I317" s="132"/>
      <c r="J317" s="281"/>
      <c r="K317" s="132"/>
      <c r="L317" s="132"/>
      <c r="M317" s="132"/>
      <c r="N317" s="132"/>
      <c r="O317" s="132"/>
      <c r="P317" s="132"/>
      <c r="Q317" s="132"/>
      <c r="R317" s="132"/>
      <c r="S317" s="132"/>
    </row>
    <row r="318" spans="1:19" ht="25.5" customHeight="1" thickBot="1" x14ac:dyDescent="0.25">
      <c r="A318" s="117" t="str">
        <f>IF('Charity details'!A318="","",'Charity details'!A318)</f>
        <v/>
      </c>
      <c r="B318" s="129" t="str">
        <f>IF('Charity details'!B318="",IF(A318="","","Complete Sec.A"),'Charity details'!B318)</f>
        <v/>
      </c>
      <c r="C318" s="132"/>
      <c r="D318" s="132"/>
      <c r="E318" s="132"/>
      <c r="F318" s="132"/>
      <c r="G318" s="132"/>
      <c r="H318" s="132"/>
      <c r="I318" s="132"/>
      <c r="J318" s="281"/>
      <c r="K318" s="132"/>
      <c r="L318" s="132"/>
      <c r="M318" s="132"/>
      <c r="N318" s="132"/>
      <c r="O318" s="132"/>
      <c r="P318" s="132"/>
      <c r="Q318" s="132"/>
      <c r="R318" s="132"/>
      <c r="S318" s="132"/>
    </row>
    <row r="319" spans="1:19" ht="25.5" customHeight="1" thickBot="1" x14ac:dyDescent="0.25">
      <c r="A319" s="117" t="str">
        <f>IF('Charity details'!A319="","",'Charity details'!A319)</f>
        <v/>
      </c>
      <c r="B319" s="129" t="str">
        <f>IF('Charity details'!B319="",IF(A319="","","Complete Sec.A"),'Charity details'!B319)</f>
        <v/>
      </c>
      <c r="C319" s="132"/>
      <c r="D319" s="132"/>
      <c r="E319" s="132"/>
      <c r="F319" s="132"/>
      <c r="G319" s="132"/>
      <c r="H319" s="132"/>
      <c r="I319" s="132"/>
      <c r="J319" s="281"/>
      <c r="K319" s="132"/>
      <c r="L319" s="132"/>
      <c r="M319" s="132"/>
      <c r="N319" s="132"/>
      <c r="O319" s="132"/>
      <c r="P319" s="132"/>
      <c r="Q319" s="132"/>
      <c r="R319" s="132"/>
      <c r="S319" s="132"/>
    </row>
    <row r="320" spans="1:19" ht="25.5" customHeight="1" thickBot="1" x14ac:dyDescent="0.25">
      <c r="A320" s="117" t="str">
        <f>IF('Charity details'!A320="","",'Charity details'!A320)</f>
        <v/>
      </c>
      <c r="B320" s="129" t="str">
        <f>IF('Charity details'!B320="",IF(A320="","","Complete Sec.A"),'Charity details'!B320)</f>
        <v/>
      </c>
      <c r="C320" s="132"/>
      <c r="D320" s="132"/>
      <c r="E320" s="132"/>
      <c r="F320" s="132"/>
      <c r="G320" s="132"/>
      <c r="H320" s="132"/>
      <c r="I320" s="132"/>
      <c r="J320" s="281"/>
      <c r="K320" s="132"/>
      <c r="L320" s="132"/>
      <c r="M320" s="132"/>
      <c r="N320" s="132"/>
      <c r="O320" s="132"/>
      <c r="P320" s="132"/>
      <c r="Q320" s="132"/>
      <c r="R320" s="132"/>
      <c r="S320" s="132"/>
    </row>
    <row r="321" spans="1:19" ht="25.5" customHeight="1" thickBot="1" x14ac:dyDescent="0.25">
      <c r="A321" s="117" t="str">
        <f>IF('Charity details'!A321="","",'Charity details'!A321)</f>
        <v/>
      </c>
      <c r="B321" s="129" t="str">
        <f>IF('Charity details'!B321="",IF(A321="","","Complete Sec.A"),'Charity details'!B321)</f>
        <v/>
      </c>
      <c r="C321" s="132"/>
      <c r="D321" s="132"/>
      <c r="E321" s="132"/>
      <c r="F321" s="132"/>
      <c r="G321" s="132"/>
      <c r="H321" s="132"/>
      <c r="I321" s="132"/>
      <c r="J321" s="281"/>
      <c r="K321" s="132"/>
      <c r="L321" s="132"/>
      <c r="M321" s="132"/>
      <c r="N321" s="132"/>
      <c r="O321" s="132"/>
      <c r="P321" s="132"/>
      <c r="Q321" s="132"/>
      <c r="R321" s="132"/>
      <c r="S321" s="132"/>
    </row>
    <row r="322" spans="1:19" ht="25.5" customHeight="1" thickBot="1" x14ac:dyDescent="0.25">
      <c r="A322" s="117" t="str">
        <f>IF('Charity details'!A322="","",'Charity details'!A322)</f>
        <v/>
      </c>
      <c r="B322" s="129" t="str">
        <f>IF('Charity details'!B322="",IF(A322="","","Complete Sec.A"),'Charity details'!B322)</f>
        <v/>
      </c>
      <c r="C322" s="132"/>
      <c r="D322" s="132"/>
      <c r="E322" s="132"/>
      <c r="F322" s="132"/>
      <c r="G322" s="132"/>
      <c r="H322" s="132"/>
      <c r="I322" s="132"/>
      <c r="J322" s="281"/>
      <c r="K322" s="132"/>
      <c r="L322" s="132"/>
      <c r="M322" s="132"/>
      <c r="N322" s="132"/>
      <c r="O322" s="132"/>
      <c r="P322" s="132"/>
      <c r="Q322" s="132"/>
      <c r="R322" s="132"/>
      <c r="S322" s="132"/>
    </row>
    <row r="323" spans="1:19" ht="25.5" customHeight="1" thickBot="1" x14ac:dyDescent="0.25">
      <c r="A323" s="117" t="str">
        <f>IF('Charity details'!A323="","",'Charity details'!A323)</f>
        <v/>
      </c>
      <c r="B323" s="129" t="str">
        <f>IF('Charity details'!B323="",IF(A323="","","Complete Sec.A"),'Charity details'!B323)</f>
        <v/>
      </c>
      <c r="C323" s="132"/>
      <c r="D323" s="132"/>
      <c r="E323" s="132"/>
      <c r="F323" s="132"/>
      <c r="G323" s="132"/>
      <c r="H323" s="132"/>
      <c r="I323" s="132"/>
      <c r="J323" s="281"/>
      <c r="K323" s="132"/>
      <c r="L323" s="132"/>
      <c r="M323" s="132"/>
      <c r="N323" s="132"/>
      <c r="O323" s="132"/>
      <c r="P323" s="132"/>
      <c r="Q323" s="132"/>
      <c r="R323" s="132"/>
      <c r="S323" s="132"/>
    </row>
    <row r="324" spans="1:19" ht="25.5" customHeight="1" thickBot="1" x14ac:dyDescent="0.25">
      <c r="A324" s="117" t="str">
        <f>IF('Charity details'!A324="","",'Charity details'!A324)</f>
        <v/>
      </c>
      <c r="B324" s="129" t="str">
        <f>IF('Charity details'!B324="",IF(A324="","","Complete Sec.A"),'Charity details'!B324)</f>
        <v/>
      </c>
      <c r="C324" s="132"/>
      <c r="D324" s="132"/>
      <c r="E324" s="132"/>
      <c r="F324" s="132"/>
      <c r="G324" s="132"/>
      <c r="H324" s="132"/>
      <c r="I324" s="132"/>
      <c r="J324" s="281"/>
      <c r="K324" s="132"/>
      <c r="L324" s="132"/>
      <c r="M324" s="132"/>
      <c r="N324" s="132"/>
      <c r="O324" s="132"/>
      <c r="P324" s="132"/>
      <c r="Q324" s="132"/>
      <c r="R324" s="132"/>
      <c r="S324" s="132"/>
    </row>
    <row r="325" spans="1:19" ht="25.5" customHeight="1" thickBot="1" x14ac:dyDescent="0.25">
      <c r="A325" s="117" t="str">
        <f>IF('Charity details'!A325="","",'Charity details'!A325)</f>
        <v/>
      </c>
      <c r="B325" s="129" t="str">
        <f>IF('Charity details'!B325="",IF(A325="","","Complete Sec.A"),'Charity details'!B325)</f>
        <v/>
      </c>
      <c r="C325" s="132"/>
      <c r="D325" s="132"/>
      <c r="E325" s="132"/>
      <c r="F325" s="132"/>
      <c r="G325" s="132"/>
      <c r="H325" s="132"/>
      <c r="I325" s="132"/>
      <c r="J325" s="281"/>
      <c r="K325" s="132"/>
      <c r="L325" s="132"/>
      <c r="M325" s="132"/>
      <c r="N325" s="132"/>
      <c r="O325" s="132"/>
      <c r="P325" s="132"/>
      <c r="Q325" s="132"/>
      <c r="R325" s="132"/>
      <c r="S325" s="132"/>
    </row>
    <row r="326" spans="1:19" ht="25.5" customHeight="1" thickBot="1" x14ac:dyDescent="0.25">
      <c r="A326" s="117" t="str">
        <f>IF('Charity details'!A326="","",'Charity details'!A326)</f>
        <v/>
      </c>
      <c r="B326" s="129" t="str">
        <f>IF('Charity details'!B326="",IF(A326="","","Complete Sec.A"),'Charity details'!B326)</f>
        <v/>
      </c>
      <c r="C326" s="132"/>
      <c r="D326" s="132"/>
      <c r="E326" s="132"/>
      <c r="F326" s="132"/>
      <c r="G326" s="132"/>
      <c r="H326" s="132"/>
      <c r="I326" s="132"/>
      <c r="J326" s="281"/>
      <c r="K326" s="132"/>
      <c r="L326" s="132"/>
      <c r="M326" s="132"/>
      <c r="N326" s="132"/>
      <c r="O326" s="132"/>
      <c r="P326" s="132"/>
      <c r="Q326" s="132"/>
      <c r="R326" s="132"/>
      <c r="S326" s="132"/>
    </row>
    <row r="327" spans="1:19" ht="25.5" customHeight="1" thickBot="1" x14ac:dyDescent="0.25">
      <c r="A327" s="117" t="str">
        <f>IF('Charity details'!A327="","",'Charity details'!A327)</f>
        <v/>
      </c>
      <c r="B327" s="129" t="str">
        <f>IF('Charity details'!B327="",IF(A327="","","Complete Sec.A"),'Charity details'!B327)</f>
        <v/>
      </c>
      <c r="C327" s="132"/>
      <c r="D327" s="132"/>
      <c r="E327" s="132"/>
      <c r="F327" s="132"/>
      <c r="G327" s="132"/>
      <c r="H327" s="132"/>
      <c r="I327" s="132"/>
      <c r="J327" s="281"/>
      <c r="K327" s="132"/>
      <c r="L327" s="132"/>
      <c r="M327" s="132"/>
      <c r="N327" s="132"/>
      <c r="O327" s="132"/>
      <c r="P327" s="132"/>
      <c r="Q327" s="132"/>
      <c r="R327" s="132"/>
      <c r="S327" s="132"/>
    </row>
    <row r="328" spans="1:19" ht="25.5" customHeight="1" thickBot="1" x14ac:dyDescent="0.25">
      <c r="A328" s="117" t="str">
        <f>IF('Charity details'!A328="","",'Charity details'!A328)</f>
        <v/>
      </c>
      <c r="B328" s="129" t="str">
        <f>IF('Charity details'!B328="",IF(A328="","","Complete Sec.A"),'Charity details'!B328)</f>
        <v/>
      </c>
      <c r="C328" s="132"/>
      <c r="D328" s="132"/>
      <c r="E328" s="132"/>
      <c r="F328" s="132"/>
      <c r="G328" s="132"/>
      <c r="H328" s="132"/>
      <c r="I328" s="132"/>
      <c r="J328" s="281"/>
      <c r="K328" s="132"/>
      <c r="L328" s="132"/>
      <c r="M328" s="132"/>
      <c r="N328" s="132"/>
      <c r="O328" s="132"/>
      <c r="P328" s="132"/>
      <c r="Q328" s="132"/>
      <c r="R328" s="132"/>
      <c r="S328" s="132"/>
    </row>
    <row r="329" spans="1:19" ht="25.5" customHeight="1" thickBot="1" x14ac:dyDescent="0.25">
      <c r="A329" s="117" t="str">
        <f>IF('Charity details'!A329="","",'Charity details'!A329)</f>
        <v/>
      </c>
      <c r="B329" s="129" t="str">
        <f>IF('Charity details'!B329="",IF(A329="","","Complete Sec.A"),'Charity details'!B329)</f>
        <v/>
      </c>
      <c r="C329" s="132"/>
      <c r="D329" s="132"/>
      <c r="E329" s="132"/>
      <c r="F329" s="132"/>
      <c r="G329" s="132"/>
      <c r="H329" s="132"/>
      <c r="I329" s="132"/>
      <c r="J329" s="281"/>
      <c r="K329" s="132"/>
      <c r="L329" s="132"/>
      <c r="M329" s="132"/>
      <c r="N329" s="132"/>
      <c r="O329" s="132"/>
      <c r="P329" s="132"/>
      <c r="Q329" s="132"/>
      <c r="R329" s="132"/>
      <c r="S329" s="132"/>
    </row>
    <row r="330" spans="1:19" ht="25.5" customHeight="1" thickBot="1" x14ac:dyDescent="0.25">
      <c r="A330" s="117" t="str">
        <f>IF('Charity details'!A330="","",'Charity details'!A330)</f>
        <v/>
      </c>
      <c r="B330" s="129" t="str">
        <f>IF('Charity details'!B330="",IF(A330="","","Complete Sec.A"),'Charity details'!B330)</f>
        <v/>
      </c>
      <c r="C330" s="132"/>
      <c r="D330" s="132"/>
      <c r="E330" s="132"/>
      <c r="F330" s="132"/>
      <c r="G330" s="132"/>
      <c r="H330" s="132"/>
      <c r="I330" s="132"/>
      <c r="J330" s="281"/>
      <c r="K330" s="132"/>
      <c r="L330" s="132"/>
      <c r="M330" s="132"/>
      <c r="N330" s="132"/>
      <c r="O330" s="132"/>
      <c r="P330" s="132"/>
      <c r="Q330" s="132"/>
      <c r="R330" s="132"/>
      <c r="S330" s="132"/>
    </row>
    <row r="331" spans="1:19" ht="25.5" customHeight="1" thickBot="1" x14ac:dyDescent="0.25">
      <c r="A331" s="117" t="str">
        <f>IF('Charity details'!A331="","",'Charity details'!A331)</f>
        <v/>
      </c>
      <c r="B331" s="129" t="str">
        <f>IF('Charity details'!B331="",IF(A331="","","Complete Sec.A"),'Charity details'!B331)</f>
        <v/>
      </c>
      <c r="C331" s="132"/>
      <c r="D331" s="132"/>
      <c r="E331" s="132"/>
      <c r="F331" s="132"/>
      <c r="G331" s="132"/>
      <c r="H331" s="132"/>
      <c r="I331" s="132"/>
      <c r="J331" s="281"/>
      <c r="K331" s="132"/>
      <c r="L331" s="132"/>
      <c r="M331" s="132"/>
      <c r="N331" s="132"/>
      <c r="O331" s="132"/>
      <c r="P331" s="132"/>
      <c r="Q331" s="132"/>
      <c r="R331" s="132"/>
      <c r="S331" s="132"/>
    </row>
    <row r="332" spans="1:19" ht="25.5" customHeight="1" thickBot="1" x14ac:dyDescent="0.25">
      <c r="A332" s="117" t="str">
        <f>IF('Charity details'!A332="","",'Charity details'!A332)</f>
        <v/>
      </c>
      <c r="B332" s="129" t="str">
        <f>IF('Charity details'!B332="",IF(A332="","","Complete Sec.A"),'Charity details'!B332)</f>
        <v/>
      </c>
      <c r="C332" s="132"/>
      <c r="D332" s="132"/>
      <c r="E332" s="132"/>
      <c r="F332" s="132"/>
      <c r="G332" s="132"/>
      <c r="H332" s="132"/>
      <c r="I332" s="132"/>
      <c r="J332" s="281"/>
      <c r="K332" s="132"/>
      <c r="L332" s="132"/>
      <c r="M332" s="132"/>
      <c r="N332" s="132"/>
      <c r="O332" s="132"/>
      <c r="P332" s="132"/>
      <c r="Q332" s="132"/>
      <c r="R332" s="132"/>
      <c r="S332" s="132"/>
    </row>
    <row r="333" spans="1:19" ht="25.5" customHeight="1" thickBot="1" x14ac:dyDescent="0.25">
      <c r="A333" s="117" t="str">
        <f>IF('Charity details'!A333="","",'Charity details'!A333)</f>
        <v/>
      </c>
      <c r="B333" s="129" t="str">
        <f>IF('Charity details'!B333="",IF(A333="","","Complete Sec.A"),'Charity details'!B333)</f>
        <v/>
      </c>
      <c r="C333" s="132"/>
      <c r="D333" s="132"/>
      <c r="E333" s="132"/>
      <c r="F333" s="132"/>
      <c r="G333" s="132"/>
      <c r="H333" s="132"/>
      <c r="I333" s="132"/>
      <c r="J333" s="281"/>
      <c r="K333" s="132"/>
      <c r="L333" s="132"/>
      <c r="M333" s="132"/>
      <c r="N333" s="132"/>
      <c r="O333" s="132"/>
      <c r="P333" s="132"/>
      <c r="Q333" s="132"/>
      <c r="R333" s="132"/>
      <c r="S333" s="132"/>
    </row>
    <row r="334" spans="1:19" ht="25.5" customHeight="1" thickBot="1" x14ac:dyDescent="0.25">
      <c r="A334" s="117" t="str">
        <f>IF('Charity details'!A334="","",'Charity details'!A334)</f>
        <v/>
      </c>
      <c r="B334" s="129" t="str">
        <f>IF('Charity details'!B334="",IF(A334="","","Complete Sec.A"),'Charity details'!B334)</f>
        <v/>
      </c>
      <c r="C334" s="132"/>
      <c r="D334" s="132"/>
      <c r="E334" s="132"/>
      <c r="F334" s="132"/>
      <c r="G334" s="132"/>
      <c r="H334" s="132"/>
      <c r="I334" s="132"/>
      <c r="J334" s="281"/>
      <c r="K334" s="132"/>
      <c r="L334" s="132"/>
      <c r="M334" s="132"/>
      <c r="N334" s="132"/>
      <c r="O334" s="132"/>
      <c r="P334" s="132"/>
      <c r="Q334" s="132"/>
      <c r="R334" s="132"/>
      <c r="S334" s="132"/>
    </row>
    <row r="335" spans="1:19" ht="25.5" customHeight="1" thickBot="1" x14ac:dyDescent="0.25">
      <c r="A335" s="117" t="str">
        <f>IF('Charity details'!A335="","",'Charity details'!A335)</f>
        <v/>
      </c>
      <c r="B335" s="129" t="str">
        <f>IF('Charity details'!B335="",IF(A335="","","Complete Sec.A"),'Charity details'!B335)</f>
        <v/>
      </c>
      <c r="C335" s="132"/>
      <c r="D335" s="132"/>
      <c r="E335" s="132"/>
      <c r="F335" s="132"/>
      <c r="G335" s="132"/>
      <c r="H335" s="132"/>
      <c r="I335" s="132"/>
      <c r="J335" s="281"/>
      <c r="K335" s="132"/>
      <c r="L335" s="132"/>
      <c r="M335" s="132"/>
      <c r="N335" s="132"/>
      <c r="O335" s="132"/>
      <c r="P335" s="132"/>
      <c r="Q335" s="132"/>
      <c r="R335" s="132"/>
      <c r="S335" s="132"/>
    </row>
    <row r="336" spans="1:19" ht="25.5" customHeight="1" thickBot="1" x14ac:dyDescent="0.25">
      <c r="A336" s="117" t="str">
        <f>IF('Charity details'!A336="","",'Charity details'!A336)</f>
        <v/>
      </c>
      <c r="B336" s="129" t="str">
        <f>IF('Charity details'!B336="",IF(A336="","","Complete Sec.A"),'Charity details'!B336)</f>
        <v/>
      </c>
      <c r="C336" s="132"/>
      <c r="D336" s="132"/>
      <c r="E336" s="132"/>
      <c r="F336" s="132"/>
      <c r="G336" s="132"/>
      <c r="H336" s="132"/>
      <c r="I336" s="132"/>
      <c r="J336" s="281"/>
      <c r="K336" s="132"/>
      <c r="L336" s="132"/>
      <c r="M336" s="132"/>
      <c r="N336" s="132"/>
      <c r="O336" s="132"/>
      <c r="P336" s="132"/>
      <c r="Q336" s="132"/>
      <c r="R336" s="132"/>
      <c r="S336" s="132"/>
    </row>
    <row r="337" spans="1:19" ht="25.5" customHeight="1" thickBot="1" x14ac:dyDescent="0.25">
      <c r="A337" s="117" t="str">
        <f>IF('Charity details'!A337="","",'Charity details'!A337)</f>
        <v/>
      </c>
      <c r="B337" s="129" t="str">
        <f>IF('Charity details'!B337="",IF(A337="","","Complete Sec.A"),'Charity details'!B337)</f>
        <v/>
      </c>
      <c r="C337" s="132"/>
      <c r="D337" s="132"/>
      <c r="E337" s="132"/>
      <c r="F337" s="132"/>
      <c r="G337" s="132"/>
      <c r="H337" s="132"/>
      <c r="I337" s="132"/>
      <c r="J337" s="281"/>
      <c r="K337" s="132"/>
      <c r="L337" s="132"/>
      <c r="M337" s="132"/>
      <c r="N337" s="132"/>
      <c r="O337" s="132"/>
      <c r="P337" s="132"/>
      <c r="Q337" s="132"/>
      <c r="R337" s="132"/>
      <c r="S337" s="132"/>
    </row>
    <row r="338" spans="1:19" ht="25.5" customHeight="1" thickBot="1" x14ac:dyDescent="0.25">
      <c r="A338" s="117" t="str">
        <f>IF('Charity details'!A338="","",'Charity details'!A338)</f>
        <v/>
      </c>
      <c r="B338" s="129" t="str">
        <f>IF('Charity details'!B338="",IF(A338="","","Complete Sec.A"),'Charity details'!B338)</f>
        <v/>
      </c>
      <c r="C338" s="132"/>
      <c r="D338" s="132"/>
      <c r="E338" s="132"/>
      <c r="F338" s="132"/>
      <c r="G338" s="132"/>
      <c r="H338" s="132"/>
      <c r="I338" s="132"/>
      <c r="J338" s="281"/>
      <c r="K338" s="132"/>
      <c r="L338" s="132"/>
      <c r="M338" s="132"/>
      <c r="N338" s="132"/>
      <c r="O338" s="132"/>
      <c r="P338" s="132"/>
      <c r="Q338" s="132"/>
      <c r="R338" s="132"/>
      <c r="S338" s="132"/>
    </row>
    <row r="339" spans="1:19" ht="25.5" customHeight="1" thickBot="1" x14ac:dyDescent="0.25">
      <c r="A339" s="117" t="str">
        <f>IF('Charity details'!A339="","",'Charity details'!A339)</f>
        <v/>
      </c>
      <c r="B339" s="129" t="str">
        <f>IF('Charity details'!B339="",IF(A339="","","Complete Sec.A"),'Charity details'!B339)</f>
        <v/>
      </c>
      <c r="C339" s="132"/>
      <c r="D339" s="132"/>
      <c r="E339" s="132"/>
      <c r="F339" s="132"/>
      <c r="G339" s="132"/>
      <c r="H339" s="132"/>
      <c r="I339" s="132"/>
      <c r="J339" s="281"/>
      <c r="K339" s="132"/>
      <c r="L339" s="132"/>
      <c r="M339" s="132"/>
      <c r="N339" s="132"/>
      <c r="O339" s="132"/>
      <c r="P339" s="132"/>
      <c r="Q339" s="132"/>
      <c r="R339" s="132"/>
      <c r="S339" s="132"/>
    </row>
    <row r="340" spans="1:19" ht="25.5" customHeight="1" thickBot="1" x14ac:dyDescent="0.25">
      <c r="A340" s="117" t="str">
        <f>IF('Charity details'!A340="","",'Charity details'!A340)</f>
        <v/>
      </c>
      <c r="B340" s="129" t="str">
        <f>IF('Charity details'!B340="",IF(A340="","","Complete Sec.A"),'Charity details'!B340)</f>
        <v/>
      </c>
      <c r="C340" s="132"/>
      <c r="D340" s="132"/>
      <c r="E340" s="132"/>
      <c r="F340" s="132"/>
      <c r="G340" s="132"/>
      <c r="H340" s="132"/>
      <c r="I340" s="132"/>
      <c r="J340" s="281"/>
      <c r="K340" s="132"/>
      <c r="L340" s="132"/>
      <c r="M340" s="132"/>
      <c r="N340" s="132"/>
      <c r="O340" s="132"/>
      <c r="P340" s="132"/>
      <c r="Q340" s="132"/>
      <c r="R340" s="132"/>
      <c r="S340" s="132"/>
    </row>
    <row r="341" spans="1:19" ht="25.5" customHeight="1" thickBot="1" x14ac:dyDescent="0.25">
      <c r="A341" s="117" t="str">
        <f>IF('Charity details'!A341="","",'Charity details'!A341)</f>
        <v/>
      </c>
      <c r="B341" s="129" t="str">
        <f>IF('Charity details'!B341="",IF(A341="","","Complete Sec.A"),'Charity details'!B341)</f>
        <v/>
      </c>
      <c r="C341" s="132"/>
      <c r="D341" s="132"/>
      <c r="E341" s="132"/>
      <c r="F341" s="132"/>
      <c r="G341" s="132"/>
      <c r="H341" s="132"/>
      <c r="I341" s="132"/>
      <c r="J341" s="281"/>
      <c r="K341" s="132"/>
      <c r="L341" s="132"/>
      <c r="M341" s="132"/>
      <c r="N341" s="132"/>
      <c r="O341" s="132"/>
      <c r="P341" s="132"/>
      <c r="Q341" s="132"/>
      <c r="R341" s="132"/>
      <c r="S341" s="132"/>
    </row>
    <row r="342" spans="1:19" ht="25.5" customHeight="1" thickBot="1" x14ac:dyDescent="0.25">
      <c r="A342" s="117" t="str">
        <f>IF('Charity details'!A342="","",'Charity details'!A342)</f>
        <v/>
      </c>
      <c r="B342" s="129" t="str">
        <f>IF('Charity details'!B342="",IF(A342="","","Complete Sec.A"),'Charity details'!B342)</f>
        <v/>
      </c>
      <c r="C342" s="132"/>
      <c r="D342" s="132"/>
      <c r="E342" s="132"/>
      <c r="F342" s="132"/>
      <c r="G342" s="132"/>
      <c r="H342" s="132"/>
      <c r="I342" s="132"/>
      <c r="J342" s="281"/>
      <c r="K342" s="132"/>
      <c r="L342" s="132"/>
      <c r="M342" s="132"/>
      <c r="N342" s="132"/>
      <c r="O342" s="132"/>
      <c r="P342" s="132"/>
      <c r="Q342" s="132"/>
      <c r="R342" s="132"/>
      <c r="S342" s="132"/>
    </row>
    <row r="343" spans="1:19" ht="25.5" customHeight="1" thickBot="1" x14ac:dyDescent="0.25">
      <c r="A343" s="117" t="str">
        <f>IF('Charity details'!A343="","",'Charity details'!A343)</f>
        <v/>
      </c>
      <c r="B343" s="129" t="str">
        <f>IF('Charity details'!B343="",IF(A343="","","Complete Sec.A"),'Charity details'!B343)</f>
        <v/>
      </c>
      <c r="C343" s="132"/>
      <c r="D343" s="132"/>
      <c r="E343" s="132"/>
      <c r="F343" s="132"/>
      <c r="G343" s="132"/>
      <c r="H343" s="132"/>
      <c r="I343" s="132"/>
      <c r="J343" s="281"/>
      <c r="K343" s="132"/>
      <c r="L343" s="132"/>
      <c r="M343" s="132"/>
      <c r="N343" s="132"/>
      <c r="O343" s="132"/>
      <c r="P343" s="132"/>
      <c r="Q343" s="132"/>
      <c r="R343" s="132"/>
      <c r="S343" s="132"/>
    </row>
    <row r="344" spans="1:19" ht="25.5" customHeight="1" thickBot="1" x14ac:dyDescent="0.25">
      <c r="A344" s="117" t="str">
        <f>IF('Charity details'!A344="","",'Charity details'!A344)</f>
        <v/>
      </c>
      <c r="B344" s="129" t="str">
        <f>IF('Charity details'!B344="",IF(A344="","","Complete Sec.A"),'Charity details'!B344)</f>
        <v/>
      </c>
      <c r="C344" s="132"/>
      <c r="D344" s="132"/>
      <c r="E344" s="132"/>
      <c r="F344" s="132"/>
      <c r="G344" s="132"/>
      <c r="H344" s="132"/>
      <c r="I344" s="132"/>
      <c r="J344" s="281"/>
      <c r="K344" s="132"/>
      <c r="L344" s="132"/>
      <c r="M344" s="132"/>
      <c r="N344" s="132"/>
      <c r="O344" s="132"/>
      <c r="P344" s="132"/>
      <c r="Q344" s="132"/>
      <c r="R344" s="132"/>
      <c r="S344" s="132"/>
    </row>
    <row r="345" spans="1:19" ht="25.5" customHeight="1" thickBot="1" x14ac:dyDescent="0.25">
      <c r="A345" s="117" t="str">
        <f>IF('Charity details'!A345="","",'Charity details'!A345)</f>
        <v/>
      </c>
      <c r="B345" s="129" t="str">
        <f>IF('Charity details'!B345="",IF(A345="","","Complete Sec.A"),'Charity details'!B345)</f>
        <v/>
      </c>
      <c r="C345" s="132"/>
      <c r="D345" s="132"/>
      <c r="E345" s="132"/>
      <c r="F345" s="132"/>
      <c r="G345" s="132"/>
      <c r="H345" s="132"/>
      <c r="I345" s="132"/>
      <c r="J345" s="281"/>
      <c r="K345" s="132"/>
      <c r="L345" s="132"/>
      <c r="M345" s="132"/>
      <c r="N345" s="132"/>
      <c r="O345" s="132"/>
      <c r="P345" s="132"/>
      <c r="Q345" s="132"/>
      <c r="R345" s="132"/>
      <c r="S345" s="132"/>
    </row>
    <row r="346" spans="1:19" ht="25.5" customHeight="1" thickBot="1" x14ac:dyDescent="0.25">
      <c r="A346" s="117" t="str">
        <f>IF('Charity details'!A346="","",'Charity details'!A346)</f>
        <v/>
      </c>
      <c r="B346" s="129" t="str">
        <f>IF('Charity details'!B346="",IF(A346="","","Complete Sec.A"),'Charity details'!B346)</f>
        <v/>
      </c>
      <c r="C346" s="132"/>
      <c r="D346" s="132"/>
      <c r="E346" s="132"/>
      <c r="F346" s="132"/>
      <c r="G346" s="132"/>
      <c r="H346" s="132"/>
      <c r="I346" s="132"/>
      <c r="J346" s="281"/>
      <c r="K346" s="132"/>
      <c r="L346" s="132"/>
      <c r="M346" s="132"/>
      <c r="N346" s="132"/>
      <c r="O346" s="132"/>
      <c r="P346" s="132"/>
      <c r="Q346" s="132"/>
      <c r="R346" s="132"/>
      <c r="S346" s="132"/>
    </row>
    <row r="347" spans="1:19" ht="25.5" customHeight="1" thickBot="1" x14ac:dyDescent="0.25">
      <c r="A347" s="117" t="str">
        <f>IF('Charity details'!A347="","",'Charity details'!A347)</f>
        <v/>
      </c>
      <c r="B347" s="129" t="str">
        <f>IF('Charity details'!B347="",IF(A347="","","Complete Sec.A"),'Charity details'!B347)</f>
        <v/>
      </c>
      <c r="C347" s="132"/>
      <c r="D347" s="132"/>
      <c r="E347" s="132"/>
      <c r="F347" s="132"/>
      <c r="G347" s="132"/>
      <c r="H347" s="132"/>
      <c r="I347" s="132"/>
      <c r="J347" s="281"/>
      <c r="K347" s="132"/>
      <c r="L347" s="132"/>
      <c r="M347" s="132"/>
      <c r="N347" s="132"/>
      <c r="O347" s="132"/>
      <c r="P347" s="132"/>
      <c r="Q347" s="132"/>
      <c r="R347" s="132"/>
      <c r="S347" s="132"/>
    </row>
    <row r="348" spans="1:19" ht="25.5" customHeight="1" thickBot="1" x14ac:dyDescent="0.25">
      <c r="A348" s="117" t="str">
        <f>IF('Charity details'!A348="","",'Charity details'!A348)</f>
        <v/>
      </c>
      <c r="B348" s="129" t="str">
        <f>IF('Charity details'!B348="",IF(A348="","","Complete Sec.A"),'Charity details'!B348)</f>
        <v/>
      </c>
      <c r="C348" s="132"/>
      <c r="D348" s="132"/>
      <c r="E348" s="132"/>
      <c r="F348" s="132"/>
      <c r="G348" s="132"/>
      <c r="H348" s="132"/>
      <c r="I348" s="132"/>
      <c r="J348" s="281"/>
      <c r="K348" s="132"/>
      <c r="L348" s="132"/>
      <c r="M348" s="132"/>
      <c r="N348" s="132"/>
      <c r="O348" s="132"/>
      <c r="P348" s="132"/>
      <c r="Q348" s="132"/>
      <c r="R348" s="132"/>
      <c r="S348" s="132"/>
    </row>
    <row r="349" spans="1:19" ht="25.5" customHeight="1" thickBot="1" x14ac:dyDescent="0.25">
      <c r="A349" s="117" t="str">
        <f>IF('Charity details'!A349="","",'Charity details'!A349)</f>
        <v/>
      </c>
      <c r="B349" s="129" t="str">
        <f>IF('Charity details'!B349="",IF(A349="","","Complete Sec.A"),'Charity details'!B349)</f>
        <v/>
      </c>
      <c r="C349" s="132"/>
      <c r="D349" s="132"/>
      <c r="E349" s="132"/>
      <c r="F349" s="132"/>
      <c r="G349" s="132"/>
      <c r="H349" s="132"/>
      <c r="I349" s="132"/>
      <c r="J349" s="281"/>
      <c r="K349" s="132"/>
      <c r="L349" s="132"/>
      <c r="M349" s="132"/>
      <c r="N349" s="132"/>
      <c r="O349" s="132"/>
      <c r="P349" s="132"/>
      <c r="Q349" s="132"/>
      <c r="R349" s="132"/>
      <c r="S349" s="132"/>
    </row>
    <row r="350" spans="1:19" ht="25.5" customHeight="1" thickBot="1" x14ac:dyDescent="0.25">
      <c r="A350" s="117" t="str">
        <f>IF('Charity details'!A350="","",'Charity details'!A350)</f>
        <v/>
      </c>
      <c r="B350" s="129" t="str">
        <f>IF('Charity details'!B350="",IF(A350="","","Complete Sec.A"),'Charity details'!B350)</f>
        <v/>
      </c>
      <c r="C350" s="132"/>
      <c r="D350" s="132"/>
      <c r="E350" s="132"/>
      <c r="F350" s="132"/>
      <c r="G350" s="132"/>
      <c r="H350" s="132"/>
      <c r="I350" s="132"/>
      <c r="J350" s="281"/>
      <c r="K350" s="132"/>
      <c r="L350" s="132"/>
      <c r="M350" s="132"/>
      <c r="N350" s="132"/>
      <c r="O350" s="132"/>
      <c r="P350" s="132"/>
      <c r="Q350" s="132"/>
      <c r="R350" s="132"/>
      <c r="S350" s="132"/>
    </row>
    <row r="351" spans="1:19" ht="25.5" customHeight="1" thickBot="1" x14ac:dyDescent="0.25">
      <c r="A351" s="117" t="str">
        <f>IF('Charity details'!A351="","",'Charity details'!A351)</f>
        <v/>
      </c>
      <c r="B351" s="129" t="str">
        <f>IF('Charity details'!B351="",IF(A351="","","Complete Sec.A"),'Charity details'!B351)</f>
        <v/>
      </c>
      <c r="C351" s="132"/>
      <c r="D351" s="132"/>
      <c r="E351" s="132"/>
      <c r="F351" s="132"/>
      <c r="G351" s="132"/>
      <c r="H351" s="132"/>
      <c r="I351" s="132"/>
      <c r="J351" s="281"/>
      <c r="K351" s="132"/>
      <c r="L351" s="132"/>
      <c r="M351" s="132"/>
      <c r="N351" s="132"/>
      <c r="O351" s="132"/>
      <c r="P351" s="132"/>
      <c r="Q351" s="132"/>
      <c r="R351" s="132"/>
      <c r="S351" s="132"/>
    </row>
    <row r="352" spans="1:19" ht="25.5" customHeight="1" thickBot="1" x14ac:dyDescent="0.25">
      <c r="A352" s="117" t="str">
        <f>IF('Charity details'!A352="","",'Charity details'!A352)</f>
        <v/>
      </c>
      <c r="B352" s="129" t="str">
        <f>IF('Charity details'!B352="",IF(A352="","","Complete Sec.A"),'Charity details'!B352)</f>
        <v/>
      </c>
      <c r="C352" s="132"/>
      <c r="D352" s="132"/>
      <c r="E352" s="132"/>
      <c r="F352" s="132"/>
      <c r="G352" s="132"/>
      <c r="H352" s="132"/>
      <c r="I352" s="132"/>
      <c r="J352" s="281"/>
      <c r="K352" s="132"/>
      <c r="L352" s="132"/>
      <c r="M352" s="132"/>
      <c r="N352" s="132"/>
      <c r="O352" s="132"/>
      <c r="P352" s="132"/>
      <c r="Q352" s="132"/>
      <c r="R352" s="132"/>
      <c r="S352" s="132"/>
    </row>
    <row r="353" spans="1:19" ht="25.5" customHeight="1" thickBot="1" x14ac:dyDescent="0.25">
      <c r="A353" s="117" t="str">
        <f>IF('Charity details'!A353="","",'Charity details'!A353)</f>
        <v/>
      </c>
      <c r="B353" s="129" t="str">
        <f>IF('Charity details'!B353="",IF(A353="","","Complete Sec.A"),'Charity details'!B353)</f>
        <v/>
      </c>
      <c r="C353" s="132"/>
      <c r="D353" s="132"/>
      <c r="E353" s="132"/>
      <c r="F353" s="132"/>
      <c r="G353" s="132"/>
      <c r="H353" s="132"/>
      <c r="I353" s="132"/>
      <c r="J353" s="281"/>
      <c r="K353" s="132"/>
      <c r="L353" s="132"/>
      <c r="M353" s="132"/>
      <c r="N353" s="132"/>
      <c r="O353" s="132"/>
      <c r="P353" s="132"/>
      <c r="Q353" s="132"/>
      <c r="R353" s="132"/>
      <c r="S353" s="132"/>
    </row>
    <row r="354" spans="1:19" ht="25.5" customHeight="1" thickBot="1" x14ac:dyDescent="0.25">
      <c r="A354" s="117" t="str">
        <f>IF('Charity details'!A354="","",'Charity details'!A354)</f>
        <v/>
      </c>
      <c r="B354" s="129" t="str">
        <f>IF('Charity details'!B354="",IF(A354="","","Complete Sec.A"),'Charity details'!B354)</f>
        <v/>
      </c>
      <c r="C354" s="132"/>
      <c r="D354" s="132"/>
      <c r="E354" s="132"/>
      <c r="F354" s="132"/>
      <c r="G354" s="132"/>
      <c r="H354" s="132"/>
      <c r="I354" s="132"/>
      <c r="J354" s="281"/>
      <c r="K354" s="132"/>
      <c r="L354" s="132"/>
      <c r="M354" s="132"/>
      <c r="N354" s="132"/>
      <c r="O354" s="132"/>
      <c r="P354" s="132"/>
      <c r="Q354" s="132"/>
      <c r="R354" s="132"/>
      <c r="S354" s="132"/>
    </row>
    <row r="355" spans="1:19" ht="25.5" customHeight="1" thickBot="1" x14ac:dyDescent="0.25">
      <c r="A355" s="117" t="str">
        <f>IF('Charity details'!A355="","",'Charity details'!A355)</f>
        <v/>
      </c>
      <c r="B355" s="129" t="str">
        <f>IF('Charity details'!B355="",IF(A355="","","Complete Sec.A"),'Charity details'!B355)</f>
        <v/>
      </c>
      <c r="C355" s="132"/>
      <c r="D355" s="132"/>
      <c r="E355" s="132"/>
      <c r="F355" s="132"/>
      <c r="G355" s="132"/>
      <c r="H355" s="132"/>
      <c r="I355" s="132"/>
      <c r="J355" s="281"/>
      <c r="K355" s="132"/>
      <c r="L355" s="132"/>
      <c r="M355" s="132"/>
      <c r="N355" s="132"/>
      <c r="O355" s="132"/>
      <c r="P355" s="132"/>
      <c r="Q355" s="132"/>
      <c r="R355" s="132"/>
      <c r="S355" s="132"/>
    </row>
    <row r="356" spans="1:19" ht="25.5" customHeight="1" thickBot="1" x14ac:dyDescent="0.25">
      <c r="A356" s="117" t="str">
        <f>IF('Charity details'!A356="","",'Charity details'!A356)</f>
        <v/>
      </c>
      <c r="B356" s="129" t="str">
        <f>IF('Charity details'!B356="",IF(A356="","","Complete Sec.A"),'Charity details'!B356)</f>
        <v/>
      </c>
      <c r="C356" s="132"/>
      <c r="D356" s="132"/>
      <c r="E356" s="132"/>
      <c r="F356" s="132"/>
      <c r="G356" s="132"/>
      <c r="H356" s="132"/>
      <c r="I356" s="132"/>
      <c r="J356" s="281"/>
      <c r="K356" s="132"/>
      <c r="L356" s="132"/>
      <c r="M356" s="132"/>
      <c r="N356" s="132"/>
      <c r="O356" s="132"/>
      <c r="P356" s="132"/>
      <c r="Q356" s="132"/>
      <c r="R356" s="132"/>
      <c r="S356" s="132"/>
    </row>
    <row r="357" spans="1:19" ht="25.5" customHeight="1" thickBot="1" x14ac:dyDescent="0.25">
      <c r="A357" s="117" t="str">
        <f>IF('Charity details'!A357="","",'Charity details'!A357)</f>
        <v/>
      </c>
      <c r="B357" s="129" t="str">
        <f>IF('Charity details'!B357="",IF(A357="","","Complete Sec.A"),'Charity details'!B357)</f>
        <v/>
      </c>
      <c r="C357" s="132"/>
      <c r="D357" s="132"/>
      <c r="E357" s="132"/>
      <c r="F357" s="132"/>
      <c r="G357" s="132"/>
      <c r="H357" s="132"/>
      <c r="I357" s="132"/>
      <c r="J357" s="281"/>
      <c r="K357" s="132"/>
      <c r="L357" s="132"/>
      <c r="M357" s="132"/>
      <c r="N357" s="132"/>
      <c r="O357" s="132"/>
      <c r="P357" s="132"/>
      <c r="Q357" s="132"/>
      <c r="R357" s="132"/>
      <c r="S357" s="132"/>
    </row>
    <row r="358" spans="1:19" ht="25.5" customHeight="1" thickBot="1" x14ac:dyDescent="0.25">
      <c r="A358" s="117" t="str">
        <f>IF('Charity details'!A358="","",'Charity details'!A358)</f>
        <v/>
      </c>
      <c r="B358" s="129" t="str">
        <f>IF('Charity details'!B358="",IF(A358="","","Complete Sec.A"),'Charity details'!B358)</f>
        <v/>
      </c>
      <c r="C358" s="132"/>
      <c r="D358" s="132"/>
      <c r="E358" s="132"/>
      <c r="F358" s="132"/>
      <c r="G358" s="132"/>
      <c r="H358" s="132"/>
      <c r="I358" s="132"/>
      <c r="J358" s="281"/>
      <c r="K358" s="132"/>
      <c r="L358" s="132"/>
      <c r="M358" s="132"/>
      <c r="N358" s="132"/>
      <c r="O358" s="132"/>
      <c r="P358" s="132"/>
      <c r="Q358" s="132"/>
      <c r="R358" s="132"/>
      <c r="S358" s="132"/>
    </row>
    <row r="359" spans="1:19" ht="25.5" customHeight="1" thickBot="1" x14ac:dyDescent="0.25">
      <c r="A359" s="117" t="str">
        <f>IF('Charity details'!A359="","",'Charity details'!A359)</f>
        <v/>
      </c>
      <c r="B359" s="129" t="str">
        <f>IF('Charity details'!B359="",IF(A359="","","Complete Sec.A"),'Charity details'!B359)</f>
        <v/>
      </c>
      <c r="C359" s="132"/>
      <c r="D359" s="132"/>
      <c r="E359" s="132"/>
      <c r="F359" s="132"/>
      <c r="G359" s="132"/>
      <c r="H359" s="132"/>
      <c r="I359" s="132"/>
      <c r="J359" s="281"/>
      <c r="K359" s="132"/>
      <c r="L359" s="132"/>
      <c r="M359" s="132"/>
      <c r="N359" s="132"/>
      <c r="O359" s="132"/>
      <c r="P359" s="132"/>
      <c r="Q359" s="132"/>
      <c r="R359" s="132"/>
      <c r="S359" s="132"/>
    </row>
    <row r="360" spans="1:19" ht="25.5" customHeight="1" thickBot="1" x14ac:dyDescent="0.25">
      <c r="A360" s="117" t="str">
        <f>IF('Charity details'!A360="","",'Charity details'!A360)</f>
        <v/>
      </c>
      <c r="B360" s="129" t="str">
        <f>IF('Charity details'!B360="",IF(A360="","","Complete Sec.A"),'Charity details'!B360)</f>
        <v/>
      </c>
      <c r="C360" s="132"/>
      <c r="D360" s="132"/>
      <c r="E360" s="132"/>
      <c r="F360" s="132"/>
      <c r="G360" s="132"/>
      <c r="H360" s="132"/>
      <c r="I360" s="132"/>
      <c r="J360" s="281"/>
      <c r="K360" s="132"/>
      <c r="L360" s="132"/>
      <c r="M360" s="132"/>
      <c r="N360" s="132"/>
      <c r="O360" s="132"/>
      <c r="P360" s="132"/>
      <c r="Q360" s="132"/>
      <c r="R360" s="132"/>
      <c r="S360" s="132"/>
    </row>
    <row r="361" spans="1:19" ht="25.5" customHeight="1" thickBot="1" x14ac:dyDescent="0.25">
      <c r="A361" s="117" t="str">
        <f>IF('Charity details'!A361="","",'Charity details'!A361)</f>
        <v/>
      </c>
      <c r="B361" s="129" t="str">
        <f>IF('Charity details'!B361="",IF(A361="","","Complete Sec.A"),'Charity details'!B361)</f>
        <v/>
      </c>
      <c r="C361" s="132"/>
      <c r="D361" s="132"/>
      <c r="E361" s="132"/>
      <c r="F361" s="132"/>
      <c r="G361" s="132"/>
      <c r="H361" s="132"/>
      <c r="I361" s="132"/>
      <c r="J361" s="281"/>
      <c r="K361" s="132"/>
      <c r="L361" s="132"/>
      <c r="M361" s="132"/>
      <c r="N361" s="132"/>
      <c r="O361" s="132"/>
      <c r="P361" s="132"/>
      <c r="Q361" s="132"/>
      <c r="R361" s="132"/>
      <c r="S361" s="132"/>
    </row>
    <row r="362" spans="1:19" ht="25.5" customHeight="1" thickBot="1" x14ac:dyDescent="0.25">
      <c r="A362" s="117" t="str">
        <f>IF('Charity details'!A362="","",'Charity details'!A362)</f>
        <v/>
      </c>
      <c r="B362" s="129" t="str">
        <f>IF('Charity details'!B362="",IF(A362="","","Complete Sec.A"),'Charity details'!B362)</f>
        <v/>
      </c>
      <c r="C362" s="132"/>
      <c r="D362" s="132"/>
      <c r="E362" s="132"/>
      <c r="F362" s="132"/>
      <c r="G362" s="132"/>
      <c r="H362" s="132"/>
      <c r="I362" s="132"/>
      <c r="J362" s="281"/>
      <c r="K362" s="132"/>
      <c r="L362" s="132"/>
      <c r="M362" s="132"/>
      <c r="N362" s="132"/>
      <c r="O362" s="132"/>
      <c r="P362" s="132"/>
      <c r="Q362" s="132"/>
      <c r="R362" s="132"/>
      <c r="S362" s="132"/>
    </row>
    <row r="363" spans="1:19" ht="25.5" customHeight="1" thickBot="1" x14ac:dyDescent="0.25">
      <c r="A363" s="117" t="str">
        <f>IF('Charity details'!A363="","",'Charity details'!A363)</f>
        <v/>
      </c>
      <c r="B363" s="129" t="str">
        <f>IF('Charity details'!B363="",IF(A363="","","Complete Sec.A"),'Charity details'!B363)</f>
        <v/>
      </c>
      <c r="C363" s="132"/>
      <c r="D363" s="132"/>
      <c r="E363" s="132"/>
      <c r="F363" s="132"/>
      <c r="G363" s="132"/>
      <c r="H363" s="132"/>
      <c r="I363" s="132"/>
      <c r="J363" s="281"/>
      <c r="K363" s="132"/>
      <c r="L363" s="132"/>
      <c r="M363" s="132"/>
      <c r="N363" s="132"/>
      <c r="O363" s="132"/>
      <c r="P363" s="132"/>
      <c r="Q363" s="132"/>
      <c r="R363" s="132"/>
      <c r="S363" s="132"/>
    </row>
    <row r="364" spans="1:19" ht="25.5" customHeight="1" thickBot="1" x14ac:dyDescent="0.25">
      <c r="A364" s="117" t="str">
        <f>IF('Charity details'!A364="","",'Charity details'!A364)</f>
        <v/>
      </c>
      <c r="B364" s="129" t="str">
        <f>IF('Charity details'!B364="",IF(A364="","","Complete Sec.A"),'Charity details'!B364)</f>
        <v/>
      </c>
      <c r="C364" s="132"/>
      <c r="D364" s="132"/>
      <c r="E364" s="132"/>
      <c r="F364" s="132"/>
      <c r="G364" s="132"/>
      <c r="H364" s="132"/>
      <c r="I364" s="132"/>
      <c r="J364" s="281"/>
      <c r="K364" s="132"/>
      <c r="L364" s="132"/>
      <c r="M364" s="132"/>
      <c r="N364" s="132"/>
      <c r="O364" s="132"/>
      <c r="P364" s="132"/>
      <c r="Q364" s="132"/>
      <c r="R364" s="132"/>
      <c r="S364" s="132"/>
    </row>
    <row r="365" spans="1:19" ht="25.5" customHeight="1" thickBot="1" x14ac:dyDescent="0.25">
      <c r="A365" s="117" t="str">
        <f>IF('Charity details'!A365="","",'Charity details'!A365)</f>
        <v/>
      </c>
      <c r="B365" s="129" t="str">
        <f>IF('Charity details'!B365="",IF(A365="","","Complete Sec.A"),'Charity details'!B365)</f>
        <v/>
      </c>
      <c r="C365" s="132"/>
      <c r="D365" s="132"/>
      <c r="E365" s="132"/>
      <c r="F365" s="132"/>
      <c r="G365" s="132"/>
      <c r="H365" s="132"/>
      <c r="I365" s="132"/>
      <c r="J365" s="281"/>
      <c r="K365" s="132"/>
      <c r="L365" s="132"/>
      <c r="M365" s="132"/>
      <c r="N365" s="132"/>
      <c r="O365" s="132"/>
      <c r="P365" s="132"/>
      <c r="Q365" s="132"/>
      <c r="R365" s="132"/>
      <c r="S365" s="132"/>
    </row>
    <row r="366" spans="1:19" ht="25.5" customHeight="1" thickBot="1" x14ac:dyDescent="0.25">
      <c r="A366" s="117" t="str">
        <f>IF('Charity details'!A366="","",'Charity details'!A366)</f>
        <v/>
      </c>
      <c r="B366" s="129" t="str">
        <f>IF('Charity details'!B366="",IF(A366="","","Complete Sec.A"),'Charity details'!B366)</f>
        <v/>
      </c>
      <c r="C366" s="132"/>
      <c r="D366" s="132"/>
      <c r="E366" s="132"/>
      <c r="F366" s="132"/>
      <c r="G366" s="132"/>
      <c r="H366" s="132"/>
      <c r="I366" s="132"/>
      <c r="J366" s="281"/>
      <c r="K366" s="132"/>
      <c r="L366" s="132"/>
      <c r="M366" s="132"/>
      <c r="N366" s="132"/>
      <c r="O366" s="132"/>
      <c r="P366" s="132"/>
      <c r="Q366" s="132"/>
      <c r="R366" s="132"/>
      <c r="S366" s="132"/>
    </row>
    <row r="367" spans="1:19" ht="25.5" customHeight="1" thickBot="1" x14ac:dyDescent="0.25">
      <c r="A367" s="117" t="str">
        <f>IF('Charity details'!A367="","",'Charity details'!A367)</f>
        <v/>
      </c>
      <c r="B367" s="129" t="str">
        <f>IF('Charity details'!B367="",IF(A367="","","Complete Sec.A"),'Charity details'!B367)</f>
        <v/>
      </c>
      <c r="C367" s="132"/>
      <c r="D367" s="132"/>
      <c r="E367" s="132"/>
      <c r="F367" s="132"/>
      <c r="G367" s="132"/>
      <c r="H367" s="132"/>
      <c r="I367" s="132"/>
      <c r="J367" s="281"/>
      <c r="K367" s="132"/>
      <c r="L367" s="132"/>
      <c r="M367" s="132"/>
      <c r="N367" s="132"/>
      <c r="O367" s="132"/>
      <c r="P367" s="132"/>
      <c r="Q367" s="132"/>
      <c r="R367" s="132"/>
      <c r="S367" s="132"/>
    </row>
    <row r="368" spans="1:19" ht="25.5" customHeight="1" thickBot="1" x14ac:dyDescent="0.25">
      <c r="A368" s="117" t="str">
        <f>IF('Charity details'!A368="","",'Charity details'!A368)</f>
        <v/>
      </c>
      <c r="B368" s="129" t="str">
        <f>IF('Charity details'!B368="",IF(A368="","","Complete Sec.A"),'Charity details'!B368)</f>
        <v/>
      </c>
      <c r="C368" s="132"/>
      <c r="D368" s="132"/>
      <c r="E368" s="132"/>
      <c r="F368" s="132"/>
      <c r="G368" s="132"/>
      <c r="H368" s="132"/>
      <c r="I368" s="132"/>
      <c r="J368" s="281"/>
      <c r="K368" s="132"/>
      <c r="L368" s="132"/>
      <c r="M368" s="132"/>
      <c r="N368" s="132"/>
      <c r="O368" s="132"/>
      <c r="P368" s="132"/>
      <c r="Q368" s="132"/>
      <c r="R368" s="132"/>
      <c r="S368" s="132"/>
    </row>
    <row r="369" spans="1:19" ht="25.5" customHeight="1" thickBot="1" x14ac:dyDescent="0.25">
      <c r="A369" s="117" t="str">
        <f>IF('Charity details'!A369="","",'Charity details'!A369)</f>
        <v/>
      </c>
      <c r="B369" s="129" t="str">
        <f>IF('Charity details'!B369="",IF(A369="","","Complete Sec.A"),'Charity details'!B369)</f>
        <v/>
      </c>
      <c r="C369" s="132"/>
      <c r="D369" s="132"/>
      <c r="E369" s="132"/>
      <c r="F369" s="132"/>
      <c r="G369" s="132"/>
      <c r="H369" s="132"/>
      <c r="I369" s="132"/>
      <c r="J369" s="281"/>
      <c r="K369" s="132"/>
      <c r="L369" s="132"/>
      <c r="M369" s="132"/>
      <c r="N369" s="132"/>
      <c r="O369" s="132"/>
      <c r="P369" s="132"/>
      <c r="Q369" s="132"/>
      <c r="R369" s="132"/>
      <c r="S369" s="132"/>
    </row>
    <row r="370" spans="1:19" ht="25.5" customHeight="1" thickBot="1" x14ac:dyDescent="0.25">
      <c r="A370" s="117" t="str">
        <f>IF('Charity details'!A370="","",'Charity details'!A370)</f>
        <v/>
      </c>
      <c r="B370" s="129" t="str">
        <f>IF('Charity details'!B370="",IF(A370="","","Complete Sec.A"),'Charity details'!B370)</f>
        <v/>
      </c>
      <c r="C370" s="132"/>
      <c r="D370" s="132"/>
      <c r="E370" s="132"/>
      <c r="F370" s="132"/>
      <c r="G370" s="132"/>
      <c r="H370" s="132"/>
      <c r="I370" s="132"/>
      <c r="J370" s="281"/>
      <c r="K370" s="132"/>
      <c r="L370" s="132"/>
      <c r="M370" s="132"/>
      <c r="N370" s="132"/>
      <c r="O370" s="132"/>
      <c r="P370" s="132"/>
      <c r="Q370" s="132"/>
      <c r="R370" s="132"/>
      <c r="S370" s="132"/>
    </row>
    <row r="371" spans="1:19" ht="25.5" customHeight="1" thickBot="1" x14ac:dyDescent="0.25">
      <c r="A371" s="117" t="str">
        <f>IF('Charity details'!A371="","",'Charity details'!A371)</f>
        <v/>
      </c>
      <c r="B371" s="129" t="str">
        <f>IF('Charity details'!B371="",IF(A371="","","Complete Sec.A"),'Charity details'!B371)</f>
        <v/>
      </c>
      <c r="C371" s="132"/>
      <c r="D371" s="132"/>
      <c r="E371" s="132"/>
      <c r="F371" s="132"/>
      <c r="G371" s="132"/>
      <c r="H371" s="132"/>
      <c r="I371" s="132"/>
      <c r="J371" s="281"/>
      <c r="K371" s="132"/>
      <c r="L371" s="132"/>
      <c r="M371" s="132"/>
      <c r="N371" s="132"/>
      <c r="O371" s="132"/>
      <c r="P371" s="132"/>
      <c r="Q371" s="132"/>
      <c r="R371" s="132"/>
      <c r="S371" s="132"/>
    </row>
    <row r="372" spans="1:19" ht="25.5" customHeight="1" thickBot="1" x14ac:dyDescent="0.25">
      <c r="A372" s="117" t="str">
        <f>IF('Charity details'!A372="","",'Charity details'!A372)</f>
        <v/>
      </c>
      <c r="B372" s="129" t="str">
        <f>IF('Charity details'!B372="",IF(A372="","","Complete Sec.A"),'Charity details'!B372)</f>
        <v/>
      </c>
      <c r="C372" s="132"/>
      <c r="D372" s="132"/>
      <c r="E372" s="132"/>
      <c r="F372" s="132"/>
      <c r="G372" s="132"/>
      <c r="H372" s="132"/>
      <c r="I372" s="132"/>
      <c r="J372" s="281"/>
      <c r="K372" s="132"/>
      <c r="L372" s="132"/>
      <c r="M372" s="132"/>
      <c r="N372" s="132"/>
      <c r="O372" s="132"/>
      <c r="P372" s="132"/>
      <c r="Q372" s="132"/>
      <c r="R372" s="132"/>
      <c r="S372" s="132"/>
    </row>
    <row r="373" spans="1:19" ht="25.5" customHeight="1" thickBot="1" x14ac:dyDescent="0.25">
      <c r="A373" s="117" t="str">
        <f>IF('Charity details'!A373="","",'Charity details'!A373)</f>
        <v/>
      </c>
      <c r="B373" s="129" t="str">
        <f>IF('Charity details'!B373="",IF(A373="","","Complete Sec.A"),'Charity details'!B373)</f>
        <v/>
      </c>
      <c r="C373" s="132"/>
      <c r="D373" s="132"/>
      <c r="E373" s="132"/>
      <c r="F373" s="132"/>
      <c r="G373" s="132"/>
      <c r="H373" s="132"/>
      <c r="I373" s="132"/>
      <c r="J373" s="281"/>
      <c r="K373" s="132"/>
      <c r="L373" s="132"/>
      <c r="M373" s="132"/>
      <c r="N373" s="132"/>
      <c r="O373" s="132"/>
      <c r="P373" s="132"/>
      <c r="Q373" s="132"/>
      <c r="R373" s="132"/>
      <c r="S373" s="132"/>
    </row>
    <row r="374" spans="1:19" ht="25.5" customHeight="1" thickBot="1" x14ac:dyDescent="0.25">
      <c r="A374" s="117" t="str">
        <f>IF('Charity details'!A374="","",'Charity details'!A374)</f>
        <v/>
      </c>
      <c r="B374" s="129" t="str">
        <f>IF('Charity details'!B374="",IF(A374="","","Complete Sec.A"),'Charity details'!B374)</f>
        <v/>
      </c>
      <c r="C374" s="132"/>
      <c r="D374" s="132"/>
      <c r="E374" s="132"/>
      <c r="F374" s="132"/>
      <c r="G374" s="132"/>
      <c r="H374" s="132"/>
      <c r="I374" s="132"/>
      <c r="J374" s="281"/>
      <c r="K374" s="132"/>
      <c r="L374" s="132"/>
      <c r="M374" s="132"/>
      <c r="N374" s="132"/>
      <c r="O374" s="132"/>
      <c r="P374" s="132"/>
      <c r="Q374" s="132"/>
      <c r="R374" s="132"/>
      <c r="S374" s="132"/>
    </row>
    <row r="375" spans="1:19" ht="25.5" customHeight="1" thickBot="1" x14ac:dyDescent="0.25">
      <c r="A375" s="117" t="str">
        <f>IF('Charity details'!A375="","",'Charity details'!A375)</f>
        <v/>
      </c>
      <c r="B375" s="129" t="str">
        <f>IF('Charity details'!B375="",IF(A375="","","Complete Sec.A"),'Charity details'!B375)</f>
        <v/>
      </c>
      <c r="C375" s="132"/>
      <c r="D375" s="132"/>
      <c r="E375" s="132"/>
      <c r="F375" s="132"/>
      <c r="G375" s="132"/>
      <c r="H375" s="132"/>
      <c r="I375" s="132"/>
      <c r="J375" s="281"/>
      <c r="K375" s="132"/>
      <c r="L375" s="132"/>
      <c r="M375" s="132"/>
      <c r="N375" s="132"/>
      <c r="O375" s="132"/>
      <c r="P375" s="132"/>
      <c r="Q375" s="132"/>
      <c r="R375" s="132"/>
      <c r="S375" s="132"/>
    </row>
    <row r="376" spans="1:19" ht="25.5" customHeight="1" thickBot="1" x14ac:dyDescent="0.25">
      <c r="A376" s="117" t="str">
        <f>IF('Charity details'!A376="","",'Charity details'!A376)</f>
        <v/>
      </c>
      <c r="B376" s="129" t="str">
        <f>IF('Charity details'!B376="",IF(A376="","","Complete Sec.A"),'Charity details'!B376)</f>
        <v/>
      </c>
      <c r="C376" s="132"/>
      <c r="D376" s="132"/>
      <c r="E376" s="132"/>
      <c r="F376" s="132"/>
      <c r="G376" s="132"/>
      <c r="H376" s="132"/>
      <c r="I376" s="132"/>
      <c r="J376" s="281"/>
      <c r="K376" s="132"/>
      <c r="L376" s="132"/>
      <c r="M376" s="132"/>
      <c r="N376" s="132"/>
      <c r="O376" s="132"/>
      <c r="P376" s="132"/>
      <c r="Q376" s="132"/>
      <c r="R376" s="132"/>
      <c r="S376" s="132"/>
    </row>
    <row r="377" spans="1:19" ht="25.5" customHeight="1" thickBot="1" x14ac:dyDescent="0.25">
      <c r="A377" s="117" t="str">
        <f>IF('Charity details'!A377="","",'Charity details'!A377)</f>
        <v/>
      </c>
      <c r="B377" s="129" t="str">
        <f>IF('Charity details'!B377="",IF(A377="","","Complete Sec.A"),'Charity details'!B377)</f>
        <v/>
      </c>
      <c r="C377" s="132"/>
      <c r="D377" s="132"/>
      <c r="E377" s="132"/>
      <c r="F377" s="132"/>
      <c r="G377" s="132"/>
      <c r="H377" s="132"/>
      <c r="I377" s="132"/>
      <c r="J377" s="281"/>
      <c r="K377" s="132"/>
      <c r="L377" s="132"/>
      <c r="M377" s="132"/>
      <c r="N377" s="132"/>
      <c r="O377" s="132"/>
      <c r="P377" s="132"/>
      <c r="Q377" s="132"/>
      <c r="R377" s="132"/>
      <c r="S377" s="132"/>
    </row>
    <row r="378" spans="1:19" ht="25.5" customHeight="1" thickBot="1" x14ac:dyDescent="0.25">
      <c r="A378" s="117" t="str">
        <f>IF('Charity details'!A378="","",'Charity details'!A378)</f>
        <v/>
      </c>
      <c r="B378" s="129" t="str">
        <f>IF('Charity details'!B378="",IF(A378="","","Complete Sec.A"),'Charity details'!B378)</f>
        <v/>
      </c>
      <c r="C378" s="132"/>
      <c r="D378" s="132"/>
      <c r="E378" s="132"/>
      <c r="F378" s="132"/>
      <c r="G378" s="132"/>
      <c r="H378" s="132"/>
      <c r="I378" s="132"/>
      <c r="J378" s="281"/>
      <c r="K378" s="132"/>
      <c r="L378" s="132"/>
      <c r="M378" s="132"/>
      <c r="N378" s="132"/>
      <c r="O378" s="132"/>
      <c r="P378" s="132"/>
      <c r="Q378" s="132"/>
      <c r="R378" s="132"/>
      <c r="S378" s="132"/>
    </row>
    <row r="379" spans="1:19" ht="25.5" customHeight="1" thickBot="1" x14ac:dyDescent="0.25">
      <c r="A379" s="117" t="str">
        <f>IF('Charity details'!A379="","",'Charity details'!A379)</f>
        <v/>
      </c>
      <c r="B379" s="129" t="str">
        <f>IF('Charity details'!B379="",IF(A379="","","Complete Sec.A"),'Charity details'!B379)</f>
        <v/>
      </c>
      <c r="C379" s="132"/>
      <c r="D379" s="132"/>
      <c r="E379" s="132"/>
      <c r="F379" s="132"/>
      <c r="G379" s="132"/>
      <c r="H379" s="132"/>
      <c r="I379" s="132"/>
      <c r="J379" s="281"/>
      <c r="K379" s="132"/>
      <c r="L379" s="132"/>
      <c r="M379" s="132"/>
      <c r="N379" s="132"/>
      <c r="O379" s="132"/>
      <c r="P379" s="132"/>
      <c r="Q379" s="132"/>
      <c r="R379" s="132"/>
      <c r="S379" s="132"/>
    </row>
    <row r="380" spans="1:19" ht="25.5" customHeight="1" thickBot="1" x14ac:dyDescent="0.25">
      <c r="A380" s="117" t="str">
        <f>IF('Charity details'!A380="","",'Charity details'!A380)</f>
        <v/>
      </c>
      <c r="B380" s="129" t="str">
        <f>IF('Charity details'!B380="",IF(A380="","","Complete Sec.A"),'Charity details'!B380)</f>
        <v/>
      </c>
      <c r="C380" s="132"/>
      <c r="D380" s="132"/>
      <c r="E380" s="132"/>
      <c r="F380" s="132"/>
      <c r="G380" s="132"/>
      <c r="H380" s="132"/>
      <c r="I380" s="132"/>
      <c r="J380" s="281"/>
      <c r="K380" s="132"/>
      <c r="L380" s="132"/>
      <c r="M380" s="132"/>
      <c r="N380" s="132"/>
      <c r="O380" s="132"/>
      <c r="P380" s="132"/>
      <c r="Q380" s="132"/>
      <c r="R380" s="132"/>
      <c r="S380" s="132"/>
    </row>
    <row r="381" spans="1:19" ht="25.5" customHeight="1" thickBot="1" x14ac:dyDescent="0.25">
      <c r="A381" s="117" t="str">
        <f>IF('Charity details'!A381="","",'Charity details'!A381)</f>
        <v/>
      </c>
      <c r="B381" s="129" t="str">
        <f>IF('Charity details'!B381="",IF(A381="","","Complete Sec.A"),'Charity details'!B381)</f>
        <v/>
      </c>
      <c r="C381" s="132"/>
      <c r="D381" s="132"/>
      <c r="E381" s="132"/>
      <c r="F381" s="132"/>
      <c r="G381" s="132"/>
      <c r="H381" s="132"/>
      <c r="I381" s="132"/>
      <c r="J381" s="281"/>
      <c r="K381" s="132"/>
      <c r="L381" s="132"/>
      <c r="M381" s="132"/>
      <c r="N381" s="132"/>
      <c r="O381" s="132"/>
      <c r="P381" s="132"/>
      <c r="Q381" s="132"/>
      <c r="R381" s="132"/>
      <c r="S381" s="132"/>
    </row>
    <row r="382" spans="1:19" ht="25.5" customHeight="1" thickBot="1" x14ac:dyDescent="0.25">
      <c r="A382" s="117" t="str">
        <f>IF('Charity details'!A382="","",'Charity details'!A382)</f>
        <v/>
      </c>
      <c r="B382" s="129" t="str">
        <f>IF('Charity details'!B382="",IF(A382="","","Complete Sec.A"),'Charity details'!B382)</f>
        <v/>
      </c>
      <c r="C382" s="132"/>
      <c r="D382" s="132"/>
      <c r="E382" s="132"/>
      <c r="F382" s="132"/>
      <c r="G382" s="132"/>
      <c r="H382" s="132"/>
      <c r="I382" s="132"/>
      <c r="J382" s="281"/>
      <c r="K382" s="132"/>
      <c r="L382" s="132"/>
      <c r="M382" s="132"/>
      <c r="N382" s="132"/>
      <c r="O382" s="132"/>
      <c r="P382" s="132"/>
      <c r="Q382" s="132"/>
      <c r="R382" s="132"/>
      <c r="S382" s="132"/>
    </row>
    <row r="383" spans="1:19" ht="25.5" customHeight="1" thickBot="1" x14ac:dyDescent="0.25">
      <c r="A383" s="117" t="str">
        <f>IF('Charity details'!A383="","",'Charity details'!A383)</f>
        <v/>
      </c>
      <c r="B383" s="129" t="str">
        <f>IF('Charity details'!B383="",IF(A383="","","Complete Sec.A"),'Charity details'!B383)</f>
        <v/>
      </c>
      <c r="C383" s="132"/>
      <c r="D383" s="132"/>
      <c r="E383" s="132"/>
      <c r="F383" s="132"/>
      <c r="G383" s="132"/>
      <c r="H383" s="132"/>
      <c r="I383" s="132"/>
      <c r="J383" s="281"/>
      <c r="K383" s="132"/>
      <c r="L383" s="132"/>
      <c r="M383" s="132"/>
      <c r="N383" s="132"/>
      <c r="O383" s="132"/>
      <c r="P383" s="132"/>
      <c r="Q383" s="132"/>
      <c r="R383" s="132"/>
      <c r="S383" s="132"/>
    </row>
    <row r="384" spans="1:19" ht="25.5" customHeight="1" thickBot="1" x14ac:dyDescent="0.25">
      <c r="A384" s="117" t="str">
        <f>IF('Charity details'!A384="","",'Charity details'!A384)</f>
        <v/>
      </c>
      <c r="B384" s="129" t="str">
        <f>IF('Charity details'!B384="",IF(A384="","","Complete Sec.A"),'Charity details'!B384)</f>
        <v/>
      </c>
      <c r="C384" s="132"/>
      <c r="D384" s="132"/>
      <c r="E384" s="132"/>
      <c r="F384" s="132"/>
      <c r="G384" s="132"/>
      <c r="H384" s="132"/>
      <c r="I384" s="132"/>
      <c r="J384" s="281"/>
      <c r="K384" s="132"/>
      <c r="L384" s="132"/>
      <c r="M384" s="132"/>
      <c r="N384" s="132"/>
      <c r="O384" s="132"/>
      <c r="P384" s="132"/>
      <c r="Q384" s="132"/>
      <c r="R384" s="132"/>
      <c r="S384" s="132"/>
    </row>
    <row r="385" spans="1:19" ht="25.5" customHeight="1" thickBot="1" x14ac:dyDescent="0.25">
      <c r="A385" s="117" t="str">
        <f>IF('Charity details'!A385="","",'Charity details'!A385)</f>
        <v/>
      </c>
      <c r="B385" s="129" t="str">
        <f>IF('Charity details'!B385="",IF(A385="","","Complete Sec.A"),'Charity details'!B385)</f>
        <v/>
      </c>
      <c r="C385" s="132"/>
      <c r="D385" s="132"/>
      <c r="E385" s="132"/>
      <c r="F385" s="132"/>
      <c r="G385" s="132"/>
      <c r="H385" s="132"/>
      <c r="I385" s="132"/>
      <c r="J385" s="281"/>
      <c r="K385" s="132"/>
      <c r="L385" s="132"/>
      <c r="M385" s="132"/>
      <c r="N385" s="132"/>
      <c r="O385" s="132"/>
      <c r="P385" s="132"/>
      <c r="Q385" s="132"/>
      <c r="R385" s="132"/>
      <c r="S385" s="132"/>
    </row>
    <row r="386" spans="1:19" ht="25.5" customHeight="1" thickBot="1" x14ac:dyDescent="0.25">
      <c r="A386" s="117" t="str">
        <f>IF('Charity details'!A386="","",'Charity details'!A386)</f>
        <v/>
      </c>
      <c r="B386" s="129" t="str">
        <f>IF('Charity details'!B386="",IF(A386="","","Complete Sec.A"),'Charity details'!B386)</f>
        <v/>
      </c>
      <c r="C386" s="132"/>
      <c r="D386" s="132"/>
      <c r="E386" s="132"/>
      <c r="F386" s="132"/>
      <c r="G386" s="132"/>
      <c r="H386" s="132"/>
      <c r="I386" s="132"/>
      <c r="J386" s="281"/>
      <c r="K386" s="132"/>
      <c r="L386" s="132"/>
      <c r="M386" s="132"/>
      <c r="N386" s="132"/>
      <c r="O386" s="132"/>
      <c r="P386" s="132"/>
      <c r="Q386" s="132"/>
      <c r="R386" s="132"/>
      <c r="S386" s="132"/>
    </row>
    <row r="387" spans="1:19" ht="25.5" customHeight="1" thickBot="1" x14ac:dyDescent="0.25">
      <c r="A387" s="117" t="str">
        <f>IF('Charity details'!A387="","",'Charity details'!A387)</f>
        <v/>
      </c>
      <c r="B387" s="129" t="str">
        <f>IF('Charity details'!B387="",IF(A387="","","Complete Sec.A"),'Charity details'!B387)</f>
        <v/>
      </c>
      <c r="C387" s="132"/>
      <c r="D387" s="132"/>
      <c r="E387" s="132"/>
      <c r="F387" s="132"/>
      <c r="G387" s="132"/>
      <c r="H387" s="132"/>
      <c r="I387" s="132"/>
      <c r="J387" s="281"/>
      <c r="K387" s="132"/>
      <c r="L387" s="132"/>
      <c r="M387" s="132"/>
      <c r="N387" s="132"/>
      <c r="O387" s="132"/>
      <c r="P387" s="132"/>
      <c r="Q387" s="132"/>
      <c r="R387" s="132"/>
      <c r="S387" s="132"/>
    </row>
    <row r="388" spans="1:19" ht="25.5" customHeight="1" thickBot="1" x14ac:dyDescent="0.25">
      <c r="A388" s="117" t="str">
        <f>IF('Charity details'!A388="","",'Charity details'!A388)</f>
        <v/>
      </c>
      <c r="B388" s="129" t="str">
        <f>IF('Charity details'!B388="",IF(A388="","","Complete Sec.A"),'Charity details'!B388)</f>
        <v/>
      </c>
      <c r="C388" s="132"/>
      <c r="D388" s="132"/>
      <c r="E388" s="132"/>
      <c r="F388" s="132"/>
      <c r="G388" s="132"/>
      <c r="H388" s="132"/>
      <c r="I388" s="132"/>
      <c r="J388" s="281"/>
      <c r="K388" s="132"/>
      <c r="L388" s="132"/>
      <c r="M388" s="132"/>
      <c r="N388" s="132"/>
      <c r="O388" s="132"/>
      <c r="P388" s="132"/>
      <c r="Q388" s="132"/>
      <c r="R388" s="132"/>
      <c r="S388" s="132"/>
    </row>
    <row r="389" spans="1:19" ht="25.5" customHeight="1" thickBot="1" x14ac:dyDescent="0.25">
      <c r="A389" s="117" t="str">
        <f>IF('Charity details'!A389="","",'Charity details'!A389)</f>
        <v/>
      </c>
      <c r="B389" s="129" t="str">
        <f>IF('Charity details'!B389="",IF(A389="","","Complete Sec.A"),'Charity details'!B389)</f>
        <v/>
      </c>
      <c r="C389" s="132"/>
      <c r="D389" s="132"/>
      <c r="E389" s="132"/>
      <c r="F389" s="132"/>
      <c r="G389" s="132"/>
      <c r="H389" s="132"/>
      <c r="I389" s="132"/>
      <c r="J389" s="281"/>
      <c r="K389" s="132"/>
      <c r="L389" s="132"/>
      <c r="M389" s="132"/>
      <c r="N389" s="132"/>
      <c r="O389" s="132"/>
      <c r="P389" s="132"/>
      <c r="Q389" s="132"/>
      <c r="R389" s="132"/>
      <c r="S389" s="132"/>
    </row>
    <row r="390" spans="1:19" ht="25.5" customHeight="1" thickBot="1" x14ac:dyDescent="0.25">
      <c r="A390" s="117" t="str">
        <f>IF('Charity details'!A390="","",'Charity details'!A390)</f>
        <v/>
      </c>
      <c r="B390" s="129" t="str">
        <f>IF('Charity details'!B390="",IF(A390="","","Complete Sec.A"),'Charity details'!B390)</f>
        <v/>
      </c>
      <c r="C390" s="132"/>
      <c r="D390" s="132"/>
      <c r="E390" s="132"/>
      <c r="F390" s="132"/>
      <c r="G390" s="132"/>
      <c r="H390" s="132"/>
      <c r="I390" s="132"/>
      <c r="J390" s="281"/>
      <c r="K390" s="132"/>
      <c r="L390" s="132"/>
      <c r="M390" s="132"/>
      <c r="N390" s="132"/>
      <c r="O390" s="132"/>
      <c r="P390" s="132"/>
      <c r="Q390" s="132"/>
      <c r="R390" s="132"/>
      <c r="S390" s="132"/>
    </row>
    <row r="391" spans="1:19" ht="25.5" customHeight="1" thickBot="1" x14ac:dyDescent="0.25">
      <c r="A391" s="117" t="str">
        <f>IF('Charity details'!A391="","",'Charity details'!A391)</f>
        <v/>
      </c>
      <c r="B391" s="129" t="str">
        <f>IF('Charity details'!B391="",IF(A391="","","Complete Sec.A"),'Charity details'!B391)</f>
        <v/>
      </c>
      <c r="C391" s="132"/>
      <c r="D391" s="132"/>
      <c r="E391" s="132"/>
      <c r="F391" s="132"/>
      <c r="G391" s="132"/>
      <c r="H391" s="132"/>
      <c r="I391" s="132"/>
      <c r="J391" s="281"/>
      <c r="K391" s="132"/>
      <c r="L391" s="132"/>
      <c r="M391" s="132"/>
      <c r="N391" s="132"/>
      <c r="O391" s="132"/>
      <c r="P391" s="132"/>
      <c r="Q391" s="132"/>
      <c r="R391" s="132"/>
      <c r="S391" s="132"/>
    </row>
    <row r="392" spans="1:19" ht="25.5" customHeight="1" thickBot="1" x14ac:dyDescent="0.25">
      <c r="A392" s="117" t="str">
        <f>IF('Charity details'!A392="","",'Charity details'!A392)</f>
        <v/>
      </c>
      <c r="B392" s="129" t="str">
        <f>IF('Charity details'!B392="",IF(A392="","","Complete Sec.A"),'Charity details'!B392)</f>
        <v/>
      </c>
      <c r="C392" s="132"/>
      <c r="D392" s="132"/>
      <c r="E392" s="132"/>
      <c r="F392" s="132"/>
      <c r="G392" s="132"/>
      <c r="H392" s="132"/>
      <c r="I392" s="132"/>
      <c r="J392" s="281"/>
      <c r="K392" s="132"/>
      <c r="L392" s="132"/>
      <c r="M392" s="132"/>
      <c r="N392" s="132"/>
      <c r="O392" s="132"/>
      <c r="P392" s="132"/>
      <c r="Q392" s="132"/>
      <c r="R392" s="132"/>
      <c r="S392" s="132"/>
    </row>
    <row r="393" spans="1:19" ht="25.5" customHeight="1" thickBot="1" x14ac:dyDescent="0.25">
      <c r="A393" s="117" t="str">
        <f>IF('Charity details'!A393="","",'Charity details'!A393)</f>
        <v/>
      </c>
      <c r="B393" s="129" t="str">
        <f>IF('Charity details'!B393="",IF(A393="","","Complete Sec.A"),'Charity details'!B393)</f>
        <v/>
      </c>
      <c r="C393" s="132"/>
      <c r="D393" s="132"/>
      <c r="E393" s="132"/>
      <c r="F393" s="132"/>
      <c r="G393" s="132"/>
      <c r="H393" s="132"/>
      <c r="I393" s="132"/>
      <c r="J393" s="281"/>
      <c r="K393" s="132"/>
      <c r="L393" s="132"/>
      <c r="M393" s="132"/>
      <c r="N393" s="132"/>
      <c r="O393" s="132"/>
      <c r="P393" s="132"/>
      <c r="Q393" s="132"/>
      <c r="R393" s="132"/>
      <c r="S393" s="132"/>
    </row>
    <row r="394" spans="1:19" ht="25.5" customHeight="1" thickBot="1" x14ac:dyDescent="0.25">
      <c r="A394" s="117" t="str">
        <f>IF('Charity details'!A394="","",'Charity details'!A394)</f>
        <v/>
      </c>
      <c r="B394" s="129" t="str">
        <f>IF('Charity details'!B394="",IF(A394="","","Complete Sec.A"),'Charity details'!B394)</f>
        <v/>
      </c>
      <c r="C394" s="132"/>
      <c r="D394" s="132"/>
      <c r="E394" s="132"/>
      <c r="F394" s="132"/>
      <c r="G394" s="132"/>
      <c r="H394" s="132"/>
      <c r="I394" s="132"/>
      <c r="J394" s="281"/>
      <c r="K394" s="132"/>
      <c r="L394" s="132"/>
      <c r="M394" s="132"/>
      <c r="N394" s="132"/>
      <c r="O394" s="132"/>
      <c r="P394" s="132"/>
      <c r="Q394" s="132"/>
      <c r="R394" s="132"/>
      <c r="S394" s="132"/>
    </row>
    <row r="395" spans="1:19" ht="25.5" customHeight="1" thickBot="1" x14ac:dyDescent="0.25">
      <c r="A395" s="117" t="str">
        <f>IF('Charity details'!A395="","",'Charity details'!A395)</f>
        <v/>
      </c>
      <c r="B395" s="129" t="str">
        <f>IF('Charity details'!B395="",IF(A395="","","Complete Sec.A"),'Charity details'!B395)</f>
        <v/>
      </c>
      <c r="C395" s="132"/>
      <c r="D395" s="132"/>
      <c r="E395" s="132"/>
      <c r="F395" s="132"/>
      <c r="G395" s="132"/>
      <c r="H395" s="132"/>
      <c r="I395" s="132"/>
      <c r="J395" s="281"/>
      <c r="K395" s="132"/>
      <c r="L395" s="132"/>
      <c r="M395" s="132"/>
      <c r="N395" s="132"/>
      <c r="O395" s="132"/>
      <c r="P395" s="132"/>
      <c r="Q395" s="132"/>
      <c r="R395" s="132"/>
      <c r="S395" s="132"/>
    </row>
    <row r="396" spans="1:19" ht="25.5" customHeight="1" thickBot="1" x14ac:dyDescent="0.25">
      <c r="A396" s="117" t="str">
        <f>IF('Charity details'!A396="","",'Charity details'!A396)</f>
        <v/>
      </c>
      <c r="B396" s="129" t="str">
        <f>IF('Charity details'!B396="",IF(A396="","","Complete Sec.A"),'Charity details'!B396)</f>
        <v/>
      </c>
      <c r="C396" s="132"/>
      <c r="D396" s="132"/>
      <c r="E396" s="132"/>
      <c r="F396" s="132"/>
      <c r="G396" s="132"/>
      <c r="H396" s="132"/>
      <c r="I396" s="132"/>
      <c r="J396" s="281"/>
      <c r="K396" s="132"/>
      <c r="L396" s="132"/>
      <c r="M396" s="132"/>
      <c r="N396" s="132"/>
      <c r="O396" s="132"/>
      <c r="P396" s="132"/>
      <c r="Q396" s="132"/>
      <c r="R396" s="132"/>
      <c r="S396" s="132"/>
    </row>
    <row r="397" spans="1:19" ht="25.5" customHeight="1" thickBot="1" x14ac:dyDescent="0.25">
      <c r="A397" s="117" t="str">
        <f>IF('Charity details'!A397="","",'Charity details'!A397)</f>
        <v/>
      </c>
      <c r="B397" s="129" t="str">
        <f>IF('Charity details'!B397="",IF(A397="","","Complete Sec.A"),'Charity details'!B397)</f>
        <v/>
      </c>
      <c r="C397" s="132"/>
      <c r="D397" s="132"/>
      <c r="E397" s="132"/>
      <c r="F397" s="132"/>
      <c r="G397" s="132"/>
      <c r="H397" s="132"/>
      <c r="I397" s="132"/>
      <c r="J397" s="281"/>
      <c r="K397" s="132"/>
      <c r="L397" s="132"/>
      <c r="M397" s="132"/>
      <c r="N397" s="132"/>
      <c r="O397" s="132"/>
      <c r="P397" s="132"/>
      <c r="Q397" s="132"/>
      <c r="R397" s="132"/>
      <c r="S397" s="132"/>
    </row>
    <row r="398" spans="1:19" ht="25.5" customHeight="1" thickBot="1" x14ac:dyDescent="0.25">
      <c r="A398" s="117" t="str">
        <f>IF('Charity details'!A398="","",'Charity details'!A398)</f>
        <v/>
      </c>
      <c r="B398" s="129" t="str">
        <f>IF('Charity details'!B398="",IF(A398="","","Complete Sec.A"),'Charity details'!B398)</f>
        <v/>
      </c>
      <c r="C398" s="132"/>
      <c r="D398" s="132"/>
      <c r="E398" s="132"/>
      <c r="F398" s="132"/>
      <c r="G398" s="132"/>
      <c r="H398" s="132"/>
      <c r="I398" s="132"/>
      <c r="J398" s="281"/>
      <c r="K398" s="132"/>
      <c r="L398" s="132"/>
      <c r="M398" s="132"/>
      <c r="N398" s="132"/>
      <c r="O398" s="132"/>
      <c r="P398" s="132"/>
      <c r="Q398" s="132"/>
      <c r="R398" s="132"/>
      <c r="S398" s="132"/>
    </row>
    <row r="399" spans="1:19" ht="25.5" customHeight="1" thickBot="1" x14ac:dyDescent="0.25">
      <c r="A399" s="117" t="str">
        <f>IF('Charity details'!A399="","",'Charity details'!A399)</f>
        <v/>
      </c>
      <c r="B399" s="129" t="str">
        <f>IF('Charity details'!B399="",IF(A399="","","Complete Sec.A"),'Charity details'!B399)</f>
        <v/>
      </c>
      <c r="C399" s="132"/>
      <c r="D399" s="132"/>
      <c r="E399" s="132"/>
      <c r="F399" s="132"/>
      <c r="G399" s="132"/>
      <c r="H399" s="132"/>
      <c r="I399" s="132"/>
      <c r="J399" s="281"/>
      <c r="K399" s="132"/>
      <c r="L399" s="132"/>
      <c r="M399" s="132"/>
      <c r="N399" s="132"/>
      <c r="O399" s="132"/>
      <c r="P399" s="132"/>
      <c r="Q399" s="132"/>
      <c r="R399" s="132"/>
      <c r="S399" s="132"/>
    </row>
    <row r="400" spans="1:19" ht="25.5" customHeight="1" thickBot="1" x14ac:dyDescent="0.25">
      <c r="A400" s="117" t="str">
        <f>IF('Charity details'!A400="","",'Charity details'!A400)</f>
        <v/>
      </c>
      <c r="B400" s="129" t="str">
        <f>IF('Charity details'!B400="",IF(A400="","","Complete Sec.A"),'Charity details'!B400)</f>
        <v/>
      </c>
      <c r="C400" s="132"/>
      <c r="D400" s="132"/>
      <c r="E400" s="132"/>
      <c r="F400" s="132"/>
      <c r="G400" s="132"/>
      <c r="H400" s="132"/>
      <c r="I400" s="132"/>
      <c r="J400" s="281"/>
      <c r="K400" s="132"/>
      <c r="L400" s="132"/>
      <c r="M400" s="132"/>
      <c r="N400" s="132"/>
      <c r="O400" s="132"/>
      <c r="P400" s="132"/>
      <c r="Q400" s="132"/>
      <c r="R400" s="132"/>
      <c r="S400" s="132"/>
    </row>
    <row r="401" spans="1:19" ht="25.5" customHeight="1" thickBot="1" x14ac:dyDescent="0.25">
      <c r="A401" s="117" t="str">
        <f>IF('Charity details'!A401="","",'Charity details'!A401)</f>
        <v/>
      </c>
      <c r="B401" s="129" t="str">
        <f>IF('Charity details'!B401="",IF(A401="","","Complete Sec.A"),'Charity details'!B401)</f>
        <v/>
      </c>
      <c r="C401" s="132"/>
      <c r="D401" s="132"/>
      <c r="E401" s="132"/>
      <c r="F401" s="132"/>
      <c r="G401" s="132"/>
      <c r="H401" s="132"/>
      <c r="I401" s="132"/>
      <c r="J401" s="281"/>
      <c r="K401" s="132"/>
      <c r="L401" s="132"/>
      <c r="M401" s="132"/>
      <c r="N401" s="132"/>
      <c r="O401" s="132"/>
      <c r="P401" s="132"/>
      <c r="Q401" s="132"/>
      <c r="R401" s="132"/>
      <c r="S401" s="132"/>
    </row>
    <row r="402" spans="1:19" ht="25.5" customHeight="1" thickBot="1" x14ac:dyDescent="0.25">
      <c r="A402" s="117" t="str">
        <f>IF('Charity details'!A402="","",'Charity details'!A402)</f>
        <v/>
      </c>
      <c r="B402" s="129" t="str">
        <f>IF('Charity details'!B402="",IF(A402="","","Complete Sec.A"),'Charity details'!B402)</f>
        <v/>
      </c>
      <c r="C402" s="132"/>
      <c r="D402" s="132"/>
      <c r="E402" s="132"/>
      <c r="F402" s="132"/>
      <c r="G402" s="132"/>
      <c r="H402" s="132"/>
      <c r="I402" s="132"/>
      <c r="J402" s="281"/>
      <c r="K402" s="132"/>
      <c r="L402" s="132"/>
      <c r="M402" s="132"/>
      <c r="N402" s="132"/>
      <c r="O402" s="132"/>
      <c r="P402" s="132"/>
      <c r="Q402" s="132"/>
      <c r="R402" s="132"/>
      <c r="S402" s="132"/>
    </row>
    <row r="403" spans="1:19" ht="25.5" customHeight="1" thickBot="1" x14ac:dyDescent="0.25">
      <c r="A403" s="117" t="str">
        <f>IF('Charity details'!A403="","",'Charity details'!A403)</f>
        <v/>
      </c>
      <c r="B403" s="129" t="str">
        <f>IF('Charity details'!B403="",IF(A403="","","Complete Sec.A"),'Charity details'!B403)</f>
        <v/>
      </c>
      <c r="C403" s="132"/>
      <c r="D403" s="132"/>
      <c r="E403" s="132"/>
      <c r="F403" s="132"/>
      <c r="G403" s="132"/>
      <c r="H403" s="132"/>
      <c r="I403" s="132"/>
      <c r="J403" s="281"/>
      <c r="K403" s="132"/>
      <c r="L403" s="132"/>
      <c r="M403" s="132"/>
      <c r="N403" s="132"/>
      <c r="O403" s="132"/>
      <c r="P403" s="132"/>
      <c r="Q403" s="132"/>
      <c r="R403" s="132"/>
      <c r="S403" s="132"/>
    </row>
    <row r="404" spans="1:19" ht="25.5" customHeight="1" thickBot="1" x14ac:dyDescent="0.25">
      <c r="A404" s="117" t="str">
        <f>IF('Charity details'!A404="","",'Charity details'!A404)</f>
        <v/>
      </c>
      <c r="B404" s="129" t="str">
        <f>IF('Charity details'!B404="",IF(A404="","","Complete Sec.A"),'Charity details'!B404)</f>
        <v/>
      </c>
      <c r="C404" s="132"/>
      <c r="D404" s="132"/>
      <c r="E404" s="132"/>
      <c r="F404" s="132"/>
      <c r="G404" s="132"/>
      <c r="H404" s="132"/>
      <c r="I404" s="132"/>
      <c r="J404" s="281"/>
      <c r="K404" s="132"/>
      <c r="L404" s="132"/>
      <c r="M404" s="132"/>
      <c r="N404" s="132"/>
      <c r="O404" s="132"/>
      <c r="P404" s="132"/>
      <c r="Q404" s="132"/>
      <c r="R404" s="132"/>
      <c r="S404" s="132"/>
    </row>
    <row r="405" spans="1:19" ht="25.5" customHeight="1" thickBot="1" x14ac:dyDescent="0.25">
      <c r="A405" s="117" t="str">
        <f>IF('Charity details'!A405="","",'Charity details'!A405)</f>
        <v/>
      </c>
      <c r="B405" s="129" t="str">
        <f>IF('Charity details'!B405="",IF(A405="","","Complete Sec.A"),'Charity details'!B405)</f>
        <v/>
      </c>
      <c r="C405" s="132"/>
      <c r="D405" s="132"/>
      <c r="E405" s="132"/>
      <c r="F405" s="132"/>
      <c r="G405" s="132"/>
      <c r="H405" s="132"/>
      <c r="I405" s="132"/>
      <c r="J405" s="281"/>
      <c r="K405" s="132"/>
      <c r="L405" s="132"/>
      <c r="M405" s="132"/>
      <c r="N405" s="132"/>
      <c r="O405" s="132"/>
      <c r="P405" s="132"/>
      <c r="Q405" s="132"/>
      <c r="R405" s="132"/>
      <c r="S405" s="132"/>
    </row>
    <row r="406" spans="1:19" ht="25.5" customHeight="1" thickBot="1" x14ac:dyDescent="0.25">
      <c r="A406" s="117" t="str">
        <f>IF('Charity details'!A406="","",'Charity details'!A406)</f>
        <v/>
      </c>
      <c r="B406" s="129" t="str">
        <f>IF('Charity details'!B406="",IF(A406="","","Complete Sec.A"),'Charity details'!B406)</f>
        <v/>
      </c>
      <c r="C406" s="132"/>
      <c r="D406" s="132"/>
      <c r="E406" s="132"/>
      <c r="F406" s="132"/>
      <c r="G406" s="132"/>
      <c r="H406" s="132"/>
      <c r="I406" s="132"/>
      <c r="J406" s="281"/>
      <c r="K406" s="132"/>
      <c r="L406" s="132"/>
      <c r="M406" s="132"/>
      <c r="N406" s="132"/>
      <c r="O406" s="132"/>
      <c r="P406" s="132"/>
      <c r="Q406" s="132"/>
      <c r="R406" s="132"/>
      <c r="S406" s="132"/>
    </row>
    <row r="407" spans="1:19" ht="25.5" customHeight="1" thickBot="1" x14ac:dyDescent="0.25">
      <c r="A407" s="117" t="str">
        <f>IF('Charity details'!A407="","",'Charity details'!A407)</f>
        <v/>
      </c>
      <c r="B407" s="129" t="str">
        <f>IF('Charity details'!B407="",IF(A407="","","Complete Sec.A"),'Charity details'!B407)</f>
        <v/>
      </c>
      <c r="C407" s="132"/>
      <c r="D407" s="132"/>
      <c r="E407" s="132"/>
      <c r="F407" s="132"/>
      <c r="G407" s="132"/>
      <c r="H407" s="132"/>
      <c r="I407" s="132"/>
      <c r="J407" s="281"/>
      <c r="K407" s="132"/>
      <c r="L407" s="132"/>
      <c r="M407" s="132"/>
      <c r="N407" s="132"/>
      <c r="O407" s="132"/>
      <c r="P407" s="132"/>
      <c r="Q407" s="132"/>
      <c r="R407" s="132"/>
      <c r="S407" s="132"/>
    </row>
    <row r="408" spans="1:19" ht="25.5" customHeight="1" thickBot="1" x14ac:dyDescent="0.25">
      <c r="A408" s="117" t="str">
        <f>IF('Charity details'!A408="","",'Charity details'!A408)</f>
        <v/>
      </c>
      <c r="B408" s="129" t="str">
        <f>IF('Charity details'!B408="",IF(A408="","","Complete Sec.A"),'Charity details'!B408)</f>
        <v/>
      </c>
      <c r="C408" s="132"/>
      <c r="D408" s="132"/>
      <c r="E408" s="132"/>
      <c r="F408" s="132"/>
      <c r="G408" s="132"/>
      <c r="H408" s="132"/>
      <c r="I408" s="132"/>
      <c r="J408" s="281"/>
      <c r="K408" s="132"/>
      <c r="L408" s="132"/>
      <c r="M408" s="132"/>
      <c r="N408" s="132"/>
      <c r="O408" s="132"/>
      <c r="P408" s="132"/>
      <c r="Q408" s="132"/>
      <c r="R408" s="132"/>
      <c r="S408" s="132"/>
    </row>
    <row r="409" spans="1:19" ht="25.5" customHeight="1" thickBot="1" x14ac:dyDescent="0.25">
      <c r="A409" s="117" t="str">
        <f>IF('Charity details'!A409="","",'Charity details'!A409)</f>
        <v/>
      </c>
      <c r="B409" s="129" t="str">
        <f>IF('Charity details'!B409="",IF(A409="","","Complete Sec.A"),'Charity details'!B409)</f>
        <v/>
      </c>
      <c r="C409" s="132"/>
      <c r="D409" s="132"/>
      <c r="E409" s="132"/>
      <c r="F409" s="132"/>
      <c r="G409" s="132"/>
      <c r="H409" s="132"/>
      <c r="I409" s="132"/>
      <c r="J409" s="281"/>
      <c r="K409" s="132"/>
      <c r="L409" s="132"/>
      <c r="M409" s="132"/>
      <c r="N409" s="132"/>
      <c r="O409" s="132"/>
      <c r="P409" s="132"/>
      <c r="Q409" s="132"/>
      <c r="R409" s="132"/>
      <c r="S409" s="132"/>
    </row>
    <row r="410" spans="1:19" ht="25.5" customHeight="1" thickBot="1" x14ac:dyDescent="0.25">
      <c r="A410" s="117" t="str">
        <f>IF('Charity details'!A410="","",'Charity details'!A410)</f>
        <v/>
      </c>
      <c r="B410" s="129" t="str">
        <f>IF('Charity details'!B410="",IF(A410="","","Complete Sec.A"),'Charity details'!B410)</f>
        <v/>
      </c>
      <c r="C410" s="132"/>
      <c r="D410" s="132"/>
      <c r="E410" s="132"/>
      <c r="F410" s="132"/>
      <c r="G410" s="132"/>
      <c r="H410" s="132"/>
      <c r="I410" s="132"/>
      <c r="J410" s="281"/>
      <c r="K410" s="132"/>
      <c r="L410" s="132"/>
      <c r="M410" s="132"/>
      <c r="N410" s="132"/>
      <c r="O410" s="132"/>
      <c r="P410" s="132"/>
      <c r="Q410" s="132"/>
      <c r="R410" s="132"/>
      <c r="S410" s="132"/>
    </row>
    <row r="411" spans="1:19" ht="25.5" customHeight="1" thickBot="1" x14ac:dyDescent="0.25">
      <c r="A411" s="117" t="str">
        <f>IF('Charity details'!A411="","",'Charity details'!A411)</f>
        <v/>
      </c>
      <c r="B411" s="129" t="str">
        <f>IF('Charity details'!B411="",IF(A411="","","Complete Sec.A"),'Charity details'!B411)</f>
        <v/>
      </c>
      <c r="C411" s="132"/>
      <c r="D411" s="132"/>
      <c r="E411" s="132"/>
      <c r="F411" s="132"/>
      <c r="G411" s="132"/>
      <c r="H411" s="132"/>
      <c r="I411" s="132"/>
      <c r="J411" s="281"/>
      <c r="K411" s="132"/>
      <c r="L411" s="132"/>
      <c r="M411" s="132"/>
      <c r="N411" s="132"/>
      <c r="O411" s="132"/>
      <c r="P411" s="132"/>
      <c r="Q411" s="132"/>
      <c r="R411" s="132"/>
      <c r="S411" s="132"/>
    </row>
    <row r="412" spans="1:19" ht="25.5" customHeight="1" thickBot="1" x14ac:dyDescent="0.25">
      <c r="A412" s="117" t="str">
        <f>IF('Charity details'!A412="","",'Charity details'!A412)</f>
        <v/>
      </c>
      <c r="B412" s="129" t="str">
        <f>IF('Charity details'!B412="",IF(A412="","","Complete Sec.A"),'Charity details'!B412)</f>
        <v/>
      </c>
      <c r="C412" s="132"/>
      <c r="D412" s="132"/>
      <c r="E412" s="132"/>
      <c r="F412" s="132"/>
      <c r="G412" s="132"/>
      <c r="H412" s="132"/>
      <c r="I412" s="132"/>
      <c r="J412" s="281"/>
      <c r="K412" s="132"/>
      <c r="L412" s="132"/>
      <c r="M412" s="132"/>
      <c r="N412" s="132"/>
      <c r="O412" s="132"/>
      <c r="P412" s="132"/>
      <c r="Q412" s="132"/>
      <c r="R412" s="132"/>
      <c r="S412" s="132"/>
    </row>
    <row r="413" spans="1:19" ht="25.5" customHeight="1" thickBot="1" x14ac:dyDescent="0.25">
      <c r="A413" s="117" t="str">
        <f>IF('Charity details'!A413="","",'Charity details'!A413)</f>
        <v/>
      </c>
      <c r="B413" s="129" t="str">
        <f>IF('Charity details'!B413="",IF(A413="","","Complete Sec.A"),'Charity details'!B413)</f>
        <v/>
      </c>
      <c r="C413" s="132"/>
      <c r="D413" s="132"/>
      <c r="E413" s="132"/>
      <c r="F413" s="132"/>
      <c r="G413" s="132"/>
      <c r="H413" s="132"/>
      <c r="I413" s="132"/>
      <c r="J413" s="281"/>
      <c r="K413" s="132"/>
      <c r="L413" s="132"/>
      <c r="M413" s="132"/>
      <c r="N413" s="132"/>
      <c r="O413" s="132"/>
      <c r="P413" s="132"/>
      <c r="Q413" s="132"/>
      <c r="R413" s="132"/>
      <c r="S413" s="132"/>
    </row>
    <row r="414" spans="1:19" ht="25.5" customHeight="1" thickBot="1" x14ac:dyDescent="0.25">
      <c r="A414" s="117" t="str">
        <f>IF('Charity details'!A414="","",'Charity details'!A414)</f>
        <v/>
      </c>
      <c r="B414" s="129" t="str">
        <f>IF('Charity details'!B414="",IF(A414="","","Complete Sec.A"),'Charity details'!B414)</f>
        <v/>
      </c>
      <c r="C414" s="132"/>
      <c r="D414" s="132"/>
      <c r="E414" s="132"/>
      <c r="F414" s="132"/>
      <c r="G414" s="132"/>
      <c r="H414" s="132"/>
      <c r="I414" s="132"/>
      <c r="J414" s="281"/>
      <c r="K414" s="132"/>
      <c r="L414" s="132"/>
      <c r="M414" s="132"/>
      <c r="N414" s="132"/>
      <c r="O414" s="132"/>
      <c r="P414" s="132"/>
      <c r="Q414" s="132"/>
      <c r="R414" s="132"/>
      <c r="S414" s="132"/>
    </row>
    <row r="415" spans="1:19" ht="25.5" customHeight="1" thickBot="1" x14ac:dyDescent="0.25">
      <c r="A415" s="117" t="str">
        <f>IF('Charity details'!A415="","",'Charity details'!A415)</f>
        <v/>
      </c>
      <c r="B415" s="129" t="str">
        <f>IF('Charity details'!B415="",IF(A415="","","Complete Sec.A"),'Charity details'!B415)</f>
        <v/>
      </c>
      <c r="C415" s="132"/>
      <c r="D415" s="132"/>
      <c r="E415" s="132"/>
      <c r="F415" s="132"/>
      <c r="G415" s="132"/>
      <c r="H415" s="132"/>
      <c r="I415" s="132"/>
      <c r="J415" s="281"/>
      <c r="K415" s="132"/>
      <c r="L415" s="132"/>
      <c r="M415" s="132"/>
      <c r="N415" s="132"/>
      <c r="O415" s="132"/>
      <c r="P415" s="132"/>
      <c r="Q415" s="132"/>
      <c r="R415" s="132"/>
      <c r="S415" s="132"/>
    </row>
    <row r="416" spans="1:19" ht="25.5" customHeight="1" thickBot="1" x14ac:dyDescent="0.25">
      <c r="A416" s="117" t="str">
        <f>IF('Charity details'!A416="","",'Charity details'!A416)</f>
        <v/>
      </c>
      <c r="B416" s="129" t="str">
        <f>IF('Charity details'!B416="",IF(A416="","","Complete Sec.A"),'Charity details'!B416)</f>
        <v/>
      </c>
      <c r="C416" s="132"/>
      <c r="D416" s="132"/>
      <c r="E416" s="132"/>
      <c r="F416" s="132"/>
      <c r="G416" s="132"/>
      <c r="H416" s="132"/>
      <c r="I416" s="132"/>
      <c r="J416" s="281"/>
      <c r="K416" s="132"/>
      <c r="L416" s="132"/>
      <c r="M416" s="132"/>
      <c r="N416" s="132"/>
      <c r="O416" s="132"/>
      <c r="P416" s="132"/>
      <c r="Q416" s="132"/>
      <c r="R416" s="132"/>
      <c r="S416" s="132"/>
    </row>
    <row r="417" spans="1:19" ht="25.5" customHeight="1" thickBot="1" x14ac:dyDescent="0.25">
      <c r="A417" s="117" t="str">
        <f>IF('Charity details'!A417="","",'Charity details'!A417)</f>
        <v/>
      </c>
      <c r="B417" s="129" t="str">
        <f>IF('Charity details'!B417="",IF(A417="","","Complete Sec.A"),'Charity details'!B417)</f>
        <v/>
      </c>
      <c r="C417" s="132"/>
      <c r="D417" s="132"/>
      <c r="E417" s="132"/>
      <c r="F417" s="132"/>
      <c r="G417" s="132"/>
      <c r="H417" s="132"/>
      <c r="I417" s="132"/>
      <c r="J417" s="281"/>
      <c r="K417" s="132"/>
      <c r="L417" s="132"/>
      <c r="M417" s="132"/>
      <c r="N417" s="132"/>
      <c r="O417" s="132"/>
      <c r="P417" s="132"/>
      <c r="Q417" s="132"/>
      <c r="R417" s="132"/>
      <c r="S417" s="132"/>
    </row>
    <row r="418" spans="1:19" ht="25.5" customHeight="1" thickBot="1" x14ac:dyDescent="0.25">
      <c r="A418" s="117" t="str">
        <f>IF('Charity details'!A418="","",'Charity details'!A418)</f>
        <v/>
      </c>
      <c r="B418" s="129" t="str">
        <f>IF('Charity details'!B418="",IF(A418="","","Complete Sec.A"),'Charity details'!B418)</f>
        <v/>
      </c>
      <c r="C418" s="132"/>
      <c r="D418" s="132"/>
      <c r="E418" s="132"/>
      <c r="F418" s="132"/>
      <c r="G418" s="132"/>
      <c r="H418" s="132"/>
      <c r="I418" s="132"/>
      <c r="J418" s="281"/>
      <c r="K418" s="132"/>
      <c r="L418" s="132"/>
      <c r="M418" s="132"/>
      <c r="N418" s="132"/>
      <c r="O418" s="132"/>
      <c r="P418" s="132"/>
      <c r="Q418" s="132"/>
      <c r="R418" s="132"/>
      <c r="S418" s="132"/>
    </row>
    <row r="419" spans="1:19" ht="25.5" customHeight="1" thickBot="1" x14ac:dyDescent="0.25">
      <c r="A419" s="117" t="str">
        <f>IF('Charity details'!A419="","",'Charity details'!A419)</f>
        <v/>
      </c>
      <c r="B419" s="129" t="str">
        <f>IF('Charity details'!B419="",IF(A419="","","Complete Sec.A"),'Charity details'!B419)</f>
        <v/>
      </c>
      <c r="C419" s="132"/>
      <c r="D419" s="132"/>
      <c r="E419" s="132"/>
      <c r="F419" s="132"/>
      <c r="G419" s="132"/>
      <c r="H419" s="132"/>
      <c r="I419" s="132"/>
      <c r="J419" s="281"/>
      <c r="K419" s="132"/>
      <c r="L419" s="132"/>
      <c r="M419" s="132"/>
      <c r="N419" s="132"/>
      <c r="O419" s="132"/>
      <c r="P419" s="132"/>
      <c r="Q419" s="132"/>
      <c r="R419" s="132"/>
      <c r="S419" s="132"/>
    </row>
    <row r="420" spans="1:19" ht="25.5" customHeight="1" x14ac:dyDescent="0.2">
      <c r="A420" s="97"/>
      <c r="B420" s="97"/>
    </row>
  </sheetData>
  <sheetProtection password="D760" sheet="1" objects="1" scenarios="1"/>
  <mergeCells count="29">
    <mergeCell ref="A4:A8"/>
    <mergeCell ref="B4:B8"/>
    <mergeCell ref="A1:S3"/>
    <mergeCell ref="R7:R8"/>
    <mergeCell ref="S7:S8"/>
    <mergeCell ref="L7:L8"/>
    <mergeCell ref="M7:M8"/>
    <mergeCell ref="N7:N8"/>
    <mergeCell ref="O7:O8"/>
    <mergeCell ref="P7:P8"/>
    <mergeCell ref="Q7:Q8"/>
    <mergeCell ref="F7:F8"/>
    <mergeCell ref="G7:G8"/>
    <mergeCell ref="H7:H8"/>
    <mergeCell ref="I7:I8"/>
    <mergeCell ref="J7:J8"/>
    <mergeCell ref="M6:N6"/>
    <mergeCell ref="O6:P6"/>
    <mergeCell ref="Q6:R6"/>
    <mergeCell ref="D6:E6"/>
    <mergeCell ref="C4:C6"/>
    <mergeCell ref="D4:S5"/>
    <mergeCell ref="K7:K8"/>
    <mergeCell ref="C7:C8"/>
    <mergeCell ref="D7:D8"/>
    <mergeCell ref="E7:E8"/>
    <mergeCell ref="F6:G6"/>
    <mergeCell ref="I6:J6"/>
    <mergeCell ref="K6:L6"/>
  </mergeCells>
  <conditionalFormatting sqref="B319:B418 E405:E419 G405:G419 J405:J419 L405:S419 C405:C419">
    <cfRule type="expression" dxfId="69" priority="159" stopIfTrue="1">
      <formula>AND($A319&lt;&gt;"",$B319="Complete Sec.A")</formula>
    </cfRule>
  </conditionalFormatting>
  <conditionalFormatting sqref="A9:S419">
    <cfRule type="expression" dxfId="68" priority="161" stopIfTrue="1">
      <formula>MOD(ROW(),2)=1</formula>
    </cfRule>
  </conditionalFormatting>
  <conditionalFormatting sqref="B9:B419">
    <cfRule type="expression" dxfId="67" priority="155" stopIfTrue="1">
      <formula>AND($A9&lt;&gt;"",$B9="Complete Sec.A")</formula>
    </cfRule>
  </conditionalFormatting>
  <conditionalFormatting sqref="G7">
    <cfRule type="cellIs" priority="143" stopIfTrue="1" operator="equal">
      <formula>"Mr"</formula>
    </cfRule>
    <cfRule type="cellIs" priority="144" stopIfTrue="1" operator="equal">
      <formula>"Miss"</formula>
    </cfRule>
    <cfRule type="cellIs" priority="145" stopIfTrue="1" operator="equal">
      <formula>"Ms"</formula>
    </cfRule>
  </conditionalFormatting>
  <conditionalFormatting sqref="C7">
    <cfRule type="cellIs" priority="146" stopIfTrue="1" operator="equal">
      <formula>"Mr"</formula>
    </cfRule>
    <cfRule type="cellIs" priority="147" stopIfTrue="1" operator="equal">
      <formula>"Miss"</formula>
    </cfRule>
    <cfRule type="cellIs" priority="148" stopIfTrue="1" operator="equal">
      <formula>"Ms"</formula>
    </cfRule>
  </conditionalFormatting>
  <conditionalFormatting sqref="J7">
    <cfRule type="cellIs" priority="140" stopIfTrue="1" operator="equal">
      <formula>"Mr"</formula>
    </cfRule>
    <cfRule type="cellIs" priority="141" stopIfTrue="1" operator="equal">
      <formula>"Miss"</formula>
    </cfRule>
    <cfRule type="cellIs" priority="142" stopIfTrue="1" operator="equal">
      <formula>"Ms"</formula>
    </cfRule>
  </conditionalFormatting>
  <conditionalFormatting sqref="L7 N7 P7 R7">
    <cfRule type="cellIs" priority="137" stopIfTrue="1" operator="equal">
      <formula>"Mr"</formula>
    </cfRule>
    <cfRule type="cellIs" priority="138" stopIfTrue="1" operator="equal">
      <formula>"Miss"</formula>
    </cfRule>
    <cfRule type="cellIs" priority="139" stopIfTrue="1" operator="equal">
      <formula>"Ms"</formula>
    </cfRule>
  </conditionalFormatting>
  <conditionalFormatting sqref="E7">
    <cfRule type="cellIs" priority="131" stopIfTrue="1" operator="equal">
      <formula>"Mr"</formula>
    </cfRule>
    <cfRule type="cellIs" priority="132" stopIfTrue="1" operator="equal">
      <formula>"Miss"</formula>
    </cfRule>
    <cfRule type="cellIs" priority="133" stopIfTrue="1" operator="equal">
      <formula>"Ms"</formula>
    </cfRule>
  </conditionalFormatting>
  <conditionalFormatting sqref="D7">
    <cfRule type="cellIs" priority="128" stopIfTrue="1" operator="equal">
      <formula>"Mr"</formula>
    </cfRule>
    <cfRule type="cellIs" priority="129" stopIfTrue="1" operator="equal">
      <formula>"Miss"</formula>
    </cfRule>
    <cfRule type="cellIs" priority="130" stopIfTrue="1" operator="equal">
      <formula>"Ms"</formula>
    </cfRule>
  </conditionalFormatting>
  <conditionalFormatting sqref="F7">
    <cfRule type="cellIs" priority="125" stopIfTrue="1" operator="equal">
      <formula>"Mr"</formula>
    </cfRule>
    <cfRule type="cellIs" priority="126" stopIfTrue="1" operator="equal">
      <formula>"Miss"</formula>
    </cfRule>
    <cfRule type="cellIs" priority="127" stopIfTrue="1" operator="equal">
      <formula>"Ms"</formula>
    </cfRule>
  </conditionalFormatting>
  <conditionalFormatting sqref="H7:I7">
    <cfRule type="cellIs" priority="122" stopIfTrue="1" operator="equal">
      <formula>"Mr"</formula>
    </cfRule>
    <cfRule type="cellIs" priority="123" stopIfTrue="1" operator="equal">
      <formula>"Miss"</formula>
    </cfRule>
    <cfRule type="cellIs" priority="124" stopIfTrue="1" operator="equal">
      <formula>"Ms"</formula>
    </cfRule>
  </conditionalFormatting>
  <conditionalFormatting sqref="K7">
    <cfRule type="cellIs" priority="119" stopIfTrue="1" operator="equal">
      <formula>"Mr"</formula>
    </cfRule>
    <cfRule type="cellIs" priority="120" stopIfTrue="1" operator="equal">
      <formula>"Miss"</formula>
    </cfRule>
    <cfRule type="cellIs" priority="121" stopIfTrue="1" operator="equal">
      <formula>"Ms"</formula>
    </cfRule>
  </conditionalFormatting>
  <conditionalFormatting sqref="M7">
    <cfRule type="cellIs" priority="116" stopIfTrue="1" operator="equal">
      <formula>"Mr"</formula>
    </cfRule>
    <cfRule type="cellIs" priority="117" stopIfTrue="1" operator="equal">
      <formula>"Miss"</formula>
    </cfRule>
    <cfRule type="cellIs" priority="118" stopIfTrue="1" operator="equal">
      <formula>"Ms"</formula>
    </cfRule>
  </conditionalFormatting>
  <conditionalFormatting sqref="S7">
    <cfRule type="cellIs" priority="113" stopIfTrue="1" operator="equal">
      <formula>"Mr"</formula>
    </cfRule>
    <cfRule type="cellIs" priority="114" stopIfTrue="1" operator="equal">
      <formula>"Miss"</formula>
    </cfRule>
    <cfRule type="cellIs" priority="115" stopIfTrue="1" operator="equal">
      <formula>"Ms"</formula>
    </cfRule>
  </conditionalFormatting>
  <conditionalFormatting sqref="Q7">
    <cfRule type="cellIs" priority="110" stopIfTrue="1" operator="equal">
      <formula>"Mr"</formula>
    </cfRule>
    <cfRule type="cellIs" priority="111" stopIfTrue="1" operator="equal">
      <formula>"Miss"</formula>
    </cfRule>
    <cfRule type="cellIs" priority="112" stopIfTrue="1" operator="equal">
      <formula>"Ms"</formula>
    </cfRule>
  </conditionalFormatting>
  <conditionalFormatting sqref="O7">
    <cfRule type="cellIs" priority="107" stopIfTrue="1" operator="equal">
      <formula>"Mr"</formula>
    </cfRule>
    <cfRule type="cellIs" priority="108" stopIfTrue="1" operator="equal">
      <formula>"Miss"</formula>
    </cfRule>
    <cfRule type="cellIs" priority="109" stopIfTrue="1" operator="equal">
      <formula>"Ms"</formula>
    </cfRule>
  </conditionalFormatting>
  <conditionalFormatting sqref="D405:D419">
    <cfRule type="expression" dxfId="66" priority="75" stopIfTrue="1">
      <formula>AND($A405&lt;&gt;"",$B405="Complete Sec.A")</formula>
    </cfRule>
  </conditionalFormatting>
  <conditionalFormatting sqref="F405:F419">
    <cfRule type="expression" dxfId="65" priority="74" stopIfTrue="1">
      <formula>AND($A405&lt;&gt;"",$B405="Complete Sec.A")</formula>
    </cfRule>
  </conditionalFormatting>
  <conditionalFormatting sqref="H405:H419">
    <cfRule type="expression" dxfId="64" priority="73" stopIfTrue="1">
      <formula>AND($A405&lt;&gt;"",$B405="Complete Sec.A")</formula>
    </cfRule>
  </conditionalFormatting>
  <conditionalFormatting sqref="I405:I419">
    <cfRule type="expression" dxfId="63" priority="72" stopIfTrue="1">
      <formula>AND($A405&lt;&gt;"",$B405="Complete Sec.A")</formula>
    </cfRule>
  </conditionalFormatting>
  <conditionalFormatting sqref="K405:K419">
    <cfRule type="expression" dxfId="62" priority="71" stopIfTrue="1">
      <formula>AND($A405&lt;&gt;"",$B405="Complete Sec.A")</formula>
    </cfRule>
  </conditionalFormatting>
  <conditionalFormatting sqref="D9:S419">
    <cfRule type="expression" dxfId="61" priority="38" stopIfTrue="1">
      <formula>AND($A9&lt;&gt;"",$C9&lt;&gt;"Y",D9&lt;&gt;"")</formula>
    </cfRule>
    <cfRule type="expression" dxfId="60" priority="70" stopIfTrue="1">
      <formula>AND($A9&lt;&gt;"",$C9&lt;&gt;"Y")</formula>
    </cfRule>
  </conditionalFormatting>
  <conditionalFormatting sqref="D9:D419 F9:F419 H9:I419 K9:K419 M9:M419 O9:O419 Q9:Q419 S9:S419">
    <cfRule type="expression" dxfId="59" priority="1789" stopIfTrue="1">
      <formula>AND($A9&lt;&gt;"",$C9="Y",COUNTIF($D9:$S9,"Y")=0,D9="")</formula>
    </cfRule>
  </conditionalFormatting>
  <conditionalFormatting sqref="R9:R419">
    <cfRule type="expression" dxfId="58" priority="1797" stopIfTrue="1">
      <formula>AND($A9&lt;&gt;"",$C9="Y",$Q9&lt;&gt;"Y",R9&lt;&gt;"")</formula>
    </cfRule>
    <cfRule type="expression" dxfId="57" priority="1798" stopIfTrue="1">
      <formula>AND($A9&lt;&gt;"",$Q9&lt;&gt;"Y")</formula>
    </cfRule>
    <cfRule type="expression" dxfId="56" priority="1799" stopIfTrue="1">
      <formula>AND($A9&lt;&gt;"",$C9="Y",$Q9="Y",R9="")</formula>
    </cfRule>
  </conditionalFormatting>
  <conditionalFormatting sqref="P9:P419">
    <cfRule type="expression" dxfId="55" priority="1800" stopIfTrue="1">
      <formula>AND($A9&lt;&gt;"",$C9="Y",$O9&lt;&gt;"Y",P9&lt;&gt;"")</formula>
    </cfRule>
    <cfRule type="expression" dxfId="54" priority="1801" stopIfTrue="1">
      <formula>AND($A9&lt;&gt;"",$O9&lt;&gt;"Y")</formula>
    </cfRule>
    <cfRule type="expression" dxfId="53" priority="1802" stopIfTrue="1">
      <formula>AND($A9&lt;&gt;"",$C9="Y",$O9="Y",P9="")</formula>
    </cfRule>
  </conditionalFormatting>
  <conditionalFormatting sqref="N9:N419">
    <cfRule type="expression" dxfId="52" priority="1803" stopIfTrue="1">
      <formula>AND($A9&lt;&gt;"",$C9="Y",$M9&lt;&gt;"Y",N9&lt;&gt;"")</formula>
    </cfRule>
    <cfRule type="expression" dxfId="51" priority="1804" stopIfTrue="1">
      <formula>AND($A9&lt;&gt;"",$M9&lt;&gt;"Y")</formula>
    </cfRule>
    <cfRule type="expression" dxfId="50" priority="1805" stopIfTrue="1">
      <formula>AND($A9&lt;&gt;"",$C9="Y",$M9="Y",N9="")</formula>
    </cfRule>
  </conditionalFormatting>
  <conditionalFormatting sqref="L9:L419">
    <cfRule type="expression" dxfId="49" priority="1806" stopIfTrue="1">
      <formula>AND($A9&lt;&gt;"",$C9="Y",$K9&lt;&gt;"Y",L9&lt;&gt;"")</formula>
    </cfRule>
    <cfRule type="expression" dxfId="48" priority="1807" stopIfTrue="1">
      <formula>AND($A9&lt;&gt;"",$K9&lt;&gt;"Y")</formula>
    </cfRule>
    <cfRule type="expression" dxfId="47" priority="1808" stopIfTrue="1">
      <formula>AND($A9&lt;&gt;"",$C9="Y",$K9="Y",L9="")</formula>
    </cfRule>
  </conditionalFormatting>
  <conditionalFormatting sqref="J9:J419">
    <cfRule type="expression" dxfId="46" priority="1809" stopIfTrue="1">
      <formula>AND($A9&lt;&gt;"",$C9="Y",$I9&lt;&gt;"Y",J9&lt;&gt;"")</formula>
    </cfRule>
    <cfRule type="expression" dxfId="45" priority="1810" stopIfTrue="1">
      <formula>AND($A9&lt;&gt;"",$I9&lt;&gt;"Y")</formula>
    </cfRule>
    <cfRule type="expression" dxfId="44" priority="1811" stopIfTrue="1">
      <formula>AND($A9&lt;&gt;"",$C9="Y",$I9="Y",J9="")</formula>
    </cfRule>
  </conditionalFormatting>
  <conditionalFormatting sqref="G9:G419">
    <cfRule type="expression" dxfId="43" priority="1812" stopIfTrue="1">
      <formula>AND($A9&lt;&gt;"",$C9="Y",$F9&lt;&gt;"Y",G9&lt;&gt;"")</formula>
    </cfRule>
    <cfRule type="expression" dxfId="42" priority="1813" stopIfTrue="1">
      <formula>AND($A9&lt;&gt;"",$F9&lt;&gt;"Y")</formula>
    </cfRule>
    <cfRule type="expression" dxfId="41" priority="1814" stopIfTrue="1">
      <formula>AND($A9&lt;&gt;"",$C9="Y",$F9="Y",G9="")</formula>
    </cfRule>
  </conditionalFormatting>
  <conditionalFormatting sqref="E9:E419">
    <cfRule type="expression" dxfId="40" priority="1815" stopIfTrue="1">
      <formula>AND($A9&lt;&gt;"",$C9="Y",$D9&lt;&gt;"Y",E9&lt;&gt;"")</formula>
    </cfRule>
    <cfRule type="expression" dxfId="39" priority="1816" stopIfTrue="1">
      <formula>AND($A9&lt;&gt;"",$D9&lt;&gt;"Y")</formula>
    </cfRule>
    <cfRule type="expression" dxfId="38" priority="1817" stopIfTrue="1">
      <formula>AND($A9&lt;&gt;"",$C9="Y",$D9="Y",E9="")</formula>
    </cfRule>
  </conditionalFormatting>
  <dataValidations count="2">
    <dataValidation type="list" allowBlank="1" showInputMessage="1" showErrorMessage="1" errorTitle="Error detected" error="Please select _x000a__x000a_ -  Y_x000a_        or_x000a_ - leave blank_x000a__x000a_You must select &quot;Y&quot; for at least one State." sqref="F9:F419 H9:I419 K9:K419 M9:M419 O9:O419 Q9:Q419 S9:S419 D9:D419">
      <formula1>YesBlank</formula1>
    </dataValidation>
    <dataValidation type="list" allowBlank="1" showInputMessage="1" showErrorMessage="1" sqref="C9:C419">
      <formula1>YesNo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G420"/>
  <sheetViews>
    <sheetView showGridLines="0" zoomScale="80" zoomScaleNormal="80" workbookViewId="0">
      <pane xSplit="2" ySplit="8" topLeftCell="C9" activePane="bottomRight" state="frozen"/>
      <selection pane="topRight"/>
      <selection pane="bottomLeft"/>
      <selection pane="bottomRight" sqref="A1:D5"/>
    </sheetView>
  </sheetViews>
  <sheetFormatPr defaultColWidth="0" defaultRowHeight="0" customHeight="1" zeroHeight="1" x14ac:dyDescent="0.2"/>
  <cols>
    <col min="1" max="1" width="14.7109375" style="82" customWidth="1"/>
    <col min="2" max="2" width="35.7109375" style="82" customWidth="1"/>
    <col min="3" max="3" width="141.42578125" style="82" customWidth="1"/>
    <col min="4" max="4" width="33.7109375" style="82" customWidth="1"/>
    <col min="5" max="5" width="25.5703125" style="82" customWidth="1"/>
    <col min="6" max="7" width="0" style="82" hidden="1" customWidth="1"/>
    <col min="8" max="16384" width="8.7109375" style="82" hidden="1"/>
  </cols>
  <sheetData>
    <row r="1" spans="1:4" ht="12.75" customHeight="1" x14ac:dyDescent="0.2">
      <c r="A1" s="296" t="s">
        <v>835</v>
      </c>
      <c r="B1" s="296"/>
      <c r="C1" s="296"/>
      <c r="D1" s="296"/>
    </row>
    <row r="2" spans="1:4" ht="4.5" customHeight="1" x14ac:dyDescent="0.2">
      <c r="A2" s="296"/>
      <c r="B2" s="296"/>
      <c r="C2" s="296"/>
      <c r="D2" s="296"/>
    </row>
    <row r="3" spans="1:4" ht="4.5" customHeight="1" x14ac:dyDescent="0.2">
      <c r="A3" s="296"/>
      <c r="B3" s="296"/>
      <c r="C3" s="296"/>
      <c r="D3" s="296"/>
    </row>
    <row r="4" spans="1:4" ht="13.5" customHeight="1" x14ac:dyDescent="0.2">
      <c r="A4" s="296"/>
      <c r="B4" s="296"/>
      <c r="C4" s="296"/>
      <c r="D4" s="296"/>
    </row>
    <row r="5" spans="1:4" ht="45" customHeight="1" thickBot="1" x14ac:dyDescent="0.25">
      <c r="A5" s="422"/>
      <c r="B5" s="422"/>
      <c r="C5" s="422"/>
      <c r="D5" s="422"/>
    </row>
    <row r="6" spans="1:4" ht="95.25" thickBot="1" x14ac:dyDescent="0.25">
      <c r="A6" s="377" t="s">
        <v>893</v>
      </c>
      <c r="B6" s="377" t="s">
        <v>891</v>
      </c>
      <c r="C6" s="177" t="s">
        <v>990</v>
      </c>
      <c r="D6" s="267" t="s">
        <v>921</v>
      </c>
    </row>
    <row r="7" spans="1:4" ht="72.75" customHeight="1" x14ac:dyDescent="0.2">
      <c r="A7" s="454"/>
      <c r="B7" s="440"/>
      <c r="C7" s="487" t="s">
        <v>920</v>
      </c>
      <c r="D7" s="489" t="s">
        <v>991</v>
      </c>
    </row>
    <row r="8" spans="1:4" ht="74.25" customHeight="1" thickBot="1" x14ac:dyDescent="0.25">
      <c r="A8" s="455"/>
      <c r="B8" s="378"/>
      <c r="C8" s="488"/>
      <c r="D8" s="490"/>
    </row>
    <row r="9" spans="1:4" ht="25.5" customHeight="1" thickBot="1" x14ac:dyDescent="0.25">
      <c r="A9" s="171" t="str">
        <f>IF('Charity details'!A9="","",'Charity details'!A9)</f>
        <v/>
      </c>
      <c r="B9" s="171" t="str">
        <f>IF('Charity details'!B9="",IF(A9="","","Complete Sec.A"),'Charity details'!B9)</f>
        <v/>
      </c>
      <c r="C9" s="134"/>
      <c r="D9" s="13"/>
    </row>
    <row r="10" spans="1:4" ht="25.5" customHeight="1" thickBot="1" x14ac:dyDescent="0.25">
      <c r="A10" s="117" t="str">
        <f>IF('Charity details'!A10="","",'Charity details'!A10)</f>
        <v/>
      </c>
      <c r="B10" s="117" t="str">
        <f>IF('Charity details'!B10="",IF(A10="","","Complete Sec.A"),'Charity details'!B10)</f>
        <v/>
      </c>
      <c r="C10" s="135"/>
      <c r="D10" s="13"/>
    </row>
    <row r="11" spans="1:4" ht="25.5" customHeight="1" thickBot="1" x14ac:dyDescent="0.25">
      <c r="A11" s="117" t="str">
        <f>IF('Charity details'!A11="","",'Charity details'!A11)</f>
        <v/>
      </c>
      <c r="B11" s="117" t="str">
        <f>IF('Charity details'!B11="",IF(A11="","","Complete Sec.A"),'Charity details'!B11)</f>
        <v/>
      </c>
      <c r="C11" s="135"/>
      <c r="D11" s="13"/>
    </row>
    <row r="12" spans="1:4" ht="25.5" customHeight="1" thickBot="1" x14ac:dyDescent="0.25">
      <c r="A12" s="117" t="str">
        <f>IF('Charity details'!A12="","",'Charity details'!A12)</f>
        <v/>
      </c>
      <c r="B12" s="117" t="str">
        <f>IF('Charity details'!B12="",IF(A12="","","Complete Sec.A"),'Charity details'!B12)</f>
        <v/>
      </c>
      <c r="C12" s="133"/>
      <c r="D12" s="13"/>
    </row>
    <row r="13" spans="1:4" ht="25.5" customHeight="1" thickBot="1" x14ac:dyDescent="0.25">
      <c r="A13" s="117" t="str">
        <f>IF('Charity details'!A13="","",'Charity details'!A13)</f>
        <v/>
      </c>
      <c r="B13" s="117" t="str">
        <f>IF('Charity details'!B13="",IF(A13="","","Complete Sec.A"),'Charity details'!B13)</f>
        <v/>
      </c>
      <c r="C13" s="133"/>
      <c r="D13" s="13"/>
    </row>
    <row r="14" spans="1:4" ht="25.5" customHeight="1" thickBot="1" x14ac:dyDescent="0.25">
      <c r="A14" s="117" t="str">
        <f>IF('Charity details'!A14="","",'Charity details'!A14)</f>
        <v/>
      </c>
      <c r="B14" s="117" t="str">
        <f>IF('Charity details'!B14="",IF(A14="","","Complete Sec.A"),'Charity details'!B14)</f>
        <v/>
      </c>
      <c r="C14" s="133"/>
      <c r="D14" s="13"/>
    </row>
    <row r="15" spans="1:4" ht="25.5" customHeight="1" thickBot="1" x14ac:dyDescent="0.25">
      <c r="A15" s="117" t="str">
        <f>IF('Charity details'!A15="","",'Charity details'!A15)</f>
        <v/>
      </c>
      <c r="B15" s="117" t="str">
        <f>IF('Charity details'!B15="",IF(A15="","","Complete Sec.A"),'Charity details'!B15)</f>
        <v/>
      </c>
      <c r="C15" s="133"/>
      <c r="D15" s="13"/>
    </row>
    <row r="16" spans="1:4" ht="25.5" customHeight="1" thickBot="1" x14ac:dyDescent="0.25">
      <c r="A16" s="117" t="str">
        <f>IF('Charity details'!A16="","",'Charity details'!A16)</f>
        <v/>
      </c>
      <c r="B16" s="117" t="str">
        <f>IF('Charity details'!B16="",IF(A16="","","Complete Sec.A"),'Charity details'!B16)</f>
        <v/>
      </c>
      <c r="C16" s="133"/>
      <c r="D16" s="13"/>
    </row>
    <row r="17" spans="1:4" ht="25.5" customHeight="1" thickBot="1" x14ac:dyDescent="0.25">
      <c r="A17" s="117" t="str">
        <f>IF('Charity details'!A17="","",'Charity details'!A17)</f>
        <v/>
      </c>
      <c r="B17" s="117" t="str">
        <f>IF('Charity details'!B17="",IF(A17="","","Complete Sec.A"),'Charity details'!B17)</f>
        <v/>
      </c>
      <c r="C17" s="133"/>
      <c r="D17" s="13"/>
    </row>
    <row r="18" spans="1:4" ht="25.5" customHeight="1" thickBot="1" x14ac:dyDescent="0.25">
      <c r="A18" s="117" t="str">
        <f>IF('Charity details'!A18="","",'Charity details'!A18)</f>
        <v/>
      </c>
      <c r="B18" s="117" t="str">
        <f>IF('Charity details'!B18="",IF(A18="","","Complete Sec.A"),'Charity details'!B18)</f>
        <v/>
      </c>
      <c r="C18" s="133"/>
      <c r="D18" s="13"/>
    </row>
    <row r="19" spans="1:4" ht="25.5" customHeight="1" thickBot="1" x14ac:dyDescent="0.25">
      <c r="A19" s="117" t="str">
        <f>IF('Charity details'!A19="","",'Charity details'!A19)</f>
        <v/>
      </c>
      <c r="B19" s="117" t="str">
        <f>IF('Charity details'!B19="",IF(A19="","","Complete Sec.A"),'Charity details'!B19)</f>
        <v/>
      </c>
      <c r="C19" s="133"/>
      <c r="D19" s="13"/>
    </row>
    <row r="20" spans="1:4" ht="25.5" customHeight="1" thickBot="1" x14ac:dyDescent="0.25">
      <c r="A20" s="117" t="str">
        <f>IF('Charity details'!A20="","",'Charity details'!A20)</f>
        <v/>
      </c>
      <c r="B20" s="117" t="str">
        <f>IF('Charity details'!B20="",IF(A20="","","Complete Sec.A"),'Charity details'!B20)</f>
        <v/>
      </c>
      <c r="C20" s="133"/>
      <c r="D20" s="13"/>
    </row>
    <row r="21" spans="1:4" ht="25.5" customHeight="1" thickBot="1" x14ac:dyDescent="0.25">
      <c r="A21" s="117" t="str">
        <f>IF('Charity details'!A21="","",'Charity details'!A21)</f>
        <v/>
      </c>
      <c r="B21" s="117" t="str">
        <f>IF('Charity details'!B21="",IF(A21="","","Complete Sec.A"),'Charity details'!B21)</f>
        <v/>
      </c>
      <c r="C21" s="133"/>
      <c r="D21" s="13"/>
    </row>
    <row r="22" spans="1:4" ht="25.5" customHeight="1" thickBot="1" x14ac:dyDescent="0.25">
      <c r="A22" s="117" t="str">
        <f>IF('Charity details'!A22="","",'Charity details'!A22)</f>
        <v/>
      </c>
      <c r="B22" s="117" t="str">
        <f>IF('Charity details'!B22="",IF(A22="","","Complete Sec.A"),'Charity details'!B22)</f>
        <v/>
      </c>
      <c r="C22" s="133"/>
      <c r="D22" s="13"/>
    </row>
    <row r="23" spans="1:4" ht="25.5" customHeight="1" thickBot="1" x14ac:dyDescent="0.25">
      <c r="A23" s="117" t="str">
        <f>IF('Charity details'!A23="","",'Charity details'!A23)</f>
        <v/>
      </c>
      <c r="B23" s="117" t="str">
        <f>IF('Charity details'!B23="",IF(A23="","","Complete Sec.A"),'Charity details'!B23)</f>
        <v/>
      </c>
      <c r="C23" s="133"/>
      <c r="D23" s="13"/>
    </row>
    <row r="24" spans="1:4" ht="25.5" customHeight="1" thickBot="1" x14ac:dyDescent="0.25">
      <c r="A24" s="117" t="str">
        <f>IF('Charity details'!A24="","",'Charity details'!A24)</f>
        <v/>
      </c>
      <c r="B24" s="117" t="str">
        <f>IF('Charity details'!B24="",IF(A24="","","Complete Sec.A"),'Charity details'!B24)</f>
        <v/>
      </c>
      <c r="C24" s="133"/>
      <c r="D24" s="13"/>
    </row>
    <row r="25" spans="1:4" ht="25.5" customHeight="1" thickBot="1" x14ac:dyDescent="0.25">
      <c r="A25" s="117" t="str">
        <f>IF('Charity details'!A25="","",'Charity details'!A25)</f>
        <v/>
      </c>
      <c r="B25" s="117" t="str">
        <f>IF('Charity details'!B25="",IF(A25="","","Complete Sec.A"),'Charity details'!B25)</f>
        <v/>
      </c>
      <c r="C25" s="133"/>
      <c r="D25" s="13"/>
    </row>
    <row r="26" spans="1:4" ht="25.5" customHeight="1" thickBot="1" x14ac:dyDescent="0.25">
      <c r="A26" s="117" t="str">
        <f>IF('Charity details'!A26="","",'Charity details'!A26)</f>
        <v/>
      </c>
      <c r="B26" s="117" t="str">
        <f>IF('Charity details'!B26="",IF(A26="","","Complete Sec.A"),'Charity details'!B26)</f>
        <v/>
      </c>
      <c r="C26" s="133"/>
      <c r="D26" s="13"/>
    </row>
    <row r="27" spans="1:4" ht="25.5" customHeight="1" thickBot="1" x14ac:dyDescent="0.25">
      <c r="A27" s="117" t="str">
        <f>IF('Charity details'!A27="","",'Charity details'!A27)</f>
        <v/>
      </c>
      <c r="B27" s="117" t="str">
        <f>IF('Charity details'!B27="",IF(A27="","","Complete Sec.A"),'Charity details'!B27)</f>
        <v/>
      </c>
      <c r="C27" s="133"/>
      <c r="D27" s="13"/>
    </row>
    <row r="28" spans="1:4" ht="25.5" customHeight="1" thickBot="1" x14ac:dyDescent="0.25">
      <c r="A28" s="117" t="str">
        <f>IF('Charity details'!A28="","",'Charity details'!A28)</f>
        <v/>
      </c>
      <c r="B28" s="117" t="str">
        <f>IF('Charity details'!B28="",IF(A28="","","Complete Sec.A"),'Charity details'!B28)</f>
        <v/>
      </c>
      <c r="C28" s="133"/>
      <c r="D28" s="13"/>
    </row>
    <row r="29" spans="1:4" ht="25.5" customHeight="1" thickBot="1" x14ac:dyDescent="0.25">
      <c r="A29" s="117" t="str">
        <f>IF('Charity details'!A29="","",'Charity details'!A29)</f>
        <v/>
      </c>
      <c r="B29" s="117" t="str">
        <f>IF('Charity details'!B29="",IF(A29="","","Complete Sec.A"),'Charity details'!B29)</f>
        <v/>
      </c>
      <c r="C29" s="133"/>
      <c r="D29" s="13"/>
    </row>
    <row r="30" spans="1:4" ht="25.5" customHeight="1" thickBot="1" x14ac:dyDescent="0.25">
      <c r="A30" s="117" t="str">
        <f>IF('Charity details'!A30="","",'Charity details'!A30)</f>
        <v/>
      </c>
      <c r="B30" s="117" t="str">
        <f>IF('Charity details'!B30="",IF(A30="","","Complete Sec.A"),'Charity details'!B30)</f>
        <v/>
      </c>
      <c r="C30" s="133"/>
      <c r="D30" s="13"/>
    </row>
    <row r="31" spans="1:4" ht="25.5" customHeight="1" thickBot="1" x14ac:dyDescent="0.25">
      <c r="A31" s="117" t="str">
        <f>IF('Charity details'!A31="","",'Charity details'!A31)</f>
        <v/>
      </c>
      <c r="B31" s="117" t="str">
        <f>IF('Charity details'!B31="",IF(A31="","","Complete Sec.A"),'Charity details'!B31)</f>
        <v/>
      </c>
      <c r="C31" s="133"/>
      <c r="D31" s="13"/>
    </row>
    <row r="32" spans="1:4" ht="25.5" customHeight="1" thickBot="1" x14ac:dyDescent="0.25">
      <c r="A32" s="117" t="str">
        <f>IF('Charity details'!A32="","",'Charity details'!A32)</f>
        <v/>
      </c>
      <c r="B32" s="117" t="str">
        <f>IF('Charity details'!B32="",IF(A32="","","Complete Sec.A"),'Charity details'!B32)</f>
        <v/>
      </c>
      <c r="C32" s="133"/>
      <c r="D32" s="13"/>
    </row>
    <row r="33" spans="1:4" ht="25.5" customHeight="1" thickBot="1" x14ac:dyDescent="0.25">
      <c r="A33" s="117" t="str">
        <f>IF('Charity details'!A33="","",'Charity details'!A33)</f>
        <v/>
      </c>
      <c r="B33" s="117" t="str">
        <f>IF('Charity details'!B33="",IF(A33="","","Complete Sec.A"),'Charity details'!B33)</f>
        <v/>
      </c>
      <c r="C33" s="133"/>
      <c r="D33" s="13"/>
    </row>
    <row r="34" spans="1:4" ht="25.5" customHeight="1" thickBot="1" x14ac:dyDescent="0.25">
      <c r="A34" s="117" t="str">
        <f>IF('Charity details'!A34="","",'Charity details'!A34)</f>
        <v/>
      </c>
      <c r="B34" s="117" t="str">
        <f>IF('Charity details'!B34="",IF(A34="","","Complete Sec.A"),'Charity details'!B34)</f>
        <v/>
      </c>
      <c r="C34" s="133"/>
      <c r="D34" s="13"/>
    </row>
    <row r="35" spans="1:4" ht="25.5" customHeight="1" thickBot="1" x14ac:dyDescent="0.25">
      <c r="A35" s="117" t="str">
        <f>IF('Charity details'!A35="","",'Charity details'!A35)</f>
        <v/>
      </c>
      <c r="B35" s="117" t="str">
        <f>IF('Charity details'!B35="",IF(A35="","","Complete Sec.A"),'Charity details'!B35)</f>
        <v/>
      </c>
      <c r="C35" s="133"/>
      <c r="D35" s="13"/>
    </row>
    <row r="36" spans="1:4" ht="25.5" customHeight="1" thickBot="1" x14ac:dyDescent="0.25">
      <c r="A36" s="117" t="str">
        <f>IF('Charity details'!A36="","",'Charity details'!A36)</f>
        <v/>
      </c>
      <c r="B36" s="117" t="str">
        <f>IF('Charity details'!B36="",IF(A36="","","Complete Sec.A"),'Charity details'!B36)</f>
        <v/>
      </c>
      <c r="C36" s="133"/>
      <c r="D36" s="13"/>
    </row>
    <row r="37" spans="1:4" ht="25.5" customHeight="1" thickBot="1" x14ac:dyDescent="0.25">
      <c r="A37" s="117" t="str">
        <f>IF('Charity details'!A37="","",'Charity details'!A37)</f>
        <v/>
      </c>
      <c r="B37" s="117" t="str">
        <f>IF('Charity details'!B37="",IF(A37="","","Complete Sec.A"),'Charity details'!B37)</f>
        <v/>
      </c>
      <c r="C37" s="133"/>
      <c r="D37" s="13"/>
    </row>
    <row r="38" spans="1:4" ht="25.5" customHeight="1" thickBot="1" x14ac:dyDescent="0.25">
      <c r="A38" s="117" t="str">
        <f>IF('Charity details'!A38="","",'Charity details'!A38)</f>
        <v/>
      </c>
      <c r="B38" s="117" t="str">
        <f>IF('Charity details'!B38="",IF(A38="","","Complete Sec.A"),'Charity details'!B38)</f>
        <v/>
      </c>
      <c r="C38" s="133"/>
      <c r="D38" s="13"/>
    </row>
    <row r="39" spans="1:4" ht="25.5" customHeight="1" thickBot="1" x14ac:dyDescent="0.25">
      <c r="A39" s="117" t="str">
        <f>IF('Charity details'!A39="","",'Charity details'!A39)</f>
        <v/>
      </c>
      <c r="B39" s="117" t="str">
        <f>IF('Charity details'!B39="",IF(A39="","","Complete Sec.A"),'Charity details'!B39)</f>
        <v/>
      </c>
      <c r="C39" s="133"/>
      <c r="D39" s="13"/>
    </row>
    <row r="40" spans="1:4" ht="25.5" customHeight="1" thickBot="1" x14ac:dyDescent="0.25">
      <c r="A40" s="117" t="str">
        <f>IF('Charity details'!A40="","",'Charity details'!A40)</f>
        <v/>
      </c>
      <c r="B40" s="117" t="str">
        <f>IF('Charity details'!B40="",IF(A40="","","Complete Sec.A"),'Charity details'!B40)</f>
        <v/>
      </c>
      <c r="C40" s="133"/>
      <c r="D40" s="13"/>
    </row>
    <row r="41" spans="1:4" ht="25.5" customHeight="1" thickBot="1" x14ac:dyDescent="0.25">
      <c r="A41" s="117" t="str">
        <f>IF('Charity details'!A41="","",'Charity details'!A41)</f>
        <v/>
      </c>
      <c r="B41" s="117" t="str">
        <f>IF('Charity details'!B41="",IF(A41="","","Complete Sec.A"),'Charity details'!B41)</f>
        <v/>
      </c>
      <c r="C41" s="133"/>
      <c r="D41" s="13"/>
    </row>
    <row r="42" spans="1:4" ht="25.5" customHeight="1" thickBot="1" x14ac:dyDescent="0.25">
      <c r="A42" s="117" t="str">
        <f>IF('Charity details'!A42="","",'Charity details'!A42)</f>
        <v/>
      </c>
      <c r="B42" s="117" t="str">
        <f>IF('Charity details'!B42="",IF(A42="","","Complete Sec.A"),'Charity details'!B42)</f>
        <v/>
      </c>
      <c r="C42" s="133"/>
      <c r="D42" s="13"/>
    </row>
    <row r="43" spans="1:4" ht="25.5" customHeight="1" thickBot="1" x14ac:dyDescent="0.25">
      <c r="A43" s="117" t="str">
        <f>IF('Charity details'!A43="","",'Charity details'!A43)</f>
        <v/>
      </c>
      <c r="B43" s="117" t="str">
        <f>IF('Charity details'!B43="",IF(A43="","","Complete Sec.A"),'Charity details'!B43)</f>
        <v/>
      </c>
      <c r="C43" s="133"/>
      <c r="D43" s="13"/>
    </row>
    <row r="44" spans="1:4" ht="25.5" customHeight="1" thickBot="1" x14ac:dyDescent="0.25">
      <c r="A44" s="117" t="str">
        <f>IF('Charity details'!A44="","",'Charity details'!A44)</f>
        <v/>
      </c>
      <c r="B44" s="117" t="str">
        <f>IF('Charity details'!B44="",IF(A44="","","Complete Sec.A"),'Charity details'!B44)</f>
        <v/>
      </c>
      <c r="C44" s="133"/>
      <c r="D44" s="13"/>
    </row>
    <row r="45" spans="1:4" ht="25.5" customHeight="1" thickBot="1" x14ac:dyDescent="0.25">
      <c r="A45" s="117" t="str">
        <f>IF('Charity details'!A45="","",'Charity details'!A45)</f>
        <v/>
      </c>
      <c r="B45" s="117" t="str">
        <f>IF('Charity details'!B45="",IF(A45="","","Complete Sec.A"),'Charity details'!B45)</f>
        <v/>
      </c>
      <c r="C45" s="133"/>
      <c r="D45" s="13"/>
    </row>
    <row r="46" spans="1:4" ht="25.5" customHeight="1" thickBot="1" x14ac:dyDescent="0.25">
      <c r="A46" s="117" t="str">
        <f>IF('Charity details'!A46="","",'Charity details'!A46)</f>
        <v/>
      </c>
      <c r="B46" s="117" t="str">
        <f>IF('Charity details'!B46="",IF(A46="","","Complete Sec.A"),'Charity details'!B46)</f>
        <v/>
      </c>
      <c r="C46" s="133"/>
      <c r="D46" s="13"/>
    </row>
    <row r="47" spans="1:4" ht="25.5" customHeight="1" thickBot="1" x14ac:dyDescent="0.25">
      <c r="A47" s="117" t="str">
        <f>IF('Charity details'!A47="","",'Charity details'!A47)</f>
        <v/>
      </c>
      <c r="B47" s="117" t="str">
        <f>IF('Charity details'!B47="",IF(A47="","","Complete Sec.A"),'Charity details'!B47)</f>
        <v/>
      </c>
      <c r="C47" s="133"/>
      <c r="D47" s="13"/>
    </row>
    <row r="48" spans="1:4" ht="25.5" customHeight="1" thickBot="1" x14ac:dyDescent="0.25">
      <c r="A48" s="117" t="str">
        <f>IF('Charity details'!A48="","",'Charity details'!A48)</f>
        <v/>
      </c>
      <c r="B48" s="117" t="str">
        <f>IF('Charity details'!B48="",IF(A48="","","Complete Sec.A"),'Charity details'!B48)</f>
        <v/>
      </c>
      <c r="C48" s="133"/>
      <c r="D48" s="13"/>
    </row>
    <row r="49" spans="1:4" ht="25.5" customHeight="1" thickBot="1" x14ac:dyDescent="0.25">
      <c r="A49" s="117" t="str">
        <f>IF('Charity details'!A49="","",'Charity details'!A49)</f>
        <v/>
      </c>
      <c r="B49" s="117" t="str">
        <f>IF('Charity details'!B49="",IF(A49="","","Complete Sec.A"),'Charity details'!B49)</f>
        <v/>
      </c>
      <c r="C49" s="133"/>
      <c r="D49" s="13"/>
    </row>
    <row r="50" spans="1:4" ht="25.5" customHeight="1" thickBot="1" x14ac:dyDescent="0.25">
      <c r="A50" s="117" t="str">
        <f>IF('Charity details'!A50="","",'Charity details'!A50)</f>
        <v/>
      </c>
      <c r="B50" s="117" t="str">
        <f>IF('Charity details'!B50="",IF(A50="","","Complete Sec.A"),'Charity details'!B50)</f>
        <v/>
      </c>
      <c r="C50" s="133"/>
      <c r="D50" s="13"/>
    </row>
    <row r="51" spans="1:4" ht="25.5" customHeight="1" thickBot="1" x14ac:dyDescent="0.25">
      <c r="A51" s="117" t="str">
        <f>IF('Charity details'!A51="","",'Charity details'!A51)</f>
        <v/>
      </c>
      <c r="B51" s="117" t="str">
        <f>IF('Charity details'!B51="",IF(A51="","","Complete Sec.A"),'Charity details'!B51)</f>
        <v/>
      </c>
      <c r="C51" s="133"/>
      <c r="D51" s="13"/>
    </row>
    <row r="52" spans="1:4" ht="25.5" customHeight="1" thickBot="1" x14ac:dyDescent="0.25">
      <c r="A52" s="117" t="str">
        <f>IF('Charity details'!A52="","",'Charity details'!A52)</f>
        <v/>
      </c>
      <c r="B52" s="117" t="str">
        <f>IF('Charity details'!B52="",IF(A52="","","Complete Sec.A"),'Charity details'!B52)</f>
        <v/>
      </c>
      <c r="C52" s="133"/>
      <c r="D52" s="13"/>
    </row>
    <row r="53" spans="1:4" ht="25.5" customHeight="1" thickBot="1" x14ac:dyDescent="0.25">
      <c r="A53" s="117" t="str">
        <f>IF('Charity details'!A53="","",'Charity details'!A53)</f>
        <v/>
      </c>
      <c r="B53" s="117" t="str">
        <f>IF('Charity details'!B53="",IF(A53="","","Complete Sec.A"),'Charity details'!B53)</f>
        <v/>
      </c>
      <c r="C53" s="133"/>
      <c r="D53" s="13"/>
    </row>
    <row r="54" spans="1:4" ht="25.5" customHeight="1" thickBot="1" x14ac:dyDescent="0.25">
      <c r="A54" s="117" t="str">
        <f>IF('Charity details'!A54="","",'Charity details'!A54)</f>
        <v/>
      </c>
      <c r="B54" s="117" t="str">
        <f>IF('Charity details'!B54="",IF(A54="","","Complete Sec.A"),'Charity details'!B54)</f>
        <v/>
      </c>
      <c r="C54" s="133"/>
      <c r="D54" s="13"/>
    </row>
    <row r="55" spans="1:4" ht="25.5" customHeight="1" thickBot="1" x14ac:dyDescent="0.25">
      <c r="A55" s="117" t="str">
        <f>IF('Charity details'!A55="","",'Charity details'!A55)</f>
        <v/>
      </c>
      <c r="B55" s="117" t="str">
        <f>IF('Charity details'!B55="",IF(A55="","","Complete Sec.A"),'Charity details'!B55)</f>
        <v/>
      </c>
      <c r="C55" s="133"/>
      <c r="D55" s="13"/>
    </row>
    <row r="56" spans="1:4" ht="25.5" customHeight="1" thickBot="1" x14ac:dyDescent="0.25">
      <c r="A56" s="117" t="str">
        <f>IF('Charity details'!A56="","",'Charity details'!A56)</f>
        <v/>
      </c>
      <c r="B56" s="117" t="str">
        <f>IF('Charity details'!B56="",IF(A56="","","Complete Sec.A"),'Charity details'!B56)</f>
        <v/>
      </c>
      <c r="C56" s="133"/>
      <c r="D56" s="13"/>
    </row>
    <row r="57" spans="1:4" ht="25.5" customHeight="1" thickBot="1" x14ac:dyDescent="0.25">
      <c r="A57" s="117" t="str">
        <f>IF('Charity details'!A57="","",'Charity details'!A57)</f>
        <v/>
      </c>
      <c r="B57" s="117" t="str">
        <f>IF('Charity details'!B57="",IF(A57="","","Complete Sec.A"),'Charity details'!B57)</f>
        <v/>
      </c>
      <c r="C57" s="133"/>
      <c r="D57" s="13"/>
    </row>
    <row r="58" spans="1:4" ht="25.5" customHeight="1" thickBot="1" x14ac:dyDescent="0.25">
      <c r="A58" s="117" t="str">
        <f>IF('Charity details'!A58="","",'Charity details'!A58)</f>
        <v/>
      </c>
      <c r="B58" s="117" t="str">
        <f>IF('Charity details'!B58="",IF(A58="","","Complete Sec.A"),'Charity details'!B58)</f>
        <v/>
      </c>
      <c r="C58" s="133"/>
      <c r="D58" s="13"/>
    </row>
    <row r="59" spans="1:4" ht="25.5" customHeight="1" thickBot="1" x14ac:dyDescent="0.25">
      <c r="A59" s="117" t="str">
        <f>IF('Charity details'!A59="","",'Charity details'!A59)</f>
        <v/>
      </c>
      <c r="B59" s="117" t="str">
        <f>IF('Charity details'!B59="",IF(A59="","","Complete Sec.A"),'Charity details'!B59)</f>
        <v/>
      </c>
      <c r="C59" s="133"/>
      <c r="D59" s="13"/>
    </row>
    <row r="60" spans="1:4" ht="25.5" customHeight="1" thickBot="1" x14ac:dyDescent="0.25">
      <c r="A60" s="117" t="str">
        <f>IF('Charity details'!A60="","",'Charity details'!A60)</f>
        <v/>
      </c>
      <c r="B60" s="117" t="str">
        <f>IF('Charity details'!B60="",IF(A60="","","Complete Sec.A"),'Charity details'!B60)</f>
        <v/>
      </c>
      <c r="C60" s="133"/>
      <c r="D60" s="13"/>
    </row>
    <row r="61" spans="1:4" ht="25.5" customHeight="1" thickBot="1" x14ac:dyDescent="0.25">
      <c r="A61" s="117" t="str">
        <f>IF('Charity details'!A61="","",'Charity details'!A61)</f>
        <v/>
      </c>
      <c r="B61" s="117" t="str">
        <f>IF('Charity details'!B61="",IF(A61="","","Complete Sec.A"),'Charity details'!B61)</f>
        <v/>
      </c>
      <c r="C61" s="133"/>
      <c r="D61" s="13"/>
    </row>
    <row r="62" spans="1:4" ht="25.5" customHeight="1" thickBot="1" x14ac:dyDescent="0.25">
      <c r="A62" s="117" t="str">
        <f>IF('Charity details'!A62="","",'Charity details'!A62)</f>
        <v/>
      </c>
      <c r="B62" s="117" t="str">
        <f>IF('Charity details'!B62="",IF(A62="","","Complete Sec.A"),'Charity details'!B62)</f>
        <v/>
      </c>
      <c r="C62" s="133"/>
      <c r="D62" s="13"/>
    </row>
    <row r="63" spans="1:4" ht="25.5" customHeight="1" thickBot="1" x14ac:dyDescent="0.25">
      <c r="A63" s="117" t="str">
        <f>IF('Charity details'!A63="","",'Charity details'!A63)</f>
        <v/>
      </c>
      <c r="B63" s="117" t="str">
        <f>IF('Charity details'!B63="",IF(A63="","","Complete Sec.A"),'Charity details'!B63)</f>
        <v/>
      </c>
      <c r="C63" s="133"/>
      <c r="D63" s="13"/>
    </row>
    <row r="64" spans="1:4" ht="25.5" customHeight="1" thickBot="1" x14ac:dyDescent="0.25">
      <c r="A64" s="117" t="str">
        <f>IF('Charity details'!A64="","",'Charity details'!A64)</f>
        <v/>
      </c>
      <c r="B64" s="117" t="str">
        <f>IF('Charity details'!B64="",IF(A64="","","Complete Sec.A"),'Charity details'!B64)</f>
        <v/>
      </c>
      <c r="C64" s="133"/>
      <c r="D64" s="13"/>
    </row>
    <row r="65" spans="1:4" ht="25.5" customHeight="1" thickBot="1" x14ac:dyDescent="0.25">
      <c r="A65" s="117" t="str">
        <f>IF('Charity details'!A65="","",'Charity details'!A65)</f>
        <v/>
      </c>
      <c r="B65" s="117" t="str">
        <f>IF('Charity details'!B65="",IF(A65="","","Complete Sec.A"),'Charity details'!B65)</f>
        <v/>
      </c>
      <c r="C65" s="133"/>
      <c r="D65" s="13"/>
    </row>
    <row r="66" spans="1:4" ht="25.5" customHeight="1" thickBot="1" x14ac:dyDescent="0.25">
      <c r="A66" s="117" t="str">
        <f>IF('Charity details'!A66="","",'Charity details'!A66)</f>
        <v/>
      </c>
      <c r="B66" s="117" t="str">
        <f>IF('Charity details'!B66="",IF(A66="","","Complete Sec.A"),'Charity details'!B66)</f>
        <v/>
      </c>
      <c r="C66" s="133"/>
      <c r="D66" s="13"/>
    </row>
    <row r="67" spans="1:4" ht="25.5" customHeight="1" thickBot="1" x14ac:dyDescent="0.25">
      <c r="A67" s="117" t="str">
        <f>IF('Charity details'!A67="","",'Charity details'!A67)</f>
        <v/>
      </c>
      <c r="B67" s="117" t="str">
        <f>IF('Charity details'!B67="",IF(A67="","","Complete Sec.A"),'Charity details'!B67)</f>
        <v/>
      </c>
      <c r="C67" s="133"/>
      <c r="D67" s="13"/>
    </row>
    <row r="68" spans="1:4" ht="25.5" customHeight="1" thickBot="1" x14ac:dyDescent="0.25">
      <c r="A68" s="117" t="str">
        <f>IF('Charity details'!A68="","",'Charity details'!A68)</f>
        <v/>
      </c>
      <c r="B68" s="117" t="str">
        <f>IF('Charity details'!B68="",IF(A68="","","Complete Sec.A"),'Charity details'!B68)</f>
        <v/>
      </c>
      <c r="C68" s="133"/>
      <c r="D68" s="13"/>
    </row>
    <row r="69" spans="1:4" ht="25.5" customHeight="1" thickBot="1" x14ac:dyDescent="0.25">
      <c r="A69" s="117" t="str">
        <f>IF('Charity details'!A69="","",'Charity details'!A69)</f>
        <v/>
      </c>
      <c r="B69" s="117" t="str">
        <f>IF('Charity details'!B69="",IF(A69="","","Complete Sec.A"),'Charity details'!B69)</f>
        <v/>
      </c>
      <c r="C69" s="133"/>
      <c r="D69" s="13"/>
    </row>
    <row r="70" spans="1:4" ht="25.5" customHeight="1" thickBot="1" x14ac:dyDescent="0.25">
      <c r="A70" s="117" t="str">
        <f>IF('Charity details'!A70="","",'Charity details'!A70)</f>
        <v/>
      </c>
      <c r="B70" s="117" t="str">
        <f>IF('Charity details'!B70="",IF(A70="","","Complete Sec.A"),'Charity details'!B70)</f>
        <v/>
      </c>
      <c r="C70" s="133"/>
      <c r="D70" s="13"/>
    </row>
    <row r="71" spans="1:4" ht="25.5" customHeight="1" thickBot="1" x14ac:dyDescent="0.25">
      <c r="A71" s="117" t="str">
        <f>IF('Charity details'!A71="","",'Charity details'!A71)</f>
        <v/>
      </c>
      <c r="B71" s="117" t="str">
        <f>IF('Charity details'!B71="",IF(A71="","","Complete Sec.A"),'Charity details'!B71)</f>
        <v/>
      </c>
      <c r="C71" s="133"/>
      <c r="D71" s="13"/>
    </row>
    <row r="72" spans="1:4" ht="25.5" customHeight="1" thickBot="1" x14ac:dyDescent="0.25">
      <c r="A72" s="117" t="str">
        <f>IF('Charity details'!A72="","",'Charity details'!A72)</f>
        <v/>
      </c>
      <c r="B72" s="117" t="str">
        <f>IF('Charity details'!B72="",IF(A72="","","Complete Sec.A"),'Charity details'!B72)</f>
        <v/>
      </c>
      <c r="C72" s="133"/>
      <c r="D72" s="13"/>
    </row>
    <row r="73" spans="1:4" ht="25.5" customHeight="1" thickBot="1" x14ac:dyDescent="0.25">
      <c r="A73" s="117" t="str">
        <f>IF('Charity details'!A73="","",'Charity details'!A73)</f>
        <v/>
      </c>
      <c r="B73" s="117" t="str">
        <f>IF('Charity details'!B73="",IF(A73="","","Complete Sec.A"),'Charity details'!B73)</f>
        <v/>
      </c>
      <c r="C73" s="133"/>
      <c r="D73" s="13"/>
    </row>
    <row r="74" spans="1:4" ht="25.5" customHeight="1" thickBot="1" x14ac:dyDescent="0.25">
      <c r="A74" s="117" t="str">
        <f>IF('Charity details'!A74="","",'Charity details'!A74)</f>
        <v/>
      </c>
      <c r="B74" s="117" t="str">
        <f>IF('Charity details'!B74="",IF(A74="","","Complete Sec.A"),'Charity details'!B74)</f>
        <v/>
      </c>
      <c r="C74" s="133"/>
      <c r="D74" s="13"/>
    </row>
    <row r="75" spans="1:4" ht="25.5" customHeight="1" thickBot="1" x14ac:dyDescent="0.25">
      <c r="A75" s="117" t="str">
        <f>IF('Charity details'!A75="","",'Charity details'!A75)</f>
        <v/>
      </c>
      <c r="B75" s="117" t="str">
        <f>IF('Charity details'!B75="",IF(A75="","","Complete Sec.A"),'Charity details'!B75)</f>
        <v/>
      </c>
      <c r="C75" s="133"/>
      <c r="D75" s="13"/>
    </row>
    <row r="76" spans="1:4" ht="25.5" customHeight="1" thickBot="1" x14ac:dyDescent="0.25">
      <c r="A76" s="117" t="str">
        <f>IF('Charity details'!A76="","",'Charity details'!A76)</f>
        <v/>
      </c>
      <c r="B76" s="117" t="str">
        <f>IF('Charity details'!B76="",IF(A76="","","Complete Sec.A"),'Charity details'!B76)</f>
        <v/>
      </c>
      <c r="C76" s="133"/>
      <c r="D76" s="13"/>
    </row>
    <row r="77" spans="1:4" ht="25.5" customHeight="1" thickBot="1" x14ac:dyDescent="0.25">
      <c r="A77" s="117" t="str">
        <f>IF('Charity details'!A77="","",'Charity details'!A77)</f>
        <v/>
      </c>
      <c r="B77" s="117" t="str">
        <f>IF('Charity details'!B77="",IF(A77="","","Complete Sec.A"),'Charity details'!B77)</f>
        <v/>
      </c>
      <c r="C77" s="133"/>
      <c r="D77" s="13"/>
    </row>
    <row r="78" spans="1:4" ht="25.5" customHeight="1" thickBot="1" x14ac:dyDescent="0.25">
      <c r="A78" s="117" t="str">
        <f>IF('Charity details'!A78="","",'Charity details'!A78)</f>
        <v/>
      </c>
      <c r="B78" s="117" t="str">
        <f>IF('Charity details'!B78="",IF(A78="","","Complete Sec.A"),'Charity details'!B78)</f>
        <v/>
      </c>
      <c r="C78" s="133"/>
      <c r="D78" s="13"/>
    </row>
    <row r="79" spans="1:4" ht="25.5" customHeight="1" thickBot="1" x14ac:dyDescent="0.25">
      <c r="A79" s="117" t="str">
        <f>IF('Charity details'!A79="","",'Charity details'!A79)</f>
        <v/>
      </c>
      <c r="B79" s="117" t="str">
        <f>IF('Charity details'!B79="",IF(A79="","","Complete Sec.A"),'Charity details'!B79)</f>
        <v/>
      </c>
      <c r="C79" s="133"/>
      <c r="D79" s="13"/>
    </row>
    <row r="80" spans="1:4" ht="25.5" customHeight="1" thickBot="1" x14ac:dyDescent="0.25">
      <c r="A80" s="117" t="str">
        <f>IF('Charity details'!A80="","",'Charity details'!A80)</f>
        <v/>
      </c>
      <c r="B80" s="117" t="str">
        <f>IF('Charity details'!B80="",IF(A80="","","Complete Sec.A"),'Charity details'!B80)</f>
        <v/>
      </c>
      <c r="C80" s="133"/>
      <c r="D80" s="13"/>
    </row>
    <row r="81" spans="1:4" ht="25.5" customHeight="1" thickBot="1" x14ac:dyDescent="0.25">
      <c r="A81" s="117" t="str">
        <f>IF('Charity details'!A81="","",'Charity details'!A81)</f>
        <v/>
      </c>
      <c r="B81" s="117" t="str">
        <f>IF('Charity details'!B81="",IF(A81="","","Complete Sec.A"),'Charity details'!B81)</f>
        <v/>
      </c>
      <c r="C81" s="133"/>
      <c r="D81" s="13"/>
    </row>
    <row r="82" spans="1:4" ht="25.5" customHeight="1" thickBot="1" x14ac:dyDescent="0.25">
      <c r="A82" s="117" t="str">
        <f>IF('Charity details'!A82="","",'Charity details'!A82)</f>
        <v/>
      </c>
      <c r="B82" s="117" t="str">
        <f>IF('Charity details'!B82="",IF(A82="","","Complete Sec.A"),'Charity details'!B82)</f>
        <v/>
      </c>
      <c r="C82" s="133"/>
      <c r="D82" s="13"/>
    </row>
    <row r="83" spans="1:4" ht="25.5" customHeight="1" thickBot="1" x14ac:dyDescent="0.25">
      <c r="A83" s="117" t="str">
        <f>IF('Charity details'!A83="","",'Charity details'!A83)</f>
        <v/>
      </c>
      <c r="B83" s="117" t="str">
        <f>IF('Charity details'!B83="",IF(A83="","","Complete Sec.A"),'Charity details'!B83)</f>
        <v/>
      </c>
      <c r="C83" s="133"/>
      <c r="D83" s="13"/>
    </row>
    <row r="84" spans="1:4" ht="25.5" customHeight="1" thickBot="1" x14ac:dyDescent="0.25">
      <c r="A84" s="117" t="str">
        <f>IF('Charity details'!A84="","",'Charity details'!A84)</f>
        <v/>
      </c>
      <c r="B84" s="117" t="str">
        <f>IF('Charity details'!B84="",IF(A84="","","Complete Sec.A"),'Charity details'!B84)</f>
        <v/>
      </c>
      <c r="C84" s="133"/>
      <c r="D84" s="13"/>
    </row>
    <row r="85" spans="1:4" ht="25.5" customHeight="1" thickBot="1" x14ac:dyDescent="0.25">
      <c r="A85" s="117" t="str">
        <f>IF('Charity details'!A85="","",'Charity details'!A85)</f>
        <v/>
      </c>
      <c r="B85" s="117" t="str">
        <f>IF('Charity details'!B85="",IF(A85="","","Complete Sec.A"),'Charity details'!B85)</f>
        <v/>
      </c>
      <c r="C85" s="133"/>
      <c r="D85" s="13"/>
    </row>
    <row r="86" spans="1:4" ht="25.5" customHeight="1" thickBot="1" x14ac:dyDescent="0.25">
      <c r="A86" s="117" t="str">
        <f>IF('Charity details'!A86="","",'Charity details'!A86)</f>
        <v/>
      </c>
      <c r="B86" s="117" t="str">
        <f>IF('Charity details'!B86="",IF(A86="","","Complete Sec.A"),'Charity details'!B86)</f>
        <v/>
      </c>
      <c r="C86" s="133"/>
      <c r="D86" s="13"/>
    </row>
    <row r="87" spans="1:4" ht="25.5" customHeight="1" thickBot="1" x14ac:dyDescent="0.25">
      <c r="A87" s="117" t="str">
        <f>IF('Charity details'!A87="","",'Charity details'!A87)</f>
        <v/>
      </c>
      <c r="B87" s="117" t="str">
        <f>IF('Charity details'!B87="",IF(A87="","","Complete Sec.A"),'Charity details'!B87)</f>
        <v/>
      </c>
      <c r="C87" s="133"/>
      <c r="D87" s="13"/>
    </row>
    <row r="88" spans="1:4" ht="25.5" customHeight="1" thickBot="1" x14ac:dyDescent="0.25">
      <c r="A88" s="117" t="str">
        <f>IF('Charity details'!A88="","",'Charity details'!A88)</f>
        <v/>
      </c>
      <c r="B88" s="117" t="str">
        <f>IF('Charity details'!B88="",IF(A88="","","Complete Sec.A"),'Charity details'!B88)</f>
        <v/>
      </c>
      <c r="C88" s="133"/>
      <c r="D88" s="13"/>
    </row>
    <row r="89" spans="1:4" ht="25.5" customHeight="1" thickBot="1" x14ac:dyDescent="0.25">
      <c r="A89" s="117" t="str">
        <f>IF('Charity details'!A89="","",'Charity details'!A89)</f>
        <v/>
      </c>
      <c r="B89" s="117" t="str">
        <f>IF('Charity details'!B89="",IF(A89="","","Complete Sec.A"),'Charity details'!B89)</f>
        <v/>
      </c>
      <c r="C89" s="133"/>
      <c r="D89" s="13"/>
    </row>
    <row r="90" spans="1:4" ht="25.5" customHeight="1" thickBot="1" x14ac:dyDescent="0.25">
      <c r="A90" s="117" t="str">
        <f>IF('Charity details'!A90="","",'Charity details'!A90)</f>
        <v/>
      </c>
      <c r="B90" s="117" t="str">
        <f>IF('Charity details'!B90="",IF(A90="","","Complete Sec.A"),'Charity details'!B90)</f>
        <v/>
      </c>
      <c r="C90" s="133"/>
      <c r="D90" s="13"/>
    </row>
    <row r="91" spans="1:4" ht="25.5" customHeight="1" thickBot="1" x14ac:dyDescent="0.25">
      <c r="A91" s="117" t="str">
        <f>IF('Charity details'!A91="","",'Charity details'!A91)</f>
        <v/>
      </c>
      <c r="B91" s="117" t="str">
        <f>IF('Charity details'!B91="",IF(A91="","","Complete Sec.A"),'Charity details'!B91)</f>
        <v/>
      </c>
      <c r="C91" s="133"/>
      <c r="D91" s="13"/>
    </row>
    <row r="92" spans="1:4" ht="25.5" customHeight="1" thickBot="1" x14ac:dyDescent="0.25">
      <c r="A92" s="117" t="str">
        <f>IF('Charity details'!A92="","",'Charity details'!A92)</f>
        <v/>
      </c>
      <c r="B92" s="117" t="str">
        <f>IF('Charity details'!B92="",IF(A92="","","Complete Sec.A"),'Charity details'!B92)</f>
        <v/>
      </c>
      <c r="C92" s="133"/>
      <c r="D92" s="13"/>
    </row>
    <row r="93" spans="1:4" ht="25.5" customHeight="1" thickBot="1" x14ac:dyDescent="0.25">
      <c r="A93" s="117" t="str">
        <f>IF('Charity details'!A93="","",'Charity details'!A93)</f>
        <v/>
      </c>
      <c r="B93" s="117" t="str">
        <f>IF('Charity details'!B93="",IF(A93="","","Complete Sec.A"),'Charity details'!B93)</f>
        <v/>
      </c>
      <c r="C93" s="133"/>
      <c r="D93" s="13"/>
    </row>
    <row r="94" spans="1:4" ht="25.5" customHeight="1" thickBot="1" x14ac:dyDescent="0.25">
      <c r="A94" s="117" t="str">
        <f>IF('Charity details'!A94="","",'Charity details'!A94)</f>
        <v/>
      </c>
      <c r="B94" s="117" t="str">
        <f>IF('Charity details'!B94="",IF(A94="","","Complete Sec.A"),'Charity details'!B94)</f>
        <v/>
      </c>
      <c r="C94" s="133"/>
      <c r="D94" s="13"/>
    </row>
    <row r="95" spans="1:4" ht="25.5" customHeight="1" thickBot="1" x14ac:dyDescent="0.25">
      <c r="A95" s="117" t="str">
        <f>IF('Charity details'!A95="","",'Charity details'!A95)</f>
        <v/>
      </c>
      <c r="B95" s="117" t="str">
        <f>IF('Charity details'!B95="",IF(A95="","","Complete Sec.A"),'Charity details'!B95)</f>
        <v/>
      </c>
      <c r="C95" s="133"/>
      <c r="D95" s="13"/>
    </row>
    <row r="96" spans="1:4" ht="25.5" customHeight="1" thickBot="1" x14ac:dyDescent="0.25">
      <c r="A96" s="117" t="str">
        <f>IF('Charity details'!A96="","",'Charity details'!A96)</f>
        <v/>
      </c>
      <c r="B96" s="117" t="str">
        <f>IF('Charity details'!B96="",IF(A96="","","Complete Sec.A"),'Charity details'!B96)</f>
        <v/>
      </c>
      <c r="C96" s="133"/>
      <c r="D96" s="13"/>
    </row>
    <row r="97" spans="1:4" ht="25.5" customHeight="1" thickBot="1" x14ac:dyDescent="0.25">
      <c r="A97" s="117" t="str">
        <f>IF('Charity details'!A97="","",'Charity details'!A97)</f>
        <v/>
      </c>
      <c r="B97" s="117" t="str">
        <f>IF('Charity details'!B97="",IF(A97="","","Complete Sec.A"),'Charity details'!B97)</f>
        <v/>
      </c>
      <c r="C97" s="133"/>
      <c r="D97" s="13"/>
    </row>
    <row r="98" spans="1:4" ht="25.5" customHeight="1" thickBot="1" x14ac:dyDescent="0.25">
      <c r="A98" s="117" t="str">
        <f>IF('Charity details'!A98="","",'Charity details'!A98)</f>
        <v/>
      </c>
      <c r="B98" s="117" t="str">
        <f>IF('Charity details'!B98="",IF(A98="","","Complete Sec.A"),'Charity details'!B98)</f>
        <v/>
      </c>
      <c r="C98" s="133"/>
      <c r="D98" s="13"/>
    </row>
    <row r="99" spans="1:4" ht="25.5" customHeight="1" thickBot="1" x14ac:dyDescent="0.25">
      <c r="A99" s="117" t="str">
        <f>IF('Charity details'!A99="","",'Charity details'!A99)</f>
        <v/>
      </c>
      <c r="B99" s="117" t="str">
        <f>IF('Charity details'!B99="",IF(A99="","","Complete Sec.A"),'Charity details'!B99)</f>
        <v/>
      </c>
      <c r="C99" s="133"/>
      <c r="D99" s="13"/>
    </row>
    <row r="100" spans="1:4" ht="25.5" customHeight="1" thickBot="1" x14ac:dyDescent="0.25">
      <c r="A100" s="117" t="str">
        <f>IF('Charity details'!A100="","",'Charity details'!A100)</f>
        <v/>
      </c>
      <c r="B100" s="117" t="str">
        <f>IF('Charity details'!B100="",IF(A100="","","Complete Sec.A"),'Charity details'!B100)</f>
        <v/>
      </c>
      <c r="C100" s="133"/>
      <c r="D100" s="13"/>
    </row>
    <row r="101" spans="1:4" ht="25.5" customHeight="1" thickBot="1" x14ac:dyDescent="0.25">
      <c r="A101" s="117" t="str">
        <f>IF('Charity details'!A101="","",'Charity details'!A101)</f>
        <v/>
      </c>
      <c r="B101" s="117" t="str">
        <f>IF('Charity details'!B101="",IF(A101="","","Complete Sec.A"),'Charity details'!B101)</f>
        <v/>
      </c>
      <c r="C101" s="133"/>
      <c r="D101" s="13"/>
    </row>
    <row r="102" spans="1:4" ht="25.5" customHeight="1" thickBot="1" x14ac:dyDescent="0.25">
      <c r="A102" s="117" t="str">
        <f>IF('Charity details'!A102="","",'Charity details'!A102)</f>
        <v/>
      </c>
      <c r="B102" s="117" t="str">
        <f>IF('Charity details'!B102="",IF(A102="","","Complete Sec.A"),'Charity details'!B102)</f>
        <v/>
      </c>
      <c r="C102" s="133"/>
      <c r="D102" s="13"/>
    </row>
    <row r="103" spans="1:4" ht="25.5" customHeight="1" thickBot="1" x14ac:dyDescent="0.25">
      <c r="A103" s="117" t="str">
        <f>IF('Charity details'!A103="","",'Charity details'!A103)</f>
        <v/>
      </c>
      <c r="B103" s="117" t="str">
        <f>IF('Charity details'!B103="",IF(A103="","","Complete Sec.A"),'Charity details'!B103)</f>
        <v/>
      </c>
      <c r="C103" s="133"/>
      <c r="D103" s="13"/>
    </row>
    <row r="104" spans="1:4" ht="25.5" customHeight="1" thickBot="1" x14ac:dyDescent="0.25">
      <c r="A104" s="117" t="str">
        <f>IF('Charity details'!A104="","",'Charity details'!A104)</f>
        <v/>
      </c>
      <c r="B104" s="117" t="str">
        <f>IF('Charity details'!B104="",IF(A104="","","Complete Sec.A"),'Charity details'!B104)</f>
        <v/>
      </c>
      <c r="C104" s="133"/>
      <c r="D104" s="13"/>
    </row>
    <row r="105" spans="1:4" ht="25.5" customHeight="1" thickBot="1" x14ac:dyDescent="0.25">
      <c r="A105" s="117" t="str">
        <f>IF('Charity details'!A105="","",'Charity details'!A105)</f>
        <v/>
      </c>
      <c r="B105" s="117" t="str">
        <f>IF('Charity details'!B105="",IF(A105="","","Complete Sec.A"),'Charity details'!B105)</f>
        <v/>
      </c>
      <c r="C105" s="133"/>
      <c r="D105" s="13"/>
    </row>
    <row r="106" spans="1:4" ht="25.5" customHeight="1" thickBot="1" x14ac:dyDescent="0.25">
      <c r="A106" s="117" t="str">
        <f>IF('Charity details'!A106="","",'Charity details'!A106)</f>
        <v/>
      </c>
      <c r="B106" s="117" t="str">
        <f>IF('Charity details'!B106="",IF(A106="","","Complete Sec.A"),'Charity details'!B106)</f>
        <v/>
      </c>
      <c r="C106" s="133"/>
      <c r="D106" s="13"/>
    </row>
    <row r="107" spans="1:4" ht="25.5" customHeight="1" thickBot="1" x14ac:dyDescent="0.25">
      <c r="A107" s="117" t="str">
        <f>IF('Charity details'!A107="","",'Charity details'!A107)</f>
        <v/>
      </c>
      <c r="B107" s="117" t="str">
        <f>IF('Charity details'!B107="",IF(A107="","","Complete Sec.A"),'Charity details'!B107)</f>
        <v/>
      </c>
      <c r="C107" s="133"/>
      <c r="D107" s="13"/>
    </row>
    <row r="108" spans="1:4" ht="25.5" customHeight="1" thickBot="1" x14ac:dyDescent="0.25">
      <c r="A108" s="117" t="str">
        <f>IF('Charity details'!A108="","",'Charity details'!A108)</f>
        <v/>
      </c>
      <c r="B108" s="117" t="str">
        <f>IF('Charity details'!B108="",IF(A108="","","Complete Sec.A"),'Charity details'!B108)</f>
        <v/>
      </c>
      <c r="C108" s="133"/>
      <c r="D108" s="13"/>
    </row>
    <row r="109" spans="1:4" ht="25.5" customHeight="1" thickBot="1" x14ac:dyDescent="0.25">
      <c r="A109" s="117" t="str">
        <f>IF('Charity details'!A109="","",'Charity details'!A109)</f>
        <v/>
      </c>
      <c r="B109" s="117" t="str">
        <f>IF('Charity details'!B109="",IF(A109="","","Complete Sec.A"),'Charity details'!B109)</f>
        <v/>
      </c>
      <c r="C109" s="133"/>
      <c r="D109" s="13"/>
    </row>
    <row r="110" spans="1:4" ht="25.5" customHeight="1" thickBot="1" x14ac:dyDescent="0.25">
      <c r="A110" s="117" t="str">
        <f>IF('Charity details'!A110="","",'Charity details'!A110)</f>
        <v/>
      </c>
      <c r="B110" s="117" t="str">
        <f>IF('Charity details'!B110="",IF(A110="","","Complete Sec.A"),'Charity details'!B110)</f>
        <v/>
      </c>
      <c r="C110" s="133"/>
      <c r="D110" s="13"/>
    </row>
    <row r="111" spans="1:4" ht="25.5" customHeight="1" thickBot="1" x14ac:dyDescent="0.25">
      <c r="A111" s="117" t="str">
        <f>IF('Charity details'!A111="","",'Charity details'!A111)</f>
        <v/>
      </c>
      <c r="B111" s="117" t="str">
        <f>IF('Charity details'!B111="",IF(A111="","","Complete Sec.A"),'Charity details'!B111)</f>
        <v/>
      </c>
      <c r="C111" s="133"/>
      <c r="D111" s="13"/>
    </row>
    <row r="112" spans="1:4" ht="25.5" customHeight="1" thickBot="1" x14ac:dyDescent="0.25">
      <c r="A112" s="117" t="str">
        <f>IF('Charity details'!A112="","",'Charity details'!A112)</f>
        <v/>
      </c>
      <c r="B112" s="117" t="str">
        <f>IF('Charity details'!B112="",IF(A112="","","Complete Sec.A"),'Charity details'!B112)</f>
        <v/>
      </c>
      <c r="C112" s="133"/>
      <c r="D112" s="13"/>
    </row>
    <row r="113" spans="1:4" ht="25.5" customHeight="1" thickBot="1" x14ac:dyDescent="0.25">
      <c r="A113" s="117" t="str">
        <f>IF('Charity details'!A113="","",'Charity details'!A113)</f>
        <v/>
      </c>
      <c r="B113" s="117" t="str">
        <f>IF('Charity details'!B113="",IF(A113="","","Complete Sec.A"),'Charity details'!B113)</f>
        <v/>
      </c>
      <c r="C113" s="133"/>
      <c r="D113" s="13"/>
    </row>
    <row r="114" spans="1:4" ht="25.5" customHeight="1" thickBot="1" x14ac:dyDescent="0.25">
      <c r="A114" s="117" t="str">
        <f>IF('Charity details'!A114="","",'Charity details'!A114)</f>
        <v/>
      </c>
      <c r="B114" s="117" t="str">
        <f>IF('Charity details'!B114="",IF(A114="","","Complete Sec.A"),'Charity details'!B114)</f>
        <v/>
      </c>
      <c r="C114" s="133"/>
      <c r="D114" s="13"/>
    </row>
    <row r="115" spans="1:4" ht="25.5" customHeight="1" thickBot="1" x14ac:dyDescent="0.25">
      <c r="A115" s="117" t="str">
        <f>IF('Charity details'!A115="","",'Charity details'!A115)</f>
        <v/>
      </c>
      <c r="B115" s="117" t="str">
        <f>IF('Charity details'!B115="",IF(A115="","","Complete Sec.A"),'Charity details'!B115)</f>
        <v/>
      </c>
      <c r="C115" s="133"/>
      <c r="D115" s="13"/>
    </row>
    <row r="116" spans="1:4" ht="25.5" customHeight="1" thickBot="1" x14ac:dyDescent="0.25">
      <c r="A116" s="117" t="str">
        <f>IF('Charity details'!A116="","",'Charity details'!A116)</f>
        <v/>
      </c>
      <c r="B116" s="117" t="str">
        <f>IF('Charity details'!B116="",IF(A116="","","Complete Sec.A"),'Charity details'!B116)</f>
        <v/>
      </c>
      <c r="C116" s="133"/>
      <c r="D116" s="13"/>
    </row>
    <row r="117" spans="1:4" ht="25.5" customHeight="1" thickBot="1" x14ac:dyDescent="0.25">
      <c r="A117" s="117" t="str">
        <f>IF('Charity details'!A117="","",'Charity details'!A117)</f>
        <v/>
      </c>
      <c r="B117" s="117" t="str">
        <f>IF('Charity details'!B117="",IF(A117="","","Complete Sec.A"),'Charity details'!B117)</f>
        <v/>
      </c>
      <c r="C117" s="133"/>
      <c r="D117" s="13"/>
    </row>
    <row r="118" spans="1:4" ht="25.5" customHeight="1" thickBot="1" x14ac:dyDescent="0.25">
      <c r="A118" s="117" t="str">
        <f>IF('Charity details'!A118="","",'Charity details'!A118)</f>
        <v/>
      </c>
      <c r="B118" s="117" t="str">
        <f>IF('Charity details'!B118="",IF(A118="","","Complete Sec.A"),'Charity details'!B118)</f>
        <v/>
      </c>
      <c r="C118" s="133"/>
      <c r="D118" s="13"/>
    </row>
    <row r="119" spans="1:4" ht="25.5" customHeight="1" thickBot="1" x14ac:dyDescent="0.25">
      <c r="A119" s="117" t="str">
        <f>IF('Charity details'!A119="","",'Charity details'!A119)</f>
        <v/>
      </c>
      <c r="B119" s="117" t="str">
        <f>IF('Charity details'!B119="",IF(A119="","","Complete Sec.A"),'Charity details'!B119)</f>
        <v/>
      </c>
      <c r="C119" s="133"/>
      <c r="D119" s="13"/>
    </row>
    <row r="120" spans="1:4" ht="25.5" customHeight="1" thickBot="1" x14ac:dyDescent="0.25">
      <c r="A120" s="117" t="str">
        <f>IF('Charity details'!A120="","",'Charity details'!A120)</f>
        <v/>
      </c>
      <c r="B120" s="117" t="str">
        <f>IF('Charity details'!B120="",IF(A120="","","Complete Sec.A"),'Charity details'!B120)</f>
        <v/>
      </c>
      <c r="C120" s="133"/>
      <c r="D120" s="13"/>
    </row>
    <row r="121" spans="1:4" ht="25.5" customHeight="1" thickBot="1" x14ac:dyDescent="0.25">
      <c r="A121" s="117" t="str">
        <f>IF('Charity details'!A121="","",'Charity details'!A121)</f>
        <v/>
      </c>
      <c r="B121" s="117" t="str">
        <f>IF('Charity details'!B121="",IF(A121="","","Complete Sec.A"),'Charity details'!B121)</f>
        <v/>
      </c>
      <c r="C121" s="133"/>
      <c r="D121" s="13"/>
    </row>
    <row r="122" spans="1:4" ht="25.5" customHeight="1" thickBot="1" x14ac:dyDescent="0.25">
      <c r="A122" s="117" t="str">
        <f>IF('Charity details'!A122="","",'Charity details'!A122)</f>
        <v/>
      </c>
      <c r="B122" s="117" t="str">
        <f>IF('Charity details'!B122="",IF(A122="","","Complete Sec.A"),'Charity details'!B122)</f>
        <v/>
      </c>
      <c r="C122" s="133"/>
      <c r="D122" s="13"/>
    </row>
    <row r="123" spans="1:4" ht="25.5" customHeight="1" thickBot="1" x14ac:dyDescent="0.25">
      <c r="A123" s="117" t="str">
        <f>IF('Charity details'!A123="","",'Charity details'!A123)</f>
        <v/>
      </c>
      <c r="B123" s="117" t="str">
        <f>IF('Charity details'!B123="",IF(A123="","","Complete Sec.A"),'Charity details'!B123)</f>
        <v/>
      </c>
      <c r="C123" s="133"/>
      <c r="D123" s="13"/>
    </row>
    <row r="124" spans="1:4" ht="25.5" customHeight="1" thickBot="1" x14ac:dyDescent="0.25">
      <c r="A124" s="117" t="str">
        <f>IF('Charity details'!A124="","",'Charity details'!A124)</f>
        <v/>
      </c>
      <c r="B124" s="117" t="str">
        <f>IF('Charity details'!B124="",IF(A124="","","Complete Sec.A"),'Charity details'!B124)</f>
        <v/>
      </c>
      <c r="C124" s="133"/>
      <c r="D124" s="13"/>
    </row>
    <row r="125" spans="1:4" ht="25.5" customHeight="1" thickBot="1" x14ac:dyDescent="0.25">
      <c r="A125" s="117" t="str">
        <f>IF('Charity details'!A125="","",'Charity details'!A125)</f>
        <v/>
      </c>
      <c r="B125" s="117" t="str">
        <f>IF('Charity details'!B125="",IF(A125="","","Complete Sec.A"),'Charity details'!B125)</f>
        <v/>
      </c>
      <c r="C125" s="133"/>
      <c r="D125" s="13"/>
    </row>
    <row r="126" spans="1:4" ht="25.5" customHeight="1" thickBot="1" x14ac:dyDescent="0.25">
      <c r="A126" s="117" t="str">
        <f>IF('Charity details'!A126="","",'Charity details'!A126)</f>
        <v/>
      </c>
      <c r="B126" s="117" t="str">
        <f>IF('Charity details'!B126="",IF(A126="","","Complete Sec.A"),'Charity details'!B126)</f>
        <v/>
      </c>
      <c r="C126" s="133"/>
      <c r="D126" s="13"/>
    </row>
    <row r="127" spans="1:4" ht="25.5" customHeight="1" thickBot="1" x14ac:dyDescent="0.25">
      <c r="A127" s="117" t="str">
        <f>IF('Charity details'!A127="","",'Charity details'!A127)</f>
        <v/>
      </c>
      <c r="B127" s="117" t="str">
        <f>IF('Charity details'!B127="",IF(A127="","","Complete Sec.A"),'Charity details'!B127)</f>
        <v/>
      </c>
      <c r="C127" s="133"/>
      <c r="D127" s="13"/>
    </row>
    <row r="128" spans="1:4" ht="25.5" customHeight="1" thickBot="1" x14ac:dyDescent="0.25">
      <c r="A128" s="117" t="str">
        <f>IF('Charity details'!A128="","",'Charity details'!A128)</f>
        <v/>
      </c>
      <c r="B128" s="117" t="str">
        <f>IF('Charity details'!B128="",IF(A128="","","Complete Sec.A"),'Charity details'!B128)</f>
        <v/>
      </c>
      <c r="C128" s="133"/>
      <c r="D128" s="13"/>
    </row>
    <row r="129" spans="1:4" ht="25.5" customHeight="1" thickBot="1" x14ac:dyDescent="0.25">
      <c r="A129" s="117" t="str">
        <f>IF('Charity details'!A129="","",'Charity details'!A129)</f>
        <v/>
      </c>
      <c r="B129" s="117" t="str">
        <f>IF('Charity details'!B129="",IF(A129="","","Complete Sec.A"),'Charity details'!B129)</f>
        <v/>
      </c>
      <c r="C129" s="133"/>
      <c r="D129" s="13"/>
    </row>
    <row r="130" spans="1:4" ht="25.5" customHeight="1" thickBot="1" x14ac:dyDescent="0.25">
      <c r="A130" s="117" t="str">
        <f>IF('Charity details'!A130="","",'Charity details'!A130)</f>
        <v/>
      </c>
      <c r="B130" s="117" t="str">
        <f>IF('Charity details'!B130="",IF(A130="","","Complete Sec.A"),'Charity details'!B130)</f>
        <v/>
      </c>
      <c r="C130" s="133"/>
      <c r="D130" s="13"/>
    </row>
    <row r="131" spans="1:4" ht="25.5" customHeight="1" thickBot="1" x14ac:dyDescent="0.25">
      <c r="A131" s="117" t="str">
        <f>IF('Charity details'!A131="","",'Charity details'!A131)</f>
        <v/>
      </c>
      <c r="B131" s="117" t="str">
        <f>IF('Charity details'!B131="",IF(A131="","","Complete Sec.A"),'Charity details'!B131)</f>
        <v/>
      </c>
      <c r="C131" s="133"/>
      <c r="D131" s="13"/>
    </row>
    <row r="132" spans="1:4" ht="25.5" customHeight="1" thickBot="1" x14ac:dyDescent="0.25">
      <c r="A132" s="117" t="str">
        <f>IF('Charity details'!A132="","",'Charity details'!A132)</f>
        <v/>
      </c>
      <c r="B132" s="117" t="str">
        <f>IF('Charity details'!B132="",IF(A132="","","Complete Sec.A"),'Charity details'!B132)</f>
        <v/>
      </c>
      <c r="C132" s="133"/>
      <c r="D132" s="13"/>
    </row>
    <row r="133" spans="1:4" ht="25.5" customHeight="1" thickBot="1" x14ac:dyDescent="0.25">
      <c r="A133" s="117" t="str">
        <f>IF('Charity details'!A133="","",'Charity details'!A133)</f>
        <v/>
      </c>
      <c r="B133" s="117" t="str">
        <f>IF('Charity details'!B133="",IF(A133="","","Complete Sec.A"),'Charity details'!B133)</f>
        <v/>
      </c>
      <c r="C133" s="133"/>
      <c r="D133" s="13"/>
    </row>
    <row r="134" spans="1:4" ht="25.5" customHeight="1" thickBot="1" x14ac:dyDescent="0.25">
      <c r="A134" s="117" t="str">
        <f>IF('Charity details'!A134="","",'Charity details'!A134)</f>
        <v/>
      </c>
      <c r="B134" s="117" t="str">
        <f>IF('Charity details'!B134="",IF(A134="","","Complete Sec.A"),'Charity details'!B134)</f>
        <v/>
      </c>
      <c r="C134" s="133"/>
      <c r="D134" s="13"/>
    </row>
    <row r="135" spans="1:4" ht="25.5" customHeight="1" thickBot="1" x14ac:dyDescent="0.25">
      <c r="A135" s="117" t="str">
        <f>IF('Charity details'!A135="","",'Charity details'!A135)</f>
        <v/>
      </c>
      <c r="B135" s="117" t="str">
        <f>IF('Charity details'!B135="",IF(A135="","","Complete Sec.A"),'Charity details'!B135)</f>
        <v/>
      </c>
      <c r="C135" s="133"/>
      <c r="D135" s="13"/>
    </row>
    <row r="136" spans="1:4" ht="25.5" customHeight="1" thickBot="1" x14ac:dyDescent="0.25">
      <c r="A136" s="117" t="str">
        <f>IF('Charity details'!A136="","",'Charity details'!A136)</f>
        <v/>
      </c>
      <c r="B136" s="117" t="str">
        <f>IF('Charity details'!B136="",IF(A136="","","Complete Sec.A"),'Charity details'!B136)</f>
        <v/>
      </c>
      <c r="C136" s="133"/>
      <c r="D136" s="13"/>
    </row>
    <row r="137" spans="1:4" ht="25.5" customHeight="1" thickBot="1" x14ac:dyDescent="0.25">
      <c r="A137" s="117" t="str">
        <f>IF('Charity details'!A137="","",'Charity details'!A137)</f>
        <v/>
      </c>
      <c r="B137" s="117" t="str">
        <f>IF('Charity details'!B137="",IF(A137="","","Complete Sec.A"),'Charity details'!B137)</f>
        <v/>
      </c>
      <c r="C137" s="133"/>
      <c r="D137" s="13"/>
    </row>
    <row r="138" spans="1:4" ht="25.5" customHeight="1" thickBot="1" x14ac:dyDescent="0.25">
      <c r="A138" s="117" t="str">
        <f>IF('Charity details'!A138="","",'Charity details'!A138)</f>
        <v/>
      </c>
      <c r="B138" s="117" t="str">
        <f>IF('Charity details'!B138="",IF(A138="","","Complete Sec.A"),'Charity details'!B138)</f>
        <v/>
      </c>
      <c r="C138" s="133"/>
      <c r="D138" s="13"/>
    </row>
    <row r="139" spans="1:4" ht="25.5" customHeight="1" thickBot="1" x14ac:dyDescent="0.25">
      <c r="A139" s="117" t="str">
        <f>IF('Charity details'!A139="","",'Charity details'!A139)</f>
        <v/>
      </c>
      <c r="B139" s="117" t="str">
        <f>IF('Charity details'!B139="",IF(A139="","","Complete Sec.A"),'Charity details'!B139)</f>
        <v/>
      </c>
      <c r="C139" s="133"/>
      <c r="D139" s="13"/>
    </row>
    <row r="140" spans="1:4" ht="25.5" customHeight="1" thickBot="1" x14ac:dyDescent="0.25">
      <c r="A140" s="117" t="str">
        <f>IF('Charity details'!A140="","",'Charity details'!A140)</f>
        <v/>
      </c>
      <c r="B140" s="117" t="str">
        <f>IF('Charity details'!B140="",IF(A140="","","Complete Sec.A"),'Charity details'!B140)</f>
        <v/>
      </c>
      <c r="C140" s="133"/>
      <c r="D140" s="13"/>
    </row>
    <row r="141" spans="1:4" ht="25.5" customHeight="1" thickBot="1" x14ac:dyDescent="0.25">
      <c r="A141" s="117" t="str">
        <f>IF('Charity details'!A141="","",'Charity details'!A141)</f>
        <v/>
      </c>
      <c r="B141" s="117" t="str">
        <f>IF('Charity details'!B141="",IF(A141="","","Complete Sec.A"),'Charity details'!B141)</f>
        <v/>
      </c>
      <c r="C141" s="133"/>
      <c r="D141" s="13"/>
    </row>
    <row r="142" spans="1:4" ht="25.5" customHeight="1" thickBot="1" x14ac:dyDescent="0.25">
      <c r="A142" s="117" t="str">
        <f>IF('Charity details'!A142="","",'Charity details'!A142)</f>
        <v/>
      </c>
      <c r="B142" s="117" t="str">
        <f>IF('Charity details'!B142="",IF(A142="","","Complete Sec.A"),'Charity details'!B142)</f>
        <v/>
      </c>
      <c r="C142" s="133"/>
      <c r="D142" s="13"/>
    </row>
    <row r="143" spans="1:4" ht="25.5" customHeight="1" thickBot="1" x14ac:dyDescent="0.25">
      <c r="A143" s="117" t="str">
        <f>IF('Charity details'!A143="","",'Charity details'!A143)</f>
        <v/>
      </c>
      <c r="B143" s="117" t="str">
        <f>IF('Charity details'!B143="",IF(A143="","","Complete Sec.A"),'Charity details'!B143)</f>
        <v/>
      </c>
      <c r="C143" s="133"/>
      <c r="D143" s="13"/>
    </row>
    <row r="144" spans="1:4" ht="25.5" customHeight="1" thickBot="1" x14ac:dyDescent="0.25">
      <c r="A144" s="117" t="str">
        <f>IF('Charity details'!A144="","",'Charity details'!A144)</f>
        <v/>
      </c>
      <c r="B144" s="117" t="str">
        <f>IF('Charity details'!B144="",IF(A144="","","Complete Sec.A"),'Charity details'!B144)</f>
        <v/>
      </c>
      <c r="C144" s="133"/>
      <c r="D144" s="13"/>
    </row>
    <row r="145" spans="1:4" ht="25.5" customHeight="1" thickBot="1" x14ac:dyDescent="0.25">
      <c r="A145" s="117" t="str">
        <f>IF('Charity details'!A145="","",'Charity details'!A145)</f>
        <v/>
      </c>
      <c r="B145" s="117" t="str">
        <f>IF('Charity details'!B145="",IF(A145="","","Complete Sec.A"),'Charity details'!B145)</f>
        <v/>
      </c>
      <c r="C145" s="133"/>
      <c r="D145" s="13"/>
    </row>
    <row r="146" spans="1:4" ht="25.5" customHeight="1" thickBot="1" x14ac:dyDescent="0.25">
      <c r="A146" s="117" t="str">
        <f>IF('Charity details'!A146="","",'Charity details'!A146)</f>
        <v/>
      </c>
      <c r="B146" s="117" t="str">
        <f>IF('Charity details'!B146="",IF(A146="","","Complete Sec.A"),'Charity details'!B146)</f>
        <v/>
      </c>
      <c r="C146" s="133"/>
      <c r="D146" s="13"/>
    </row>
    <row r="147" spans="1:4" ht="25.5" customHeight="1" thickBot="1" x14ac:dyDescent="0.25">
      <c r="A147" s="117" t="str">
        <f>IF('Charity details'!A147="","",'Charity details'!A147)</f>
        <v/>
      </c>
      <c r="B147" s="117" t="str">
        <f>IF('Charity details'!B147="",IF(A147="","","Complete Sec.A"),'Charity details'!B147)</f>
        <v/>
      </c>
      <c r="C147" s="133"/>
      <c r="D147" s="13"/>
    </row>
    <row r="148" spans="1:4" ht="25.5" customHeight="1" thickBot="1" x14ac:dyDescent="0.25">
      <c r="A148" s="117" t="str">
        <f>IF('Charity details'!A148="","",'Charity details'!A148)</f>
        <v/>
      </c>
      <c r="B148" s="117" t="str">
        <f>IF('Charity details'!B148="",IF(A148="","","Complete Sec.A"),'Charity details'!B148)</f>
        <v/>
      </c>
      <c r="C148" s="133"/>
      <c r="D148" s="13"/>
    </row>
    <row r="149" spans="1:4" ht="25.5" customHeight="1" thickBot="1" x14ac:dyDescent="0.25">
      <c r="A149" s="117" t="str">
        <f>IF('Charity details'!A149="","",'Charity details'!A149)</f>
        <v/>
      </c>
      <c r="B149" s="117" t="str">
        <f>IF('Charity details'!B149="",IF(A149="","","Complete Sec.A"),'Charity details'!B149)</f>
        <v/>
      </c>
      <c r="C149" s="133"/>
      <c r="D149" s="13"/>
    </row>
    <row r="150" spans="1:4" ht="25.5" customHeight="1" thickBot="1" x14ac:dyDescent="0.25">
      <c r="A150" s="117" t="str">
        <f>IF('Charity details'!A150="","",'Charity details'!A150)</f>
        <v/>
      </c>
      <c r="B150" s="117" t="str">
        <f>IF('Charity details'!B150="",IF(A150="","","Complete Sec.A"),'Charity details'!B150)</f>
        <v/>
      </c>
      <c r="C150" s="133"/>
      <c r="D150" s="13"/>
    </row>
    <row r="151" spans="1:4" ht="25.5" customHeight="1" thickBot="1" x14ac:dyDescent="0.25">
      <c r="A151" s="117" t="str">
        <f>IF('Charity details'!A151="","",'Charity details'!A151)</f>
        <v/>
      </c>
      <c r="B151" s="117" t="str">
        <f>IF('Charity details'!B151="",IF(A151="","","Complete Sec.A"),'Charity details'!B151)</f>
        <v/>
      </c>
      <c r="C151" s="133"/>
      <c r="D151" s="13"/>
    </row>
    <row r="152" spans="1:4" ht="25.5" customHeight="1" thickBot="1" x14ac:dyDescent="0.25">
      <c r="A152" s="117" t="str">
        <f>IF('Charity details'!A152="","",'Charity details'!A152)</f>
        <v/>
      </c>
      <c r="B152" s="117" t="str">
        <f>IF('Charity details'!B152="",IF(A152="","","Complete Sec.A"),'Charity details'!B152)</f>
        <v/>
      </c>
      <c r="C152" s="133"/>
      <c r="D152" s="13"/>
    </row>
    <row r="153" spans="1:4" ht="25.5" customHeight="1" thickBot="1" x14ac:dyDescent="0.25">
      <c r="A153" s="117" t="str">
        <f>IF('Charity details'!A153="","",'Charity details'!A153)</f>
        <v/>
      </c>
      <c r="B153" s="117" t="str">
        <f>IF('Charity details'!B153="",IF(A153="","","Complete Sec.A"),'Charity details'!B153)</f>
        <v/>
      </c>
      <c r="C153" s="133"/>
      <c r="D153" s="13"/>
    </row>
    <row r="154" spans="1:4" ht="25.5" customHeight="1" thickBot="1" x14ac:dyDescent="0.25">
      <c r="A154" s="117" t="str">
        <f>IF('Charity details'!A154="","",'Charity details'!A154)</f>
        <v/>
      </c>
      <c r="B154" s="117" t="str">
        <f>IF('Charity details'!B154="",IF(A154="","","Complete Sec.A"),'Charity details'!B154)</f>
        <v/>
      </c>
      <c r="C154" s="133"/>
      <c r="D154" s="13"/>
    </row>
    <row r="155" spans="1:4" ht="25.5" customHeight="1" thickBot="1" x14ac:dyDescent="0.25">
      <c r="A155" s="117" t="str">
        <f>IF('Charity details'!A155="","",'Charity details'!A155)</f>
        <v/>
      </c>
      <c r="B155" s="117" t="str">
        <f>IF('Charity details'!B155="",IF(A155="","","Complete Sec.A"),'Charity details'!B155)</f>
        <v/>
      </c>
      <c r="C155" s="133"/>
      <c r="D155" s="13"/>
    </row>
    <row r="156" spans="1:4" ht="25.5" customHeight="1" thickBot="1" x14ac:dyDescent="0.25">
      <c r="A156" s="117" t="str">
        <f>IF('Charity details'!A156="","",'Charity details'!A156)</f>
        <v/>
      </c>
      <c r="B156" s="117" t="str">
        <f>IF('Charity details'!B156="",IF(A156="","","Complete Sec.A"),'Charity details'!B156)</f>
        <v/>
      </c>
      <c r="C156" s="133"/>
      <c r="D156" s="13"/>
    </row>
    <row r="157" spans="1:4" ht="25.5" customHeight="1" thickBot="1" x14ac:dyDescent="0.25">
      <c r="A157" s="117" t="str">
        <f>IF('Charity details'!A157="","",'Charity details'!A157)</f>
        <v/>
      </c>
      <c r="B157" s="117" t="str">
        <f>IF('Charity details'!B157="",IF(A157="","","Complete Sec.A"),'Charity details'!B157)</f>
        <v/>
      </c>
      <c r="C157" s="133"/>
      <c r="D157" s="13"/>
    </row>
    <row r="158" spans="1:4" ht="25.5" customHeight="1" thickBot="1" x14ac:dyDescent="0.25">
      <c r="A158" s="117" t="str">
        <f>IF('Charity details'!A158="","",'Charity details'!A158)</f>
        <v/>
      </c>
      <c r="B158" s="117" t="str">
        <f>IF('Charity details'!B158="",IF(A158="","","Complete Sec.A"),'Charity details'!B158)</f>
        <v/>
      </c>
      <c r="C158" s="133"/>
      <c r="D158" s="13"/>
    </row>
    <row r="159" spans="1:4" ht="25.5" customHeight="1" thickBot="1" x14ac:dyDescent="0.25">
      <c r="A159" s="117" t="str">
        <f>IF('Charity details'!A159="","",'Charity details'!A159)</f>
        <v/>
      </c>
      <c r="B159" s="117" t="str">
        <f>IF('Charity details'!B159="",IF(A159="","","Complete Sec.A"),'Charity details'!B159)</f>
        <v/>
      </c>
      <c r="C159" s="133"/>
      <c r="D159" s="13"/>
    </row>
    <row r="160" spans="1:4" ht="25.5" customHeight="1" thickBot="1" x14ac:dyDescent="0.25">
      <c r="A160" s="117" t="str">
        <f>IF('Charity details'!A160="","",'Charity details'!A160)</f>
        <v/>
      </c>
      <c r="B160" s="117" t="str">
        <f>IF('Charity details'!B160="",IF(A160="","","Complete Sec.A"),'Charity details'!B160)</f>
        <v/>
      </c>
      <c r="C160" s="133"/>
      <c r="D160" s="13"/>
    </row>
    <row r="161" spans="1:4" ht="25.5" customHeight="1" thickBot="1" x14ac:dyDescent="0.25">
      <c r="A161" s="117" t="str">
        <f>IF('Charity details'!A161="","",'Charity details'!A161)</f>
        <v/>
      </c>
      <c r="B161" s="117" t="str">
        <f>IF('Charity details'!B161="",IF(A161="","","Complete Sec.A"),'Charity details'!B161)</f>
        <v/>
      </c>
      <c r="C161" s="133"/>
      <c r="D161" s="13"/>
    </row>
    <row r="162" spans="1:4" ht="25.5" customHeight="1" thickBot="1" x14ac:dyDescent="0.25">
      <c r="A162" s="117" t="str">
        <f>IF('Charity details'!A162="","",'Charity details'!A162)</f>
        <v/>
      </c>
      <c r="B162" s="117" t="str">
        <f>IF('Charity details'!B162="",IF(A162="","","Complete Sec.A"),'Charity details'!B162)</f>
        <v/>
      </c>
      <c r="C162" s="133"/>
      <c r="D162" s="13"/>
    </row>
    <row r="163" spans="1:4" ht="25.5" customHeight="1" thickBot="1" x14ac:dyDescent="0.25">
      <c r="A163" s="117" t="str">
        <f>IF('Charity details'!A163="","",'Charity details'!A163)</f>
        <v/>
      </c>
      <c r="B163" s="117" t="str">
        <f>IF('Charity details'!B163="",IF(A163="","","Complete Sec.A"),'Charity details'!B163)</f>
        <v/>
      </c>
      <c r="C163" s="133"/>
      <c r="D163" s="13"/>
    </row>
    <row r="164" spans="1:4" ht="25.5" customHeight="1" thickBot="1" x14ac:dyDescent="0.25">
      <c r="A164" s="117" t="str">
        <f>IF('Charity details'!A164="","",'Charity details'!A164)</f>
        <v/>
      </c>
      <c r="B164" s="117" t="str">
        <f>IF('Charity details'!B164="",IF(A164="","","Complete Sec.A"),'Charity details'!B164)</f>
        <v/>
      </c>
      <c r="C164" s="133"/>
      <c r="D164" s="13"/>
    </row>
    <row r="165" spans="1:4" ht="25.5" customHeight="1" thickBot="1" x14ac:dyDescent="0.25">
      <c r="A165" s="117" t="str">
        <f>IF('Charity details'!A165="","",'Charity details'!A165)</f>
        <v/>
      </c>
      <c r="B165" s="117" t="str">
        <f>IF('Charity details'!B165="",IF(A165="","","Complete Sec.A"),'Charity details'!B165)</f>
        <v/>
      </c>
      <c r="C165" s="133"/>
      <c r="D165" s="13"/>
    </row>
    <row r="166" spans="1:4" ht="25.5" customHeight="1" thickBot="1" x14ac:dyDescent="0.25">
      <c r="A166" s="117" t="str">
        <f>IF('Charity details'!A166="","",'Charity details'!A166)</f>
        <v/>
      </c>
      <c r="B166" s="117" t="str">
        <f>IF('Charity details'!B166="",IF(A166="","","Complete Sec.A"),'Charity details'!B166)</f>
        <v/>
      </c>
      <c r="C166" s="133"/>
      <c r="D166" s="13"/>
    </row>
    <row r="167" spans="1:4" ht="25.5" customHeight="1" thickBot="1" x14ac:dyDescent="0.25">
      <c r="A167" s="117" t="str">
        <f>IF('Charity details'!A167="","",'Charity details'!A167)</f>
        <v/>
      </c>
      <c r="B167" s="117" t="str">
        <f>IF('Charity details'!B167="",IF(A167="","","Complete Sec.A"),'Charity details'!B167)</f>
        <v/>
      </c>
      <c r="C167" s="133"/>
      <c r="D167" s="13"/>
    </row>
    <row r="168" spans="1:4" ht="25.5" customHeight="1" thickBot="1" x14ac:dyDescent="0.25">
      <c r="A168" s="117" t="str">
        <f>IF('Charity details'!A168="","",'Charity details'!A168)</f>
        <v/>
      </c>
      <c r="B168" s="117" t="str">
        <f>IF('Charity details'!B168="",IF(A168="","","Complete Sec.A"),'Charity details'!B168)</f>
        <v/>
      </c>
      <c r="C168" s="133"/>
      <c r="D168" s="13"/>
    </row>
    <row r="169" spans="1:4" ht="25.5" customHeight="1" thickBot="1" x14ac:dyDescent="0.25">
      <c r="A169" s="117" t="str">
        <f>IF('Charity details'!A169="","",'Charity details'!A169)</f>
        <v/>
      </c>
      <c r="B169" s="117" t="str">
        <f>IF('Charity details'!B169="",IF(A169="","","Complete Sec.A"),'Charity details'!B169)</f>
        <v/>
      </c>
      <c r="C169" s="133"/>
      <c r="D169" s="13"/>
    </row>
    <row r="170" spans="1:4" ht="25.5" customHeight="1" thickBot="1" x14ac:dyDescent="0.25">
      <c r="A170" s="117" t="str">
        <f>IF('Charity details'!A170="","",'Charity details'!A170)</f>
        <v/>
      </c>
      <c r="B170" s="117" t="str">
        <f>IF('Charity details'!B170="",IF(A170="","","Complete Sec.A"),'Charity details'!B170)</f>
        <v/>
      </c>
      <c r="C170" s="133"/>
      <c r="D170" s="13"/>
    </row>
    <row r="171" spans="1:4" ht="25.5" customHeight="1" thickBot="1" x14ac:dyDescent="0.25">
      <c r="A171" s="117" t="str">
        <f>IF('Charity details'!A171="","",'Charity details'!A171)</f>
        <v/>
      </c>
      <c r="B171" s="117" t="str">
        <f>IF('Charity details'!B171="",IF(A171="","","Complete Sec.A"),'Charity details'!B171)</f>
        <v/>
      </c>
      <c r="C171" s="133"/>
      <c r="D171" s="13"/>
    </row>
    <row r="172" spans="1:4" ht="25.5" customHeight="1" thickBot="1" x14ac:dyDescent="0.25">
      <c r="A172" s="117" t="str">
        <f>IF('Charity details'!A172="","",'Charity details'!A172)</f>
        <v/>
      </c>
      <c r="B172" s="117" t="str">
        <f>IF('Charity details'!B172="",IF(A172="","","Complete Sec.A"),'Charity details'!B172)</f>
        <v/>
      </c>
      <c r="C172" s="133"/>
      <c r="D172" s="13"/>
    </row>
    <row r="173" spans="1:4" ht="25.5" customHeight="1" thickBot="1" x14ac:dyDescent="0.25">
      <c r="A173" s="117" t="str">
        <f>IF('Charity details'!A173="","",'Charity details'!A173)</f>
        <v/>
      </c>
      <c r="B173" s="117" t="str">
        <f>IF('Charity details'!B173="",IF(A173="","","Complete Sec.A"),'Charity details'!B173)</f>
        <v/>
      </c>
      <c r="C173" s="133"/>
      <c r="D173" s="13"/>
    </row>
    <row r="174" spans="1:4" ht="25.5" customHeight="1" thickBot="1" x14ac:dyDescent="0.25">
      <c r="A174" s="117" t="str">
        <f>IF('Charity details'!A174="","",'Charity details'!A174)</f>
        <v/>
      </c>
      <c r="B174" s="117" t="str">
        <f>IF('Charity details'!B174="",IF(A174="","","Complete Sec.A"),'Charity details'!B174)</f>
        <v/>
      </c>
      <c r="C174" s="133"/>
      <c r="D174" s="13"/>
    </row>
    <row r="175" spans="1:4" ht="25.5" customHeight="1" thickBot="1" x14ac:dyDescent="0.25">
      <c r="A175" s="117" t="str">
        <f>IF('Charity details'!A175="","",'Charity details'!A175)</f>
        <v/>
      </c>
      <c r="B175" s="117" t="str">
        <f>IF('Charity details'!B175="",IF(A175="","","Complete Sec.A"),'Charity details'!B175)</f>
        <v/>
      </c>
      <c r="C175" s="133"/>
      <c r="D175" s="13"/>
    </row>
    <row r="176" spans="1:4" ht="25.5" customHeight="1" thickBot="1" x14ac:dyDescent="0.25">
      <c r="A176" s="117" t="str">
        <f>IF('Charity details'!A176="","",'Charity details'!A176)</f>
        <v/>
      </c>
      <c r="B176" s="117" t="str">
        <f>IF('Charity details'!B176="",IF(A176="","","Complete Sec.A"),'Charity details'!B176)</f>
        <v/>
      </c>
      <c r="C176" s="133"/>
      <c r="D176" s="13"/>
    </row>
    <row r="177" spans="1:4" ht="25.5" customHeight="1" thickBot="1" x14ac:dyDescent="0.25">
      <c r="A177" s="117" t="str">
        <f>IF('Charity details'!A177="","",'Charity details'!A177)</f>
        <v/>
      </c>
      <c r="B177" s="117" t="str">
        <f>IF('Charity details'!B177="",IF(A177="","","Complete Sec.A"),'Charity details'!B177)</f>
        <v/>
      </c>
      <c r="C177" s="133"/>
      <c r="D177" s="13"/>
    </row>
    <row r="178" spans="1:4" ht="25.5" customHeight="1" thickBot="1" x14ac:dyDescent="0.25">
      <c r="A178" s="117" t="str">
        <f>IF('Charity details'!A178="","",'Charity details'!A178)</f>
        <v/>
      </c>
      <c r="B178" s="117" t="str">
        <f>IF('Charity details'!B178="",IF(A178="","","Complete Sec.A"),'Charity details'!B178)</f>
        <v/>
      </c>
      <c r="C178" s="133"/>
      <c r="D178" s="13"/>
    </row>
    <row r="179" spans="1:4" ht="25.5" customHeight="1" thickBot="1" x14ac:dyDescent="0.25">
      <c r="A179" s="117" t="str">
        <f>IF('Charity details'!A179="","",'Charity details'!A179)</f>
        <v/>
      </c>
      <c r="B179" s="117" t="str">
        <f>IF('Charity details'!B179="",IF(A179="","","Complete Sec.A"),'Charity details'!B179)</f>
        <v/>
      </c>
      <c r="C179" s="133"/>
      <c r="D179" s="13"/>
    </row>
    <row r="180" spans="1:4" ht="25.5" customHeight="1" thickBot="1" x14ac:dyDescent="0.25">
      <c r="A180" s="117" t="str">
        <f>IF('Charity details'!A180="","",'Charity details'!A180)</f>
        <v/>
      </c>
      <c r="B180" s="117" t="str">
        <f>IF('Charity details'!B180="",IF(A180="","","Complete Sec.A"),'Charity details'!B180)</f>
        <v/>
      </c>
      <c r="C180" s="133"/>
      <c r="D180" s="13"/>
    </row>
    <row r="181" spans="1:4" ht="25.5" customHeight="1" thickBot="1" x14ac:dyDescent="0.25">
      <c r="A181" s="117" t="str">
        <f>IF('Charity details'!A181="","",'Charity details'!A181)</f>
        <v/>
      </c>
      <c r="B181" s="117" t="str">
        <f>IF('Charity details'!B181="",IF(A181="","","Complete Sec.A"),'Charity details'!B181)</f>
        <v/>
      </c>
      <c r="C181" s="133"/>
      <c r="D181" s="13"/>
    </row>
    <row r="182" spans="1:4" ht="25.5" customHeight="1" thickBot="1" x14ac:dyDescent="0.25">
      <c r="A182" s="117" t="str">
        <f>IF('Charity details'!A182="","",'Charity details'!A182)</f>
        <v/>
      </c>
      <c r="B182" s="117" t="str">
        <f>IF('Charity details'!B182="",IF(A182="","","Complete Sec.A"),'Charity details'!B182)</f>
        <v/>
      </c>
      <c r="C182" s="133"/>
      <c r="D182" s="13"/>
    </row>
    <row r="183" spans="1:4" ht="25.5" customHeight="1" thickBot="1" x14ac:dyDescent="0.25">
      <c r="A183" s="117" t="str">
        <f>IF('Charity details'!A183="","",'Charity details'!A183)</f>
        <v/>
      </c>
      <c r="B183" s="117" t="str">
        <f>IF('Charity details'!B183="",IF(A183="","","Complete Sec.A"),'Charity details'!B183)</f>
        <v/>
      </c>
      <c r="C183" s="133"/>
      <c r="D183" s="13"/>
    </row>
    <row r="184" spans="1:4" ht="25.5" customHeight="1" thickBot="1" x14ac:dyDescent="0.25">
      <c r="A184" s="117" t="str">
        <f>IF('Charity details'!A184="","",'Charity details'!A184)</f>
        <v/>
      </c>
      <c r="B184" s="117" t="str">
        <f>IF('Charity details'!B184="",IF(A184="","","Complete Sec.A"),'Charity details'!B184)</f>
        <v/>
      </c>
      <c r="C184" s="133"/>
      <c r="D184" s="13"/>
    </row>
    <row r="185" spans="1:4" ht="25.5" customHeight="1" thickBot="1" x14ac:dyDescent="0.25">
      <c r="A185" s="117" t="str">
        <f>IF('Charity details'!A185="","",'Charity details'!A185)</f>
        <v/>
      </c>
      <c r="B185" s="117" t="str">
        <f>IF('Charity details'!B185="",IF(A185="","","Complete Sec.A"),'Charity details'!B185)</f>
        <v/>
      </c>
      <c r="C185" s="133"/>
      <c r="D185" s="13"/>
    </row>
    <row r="186" spans="1:4" ht="25.5" customHeight="1" thickBot="1" x14ac:dyDescent="0.25">
      <c r="A186" s="117" t="str">
        <f>IF('Charity details'!A186="","",'Charity details'!A186)</f>
        <v/>
      </c>
      <c r="B186" s="117" t="str">
        <f>IF('Charity details'!B186="",IF(A186="","","Complete Sec.A"),'Charity details'!B186)</f>
        <v/>
      </c>
      <c r="C186" s="133"/>
      <c r="D186" s="13"/>
    </row>
    <row r="187" spans="1:4" ht="25.5" customHeight="1" thickBot="1" x14ac:dyDescent="0.25">
      <c r="A187" s="117" t="str">
        <f>IF('Charity details'!A187="","",'Charity details'!A187)</f>
        <v/>
      </c>
      <c r="B187" s="117" t="str">
        <f>IF('Charity details'!B187="",IF(A187="","","Complete Sec.A"),'Charity details'!B187)</f>
        <v/>
      </c>
      <c r="C187" s="133"/>
      <c r="D187" s="13"/>
    </row>
    <row r="188" spans="1:4" ht="25.5" customHeight="1" thickBot="1" x14ac:dyDescent="0.25">
      <c r="A188" s="117" t="str">
        <f>IF('Charity details'!A188="","",'Charity details'!A188)</f>
        <v/>
      </c>
      <c r="B188" s="117" t="str">
        <f>IF('Charity details'!B188="",IF(A188="","","Complete Sec.A"),'Charity details'!B188)</f>
        <v/>
      </c>
      <c r="C188" s="133"/>
      <c r="D188" s="13"/>
    </row>
    <row r="189" spans="1:4" ht="25.5" customHeight="1" thickBot="1" x14ac:dyDescent="0.25">
      <c r="A189" s="117" t="str">
        <f>IF('Charity details'!A189="","",'Charity details'!A189)</f>
        <v/>
      </c>
      <c r="B189" s="117" t="str">
        <f>IF('Charity details'!B189="",IF(A189="","","Complete Sec.A"),'Charity details'!B189)</f>
        <v/>
      </c>
      <c r="C189" s="133"/>
      <c r="D189" s="13"/>
    </row>
    <row r="190" spans="1:4" ht="25.5" customHeight="1" thickBot="1" x14ac:dyDescent="0.25">
      <c r="A190" s="117" t="str">
        <f>IF('Charity details'!A190="","",'Charity details'!A190)</f>
        <v/>
      </c>
      <c r="B190" s="117" t="str">
        <f>IF('Charity details'!B190="",IF(A190="","","Complete Sec.A"),'Charity details'!B190)</f>
        <v/>
      </c>
      <c r="C190" s="133"/>
      <c r="D190" s="13"/>
    </row>
    <row r="191" spans="1:4" ht="25.5" customHeight="1" thickBot="1" x14ac:dyDescent="0.25">
      <c r="A191" s="117" t="str">
        <f>IF('Charity details'!A191="","",'Charity details'!A191)</f>
        <v/>
      </c>
      <c r="B191" s="117" t="str">
        <f>IF('Charity details'!B191="",IF(A191="","","Complete Sec.A"),'Charity details'!B191)</f>
        <v/>
      </c>
      <c r="C191" s="133"/>
      <c r="D191" s="13"/>
    </row>
    <row r="192" spans="1:4" ht="25.5" customHeight="1" thickBot="1" x14ac:dyDescent="0.25">
      <c r="A192" s="117" t="str">
        <f>IF('Charity details'!A192="","",'Charity details'!A192)</f>
        <v/>
      </c>
      <c r="B192" s="117" t="str">
        <f>IF('Charity details'!B192="",IF(A192="","","Complete Sec.A"),'Charity details'!B192)</f>
        <v/>
      </c>
      <c r="C192" s="133"/>
      <c r="D192" s="13"/>
    </row>
    <row r="193" spans="1:4" ht="25.5" customHeight="1" thickBot="1" x14ac:dyDescent="0.25">
      <c r="A193" s="117" t="str">
        <f>IF('Charity details'!A193="","",'Charity details'!A193)</f>
        <v/>
      </c>
      <c r="B193" s="117" t="str">
        <f>IF('Charity details'!B193="",IF(A193="","","Complete Sec.A"),'Charity details'!B193)</f>
        <v/>
      </c>
      <c r="C193" s="133"/>
      <c r="D193" s="13"/>
    </row>
    <row r="194" spans="1:4" ht="25.5" customHeight="1" thickBot="1" x14ac:dyDescent="0.25">
      <c r="A194" s="117" t="str">
        <f>IF('Charity details'!A194="","",'Charity details'!A194)</f>
        <v/>
      </c>
      <c r="B194" s="117" t="str">
        <f>IF('Charity details'!B194="",IF(A194="","","Complete Sec.A"),'Charity details'!B194)</f>
        <v/>
      </c>
      <c r="C194" s="133"/>
      <c r="D194" s="13"/>
    </row>
    <row r="195" spans="1:4" ht="25.5" customHeight="1" thickBot="1" x14ac:dyDescent="0.25">
      <c r="A195" s="117" t="str">
        <f>IF('Charity details'!A195="","",'Charity details'!A195)</f>
        <v/>
      </c>
      <c r="B195" s="117" t="str">
        <f>IF('Charity details'!B195="",IF(A195="","","Complete Sec.A"),'Charity details'!B195)</f>
        <v/>
      </c>
      <c r="C195" s="133"/>
      <c r="D195" s="13"/>
    </row>
    <row r="196" spans="1:4" ht="25.5" customHeight="1" thickBot="1" x14ac:dyDescent="0.25">
      <c r="A196" s="117" t="str">
        <f>IF('Charity details'!A196="","",'Charity details'!A196)</f>
        <v/>
      </c>
      <c r="B196" s="117" t="str">
        <f>IF('Charity details'!B196="",IF(A196="","","Complete Sec.A"),'Charity details'!B196)</f>
        <v/>
      </c>
      <c r="C196" s="133"/>
      <c r="D196" s="13"/>
    </row>
    <row r="197" spans="1:4" ht="25.5" customHeight="1" thickBot="1" x14ac:dyDescent="0.25">
      <c r="A197" s="117" t="str">
        <f>IF('Charity details'!A197="","",'Charity details'!A197)</f>
        <v/>
      </c>
      <c r="B197" s="117" t="str">
        <f>IF('Charity details'!B197="",IF(A197="","","Complete Sec.A"),'Charity details'!B197)</f>
        <v/>
      </c>
      <c r="C197" s="133"/>
      <c r="D197" s="13"/>
    </row>
    <row r="198" spans="1:4" ht="25.5" customHeight="1" thickBot="1" x14ac:dyDescent="0.25">
      <c r="A198" s="117" t="str">
        <f>IF('Charity details'!A198="","",'Charity details'!A198)</f>
        <v/>
      </c>
      <c r="B198" s="117" t="str">
        <f>IF('Charity details'!B198="",IF(A198="","","Complete Sec.A"),'Charity details'!B198)</f>
        <v/>
      </c>
      <c r="C198" s="133"/>
      <c r="D198" s="13"/>
    </row>
    <row r="199" spans="1:4" ht="25.5" customHeight="1" thickBot="1" x14ac:dyDescent="0.25">
      <c r="A199" s="117" t="str">
        <f>IF('Charity details'!A199="","",'Charity details'!A199)</f>
        <v/>
      </c>
      <c r="B199" s="117" t="str">
        <f>IF('Charity details'!B199="",IF(A199="","","Complete Sec.A"),'Charity details'!B199)</f>
        <v/>
      </c>
      <c r="C199" s="133"/>
      <c r="D199" s="13"/>
    </row>
    <row r="200" spans="1:4" ht="25.5" customHeight="1" thickBot="1" x14ac:dyDescent="0.25">
      <c r="A200" s="117" t="str">
        <f>IF('Charity details'!A200="","",'Charity details'!A200)</f>
        <v/>
      </c>
      <c r="B200" s="117" t="str">
        <f>IF('Charity details'!B200="",IF(A200="","","Complete Sec.A"),'Charity details'!B200)</f>
        <v/>
      </c>
      <c r="C200" s="133"/>
      <c r="D200" s="13"/>
    </row>
    <row r="201" spans="1:4" ht="25.5" customHeight="1" thickBot="1" x14ac:dyDescent="0.25">
      <c r="A201" s="117" t="str">
        <f>IF('Charity details'!A201="","",'Charity details'!A201)</f>
        <v/>
      </c>
      <c r="B201" s="117" t="str">
        <f>IF('Charity details'!B201="",IF(A201="","","Complete Sec.A"),'Charity details'!B201)</f>
        <v/>
      </c>
      <c r="C201" s="133"/>
      <c r="D201" s="13"/>
    </row>
    <row r="202" spans="1:4" ht="25.5" customHeight="1" thickBot="1" x14ac:dyDescent="0.25">
      <c r="A202" s="117" t="str">
        <f>IF('Charity details'!A202="","",'Charity details'!A202)</f>
        <v/>
      </c>
      <c r="B202" s="117" t="str">
        <f>IF('Charity details'!B202="",IF(A202="","","Complete Sec.A"),'Charity details'!B202)</f>
        <v/>
      </c>
      <c r="C202" s="133"/>
      <c r="D202" s="13"/>
    </row>
    <row r="203" spans="1:4" ht="25.5" customHeight="1" thickBot="1" x14ac:dyDescent="0.25">
      <c r="A203" s="117" t="str">
        <f>IF('Charity details'!A203="","",'Charity details'!A203)</f>
        <v/>
      </c>
      <c r="B203" s="117" t="str">
        <f>IF('Charity details'!B203="",IF(A203="","","Complete Sec.A"),'Charity details'!B203)</f>
        <v/>
      </c>
      <c r="C203" s="133"/>
      <c r="D203" s="13"/>
    </row>
    <row r="204" spans="1:4" ht="25.5" customHeight="1" thickBot="1" x14ac:dyDescent="0.25">
      <c r="A204" s="117" t="str">
        <f>IF('Charity details'!A204="","",'Charity details'!A204)</f>
        <v/>
      </c>
      <c r="B204" s="117" t="str">
        <f>IF('Charity details'!B204="",IF(A204="","","Complete Sec.A"),'Charity details'!B204)</f>
        <v/>
      </c>
      <c r="C204" s="133"/>
      <c r="D204" s="13"/>
    </row>
    <row r="205" spans="1:4" ht="25.5" customHeight="1" thickBot="1" x14ac:dyDescent="0.25">
      <c r="A205" s="117" t="str">
        <f>IF('Charity details'!A205="","",'Charity details'!A205)</f>
        <v/>
      </c>
      <c r="B205" s="117" t="str">
        <f>IF('Charity details'!B205="",IF(A205="","","Complete Sec.A"),'Charity details'!B205)</f>
        <v/>
      </c>
      <c r="C205" s="133"/>
      <c r="D205" s="13"/>
    </row>
    <row r="206" spans="1:4" ht="25.5" customHeight="1" thickBot="1" x14ac:dyDescent="0.25">
      <c r="A206" s="117" t="str">
        <f>IF('Charity details'!A206="","",'Charity details'!A206)</f>
        <v/>
      </c>
      <c r="B206" s="117" t="str">
        <f>IF('Charity details'!B206="",IF(A206="","","Complete Sec.A"),'Charity details'!B206)</f>
        <v/>
      </c>
      <c r="C206" s="133"/>
      <c r="D206" s="13"/>
    </row>
    <row r="207" spans="1:4" ht="25.5" customHeight="1" thickBot="1" x14ac:dyDescent="0.25">
      <c r="A207" s="117" t="str">
        <f>IF('Charity details'!A207="","",'Charity details'!A207)</f>
        <v/>
      </c>
      <c r="B207" s="117" t="str">
        <f>IF('Charity details'!B207="",IF(A207="","","Complete Sec.A"),'Charity details'!B207)</f>
        <v/>
      </c>
      <c r="C207" s="133"/>
      <c r="D207" s="13"/>
    </row>
    <row r="208" spans="1:4" ht="25.5" customHeight="1" thickBot="1" x14ac:dyDescent="0.25">
      <c r="A208" s="117" t="str">
        <f>IF('Charity details'!A208="","",'Charity details'!A208)</f>
        <v/>
      </c>
      <c r="B208" s="117" t="str">
        <f>IF('Charity details'!B208="",IF(A208="","","Complete Sec.A"),'Charity details'!B208)</f>
        <v/>
      </c>
      <c r="C208" s="133"/>
      <c r="D208" s="13"/>
    </row>
    <row r="209" spans="1:4" ht="25.5" customHeight="1" thickBot="1" x14ac:dyDescent="0.25">
      <c r="A209" s="117" t="str">
        <f>IF('Charity details'!A209="","",'Charity details'!A209)</f>
        <v/>
      </c>
      <c r="B209" s="117" t="str">
        <f>IF('Charity details'!B209="",IF(A209="","","Complete Sec.A"),'Charity details'!B209)</f>
        <v/>
      </c>
      <c r="C209" s="133"/>
      <c r="D209" s="13"/>
    </row>
    <row r="210" spans="1:4" ht="25.5" customHeight="1" thickBot="1" x14ac:dyDescent="0.25">
      <c r="A210" s="117" t="str">
        <f>IF('Charity details'!A210="","",'Charity details'!A210)</f>
        <v/>
      </c>
      <c r="B210" s="117" t="str">
        <f>IF('Charity details'!B210="",IF(A210="","","Complete Sec.A"),'Charity details'!B210)</f>
        <v/>
      </c>
      <c r="C210" s="133"/>
      <c r="D210" s="13"/>
    </row>
    <row r="211" spans="1:4" ht="25.5" customHeight="1" thickBot="1" x14ac:dyDescent="0.25">
      <c r="A211" s="117" t="str">
        <f>IF('Charity details'!A211="","",'Charity details'!A211)</f>
        <v/>
      </c>
      <c r="B211" s="117" t="str">
        <f>IF('Charity details'!B211="",IF(A211="","","Complete Sec.A"),'Charity details'!B211)</f>
        <v/>
      </c>
      <c r="C211" s="133"/>
      <c r="D211" s="13"/>
    </row>
    <row r="212" spans="1:4" ht="25.5" customHeight="1" thickBot="1" x14ac:dyDescent="0.25">
      <c r="A212" s="117" t="str">
        <f>IF('Charity details'!A212="","",'Charity details'!A212)</f>
        <v/>
      </c>
      <c r="B212" s="117" t="str">
        <f>IF('Charity details'!B212="",IF(A212="","","Complete Sec.A"),'Charity details'!B212)</f>
        <v/>
      </c>
      <c r="C212" s="133"/>
      <c r="D212" s="13"/>
    </row>
    <row r="213" spans="1:4" ht="25.5" customHeight="1" thickBot="1" x14ac:dyDescent="0.25">
      <c r="A213" s="117" t="str">
        <f>IF('Charity details'!A213="","",'Charity details'!A213)</f>
        <v/>
      </c>
      <c r="B213" s="117" t="str">
        <f>IF('Charity details'!B213="",IF(A213="","","Complete Sec.A"),'Charity details'!B213)</f>
        <v/>
      </c>
      <c r="C213" s="133"/>
      <c r="D213" s="13"/>
    </row>
    <row r="214" spans="1:4" ht="25.5" customHeight="1" thickBot="1" x14ac:dyDescent="0.25">
      <c r="A214" s="117" t="str">
        <f>IF('Charity details'!A214="","",'Charity details'!A214)</f>
        <v/>
      </c>
      <c r="B214" s="117" t="str">
        <f>IF('Charity details'!B214="",IF(A214="","","Complete Sec.A"),'Charity details'!B214)</f>
        <v/>
      </c>
      <c r="C214" s="133"/>
      <c r="D214" s="13"/>
    </row>
    <row r="215" spans="1:4" ht="25.5" customHeight="1" thickBot="1" x14ac:dyDescent="0.25">
      <c r="A215" s="117" t="str">
        <f>IF('Charity details'!A215="","",'Charity details'!A215)</f>
        <v/>
      </c>
      <c r="B215" s="117" t="str">
        <f>IF('Charity details'!B215="",IF(A215="","","Complete Sec.A"),'Charity details'!B215)</f>
        <v/>
      </c>
      <c r="C215" s="133"/>
      <c r="D215" s="13"/>
    </row>
    <row r="216" spans="1:4" ht="25.5" customHeight="1" thickBot="1" x14ac:dyDescent="0.25">
      <c r="A216" s="117" t="str">
        <f>IF('Charity details'!A216="","",'Charity details'!A216)</f>
        <v/>
      </c>
      <c r="B216" s="117" t="str">
        <f>IF('Charity details'!B216="",IF(A216="","","Complete Sec.A"),'Charity details'!B216)</f>
        <v/>
      </c>
      <c r="C216" s="133"/>
      <c r="D216" s="13"/>
    </row>
    <row r="217" spans="1:4" ht="25.5" customHeight="1" thickBot="1" x14ac:dyDescent="0.25">
      <c r="A217" s="117" t="str">
        <f>IF('Charity details'!A217="","",'Charity details'!A217)</f>
        <v/>
      </c>
      <c r="B217" s="117" t="str">
        <f>IF('Charity details'!B217="",IF(A217="","","Complete Sec.A"),'Charity details'!B217)</f>
        <v/>
      </c>
      <c r="C217" s="133"/>
      <c r="D217" s="13"/>
    </row>
    <row r="218" spans="1:4" ht="25.5" customHeight="1" thickBot="1" x14ac:dyDescent="0.25">
      <c r="A218" s="117" t="str">
        <f>IF('Charity details'!A218="","",'Charity details'!A218)</f>
        <v/>
      </c>
      <c r="B218" s="117" t="str">
        <f>IF('Charity details'!B218="",IF(A218="","","Complete Sec.A"),'Charity details'!B218)</f>
        <v/>
      </c>
      <c r="C218" s="133"/>
      <c r="D218" s="13"/>
    </row>
    <row r="219" spans="1:4" ht="25.5" customHeight="1" thickBot="1" x14ac:dyDescent="0.25">
      <c r="A219" s="117" t="str">
        <f>IF('Charity details'!A219="","",'Charity details'!A219)</f>
        <v/>
      </c>
      <c r="B219" s="117" t="str">
        <f>IF('Charity details'!B219="",IF(A219="","","Complete Sec.A"),'Charity details'!B219)</f>
        <v/>
      </c>
      <c r="C219" s="133"/>
      <c r="D219" s="13"/>
    </row>
    <row r="220" spans="1:4" ht="25.5" customHeight="1" thickBot="1" x14ac:dyDescent="0.25">
      <c r="A220" s="117" t="str">
        <f>IF('Charity details'!A220="","",'Charity details'!A220)</f>
        <v/>
      </c>
      <c r="B220" s="117" t="str">
        <f>IF('Charity details'!B220="",IF(A220="","","Complete Sec.A"),'Charity details'!B220)</f>
        <v/>
      </c>
      <c r="C220" s="133"/>
      <c r="D220" s="13"/>
    </row>
    <row r="221" spans="1:4" ht="25.5" customHeight="1" thickBot="1" x14ac:dyDescent="0.25">
      <c r="A221" s="117" t="str">
        <f>IF('Charity details'!A221="","",'Charity details'!A221)</f>
        <v/>
      </c>
      <c r="B221" s="117" t="str">
        <f>IF('Charity details'!B221="",IF(A221="","","Complete Sec.A"),'Charity details'!B221)</f>
        <v/>
      </c>
      <c r="C221" s="133"/>
      <c r="D221" s="13"/>
    </row>
    <row r="222" spans="1:4" ht="25.5" customHeight="1" thickBot="1" x14ac:dyDescent="0.25">
      <c r="A222" s="117" t="str">
        <f>IF('Charity details'!A222="","",'Charity details'!A222)</f>
        <v/>
      </c>
      <c r="B222" s="117" t="str">
        <f>IF('Charity details'!B222="",IF(A222="","","Complete Sec.A"),'Charity details'!B222)</f>
        <v/>
      </c>
      <c r="C222" s="133"/>
      <c r="D222" s="13"/>
    </row>
    <row r="223" spans="1:4" ht="25.5" customHeight="1" thickBot="1" x14ac:dyDescent="0.25">
      <c r="A223" s="117" t="str">
        <f>IF('Charity details'!A223="","",'Charity details'!A223)</f>
        <v/>
      </c>
      <c r="B223" s="117" t="str">
        <f>IF('Charity details'!B223="",IF(A223="","","Complete Sec.A"),'Charity details'!B223)</f>
        <v/>
      </c>
      <c r="C223" s="133"/>
      <c r="D223" s="13"/>
    </row>
    <row r="224" spans="1:4" ht="25.5" customHeight="1" thickBot="1" x14ac:dyDescent="0.25">
      <c r="A224" s="117" t="str">
        <f>IF('Charity details'!A224="","",'Charity details'!A224)</f>
        <v/>
      </c>
      <c r="B224" s="117" t="str">
        <f>IF('Charity details'!B224="",IF(A224="","","Complete Sec.A"),'Charity details'!B224)</f>
        <v/>
      </c>
      <c r="C224" s="133"/>
      <c r="D224" s="13"/>
    </row>
    <row r="225" spans="1:4" ht="25.5" customHeight="1" thickBot="1" x14ac:dyDescent="0.25">
      <c r="A225" s="117" t="str">
        <f>IF('Charity details'!A225="","",'Charity details'!A225)</f>
        <v/>
      </c>
      <c r="B225" s="117" t="str">
        <f>IF('Charity details'!B225="",IF(A225="","","Complete Sec.A"),'Charity details'!B225)</f>
        <v/>
      </c>
      <c r="C225" s="133"/>
      <c r="D225" s="13"/>
    </row>
    <row r="226" spans="1:4" ht="25.5" customHeight="1" thickBot="1" x14ac:dyDescent="0.25">
      <c r="A226" s="117" t="str">
        <f>IF('Charity details'!A226="","",'Charity details'!A226)</f>
        <v/>
      </c>
      <c r="B226" s="117" t="str">
        <f>IF('Charity details'!B226="",IF(A226="","","Complete Sec.A"),'Charity details'!B226)</f>
        <v/>
      </c>
      <c r="C226" s="133"/>
      <c r="D226" s="13"/>
    </row>
    <row r="227" spans="1:4" ht="25.5" customHeight="1" thickBot="1" x14ac:dyDescent="0.25">
      <c r="A227" s="117" t="str">
        <f>IF('Charity details'!A227="","",'Charity details'!A227)</f>
        <v/>
      </c>
      <c r="B227" s="117" t="str">
        <f>IF('Charity details'!B227="",IF(A227="","","Complete Sec.A"),'Charity details'!B227)</f>
        <v/>
      </c>
      <c r="C227" s="133"/>
      <c r="D227" s="13"/>
    </row>
    <row r="228" spans="1:4" ht="25.5" customHeight="1" thickBot="1" x14ac:dyDescent="0.25">
      <c r="A228" s="117" t="str">
        <f>IF('Charity details'!A228="","",'Charity details'!A228)</f>
        <v/>
      </c>
      <c r="B228" s="117" t="str">
        <f>IF('Charity details'!B228="",IF(A228="","","Complete Sec.A"),'Charity details'!B228)</f>
        <v/>
      </c>
      <c r="C228" s="133"/>
      <c r="D228" s="13"/>
    </row>
    <row r="229" spans="1:4" ht="25.5" customHeight="1" thickBot="1" x14ac:dyDescent="0.25">
      <c r="A229" s="117" t="str">
        <f>IF('Charity details'!A229="","",'Charity details'!A229)</f>
        <v/>
      </c>
      <c r="B229" s="117" t="str">
        <f>IF('Charity details'!B229="",IF(A229="","","Complete Sec.A"),'Charity details'!B229)</f>
        <v/>
      </c>
      <c r="C229" s="133"/>
      <c r="D229" s="13"/>
    </row>
    <row r="230" spans="1:4" ht="25.5" customHeight="1" thickBot="1" x14ac:dyDescent="0.25">
      <c r="A230" s="117" t="str">
        <f>IF('Charity details'!A230="","",'Charity details'!A230)</f>
        <v/>
      </c>
      <c r="B230" s="117" t="str">
        <f>IF('Charity details'!B230="",IF(A230="","","Complete Sec.A"),'Charity details'!B230)</f>
        <v/>
      </c>
      <c r="C230" s="133"/>
      <c r="D230" s="13"/>
    </row>
    <row r="231" spans="1:4" ht="25.5" customHeight="1" thickBot="1" x14ac:dyDescent="0.25">
      <c r="A231" s="117" t="str">
        <f>IF('Charity details'!A231="","",'Charity details'!A231)</f>
        <v/>
      </c>
      <c r="B231" s="117" t="str">
        <f>IF('Charity details'!B231="",IF(A231="","","Complete Sec.A"),'Charity details'!B231)</f>
        <v/>
      </c>
      <c r="C231" s="133"/>
      <c r="D231" s="13"/>
    </row>
    <row r="232" spans="1:4" ht="25.5" customHeight="1" thickBot="1" x14ac:dyDescent="0.25">
      <c r="A232" s="117" t="str">
        <f>IF('Charity details'!A232="","",'Charity details'!A232)</f>
        <v/>
      </c>
      <c r="B232" s="117" t="str">
        <f>IF('Charity details'!B232="",IF(A232="","","Complete Sec.A"),'Charity details'!B232)</f>
        <v/>
      </c>
      <c r="C232" s="133"/>
      <c r="D232" s="13"/>
    </row>
    <row r="233" spans="1:4" ht="25.5" customHeight="1" thickBot="1" x14ac:dyDescent="0.25">
      <c r="A233" s="117" t="str">
        <f>IF('Charity details'!A233="","",'Charity details'!A233)</f>
        <v/>
      </c>
      <c r="B233" s="117" t="str">
        <f>IF('Charity details'!B233="",IF(A233="","","Complete Sec.A"),'Charity details'!B233)</f>
        <v/>
      </c>
      <c r="C233" s="133"/>
      <c r="D233" s="13"/>
    </row>
    <row r="234" spans="1:4" ht="25.5" customHeight="1" thickBot="1" x14ac:dyDescent="0.25">
      <c r="A234" s="117" t="str">
        <f>IF('Charity details'!A234="","",'Charity details'!A234)</f>
        <v/>
      </c>
      <c r="B234" s="117" t="str">
        <f>IF('Charity details'!B234="",IF(A234="","","Complete Sec.A"),'Charity details'!B234)</f>
        <v/>
      </c>
      <c r="C234" s="133"/>
      <c r="D234" s="13"/>
    </row>
    <row r="235" spans="1:4" ht="25.5" customHeight="1" thickBot="1" x14ac:dyDescent="0.25">
      <c r="A235" s="117" t="str">
        <f>IF('Charity details'!A235="","",'Charity details'!A235)</f>
        <v/>
      </c>
      <c r="B235" s="117" t="str">
        <f>IF('Charity details'!B235="",IF(A235="","","Complete Sec.A"),'Charity details'!B235)</f>
        <v/>
      </c>
      <c r="C235" s="133"/>
      <c r="D235" s="13"/>
    </row>
    <row r="236" spans="1:4" ht="25.5" customHeight="1" thickBot="1" x14ac:dyDescent="0.25">
      <c r="A236" s="117" t="str">
        <f>IF('Charity details'!A236="","",'Charity details'!A236)</f>
        <v/>
      </c>
      <c r="B236" s="117" t="str">
        <f>IF('Charity details'!B236="",IF(A236="","","Complete Sec.A"),'Charity details'!B236)</f>
        <v/>
      </c>
      <c r="C236" s="133"/>
      <c r="D236" s="13"/>
    </row>
    <row r="237" spans="1:4" ht="25.5" customHeight="1" thickBot="1" x14ac:dyDescent="0.25">
      <c r="A237" s="117" t="str">
        <f>IF('Charity details'!A237="","",'Charity details'!A237)</f>
        <v/>
      </c>
      <c r="B237" s="117" t="str">
        <f>IF('Charity details'!B237="",IF(A237="","","Complete Sec.A"),'Charity details'!B237)</f>
        <v/>
      </c>
      <c r="C237" s="133"/>
      <c r="D237" s="13"/>
    </row>
    <row r="238" spans="1:4" ht="25.5" customHeight="1" thickBot="1" x14ac:dyDescent="0.25">
      <c r="A238" s="117" t="str">
        <f>IF('Charity details'!A238="","",'Charity details'!A238)</f>
        <v/>
      </c>
      <c r="B238" s="117" t="str">
        <f>IF('Charity details'!B238="",IF(A238="","","Complete Sec.A"),'Charity details'!B238)</f>
        <v/>
      </c>
      <c r="C238" s="133"/>
      <c r="D238" s="13"/>
    </row>
    <row r="239" spans="1:4" ht="25.5" customHeight="1" thickBot="1" x14ac:dyDescent="0.25">
      <c r="A239" s="117" t="str">
        <f>IF('Charity details'!A239="","",'Charity details'!A239)</f>
        <v/>
      </c>
      <c r="B239" s="117" t="str">
        <f>IF('Charity details'!B239="",IF(A239="","","Complete Sec.A"),'Charity details'!B239)</f>
        <v/>
      </c>
      <c r="C239" s="133"/>
      <c r="D239" s="13"/>
    </row>
    <row r="240" spans="1:4" ht="25.5" customHeight="1" thickBot="1" x14ac:dyDescent="0.25">
      <c r="A240" s="117" t="str">
        <f>IF('Charity details'!A240="","",'Charity details'!A240)</f>
        <v/>
      </c>
      <c r="B240" s="117" t="str">
        <f>IF('Charity details'!B240="",IF(A240="","","Complete Sec.A"),'Charity details'!B240)</f>
        <v/>
      </c>
      <c r="C240" s="133"/>
      <c r="D240" s="13"/>
    </row>
    <row r="241" spans="1:4" ht="25.5" customHeight="1" thickBot="1" x14ac:dyDescent="0.25">
      <c r="A241" s="117" t="str">
        <f>IF('Charity details'!A241="","",'Charity details'!A241)</f>
        <v/>
      </c>
      <c r="B241" s="117" t="str">
        <f>IF('Charity details'!B241="",IF(A241="","","Complete Sec.A"),'Charity details'!B241)</f>
        <v/>
      </c>
      <c r="C241" s="133"/>
      <c r="D241" s="13"/>
    </row>
    <row r="242" spans="1:4" ht="25.5" customHeight="1" thickBot="1" x14ac:dyDescent="0.25">
      <c r="A242" s="117" t="str">
        <f>IF('Charity details'!A242="","",'Charity details'!A242)</f>
        <v/>
      </c>
      <c r="B242" s="117" t="str">
        <f>IF('Charity details'!B242="",IF(A242="","","Complete Sec.A"),'Charity details'!B242)</f>
        <v/>
      </c>
      <c r="C242" s="133"/>
      <c r="D242" s="13"/>
    </row>
    <row r="243" spans="1:4" ht="25.5" customHeight="1" thickBot="1" x14ac:dyDescent="0.25">
      <c r="A243" s="117" t="str">
        <f>IF('Charity details'!A243="","",'Charity details'!A243)</f>
        <v/>
      </c>
      <c r="B243" s="117" t="str">
        <f>IF('Charity details'!B243="",IF(A243="","","Complete Sec.A"),'Charity details'!B243)</f>
        <v/>
      </c>
      <c r="C243" s="133"/>
      <c r="D243" s="13"/>
    </row>
    <row r="244" spans="1:4" ht="25.5" customHeight="1" thickBot="1" x14ac:dyDescent="0.25">
      <c r="A244" s="117" t="str">
        <f>IF('Charity details'!A244="","",'Charity details'!A244)</f>
        <v/>
      </c>
      <c r="B244" s="117" t="str">
        <f>IF('Charity details'!B244="",IF(A244="","","Complete Sec.A"),'Charity details'!B244)</f>
        <v/>
      </c>
      <c r="C244" s="133"/>
      <c r="D244" s="13"/>
    </row>
    <row r="245" spans="1:4" ht="25.5" customHeight="1" thickBot="1" x14ac:dyDescent="0.25">
      <c r="A245" s="117" t="str">
        <f>IF('Charity details'!A245="","",'Charity details'!A245)</f>
        <v/>
      </c>
      <c r="B245" s="117" t="str">
        <f>IF('Charity details'!B245="",IF(A245="","","Complete Sec.A"),'Charity details'!B245)</f>
        <v/>
      </c>
      <c r="C245" s="133"/>
      <c r="D245" s="13"/>
    </row>
    <row r="246" spans="1:4" ht="25.5" customHeight="1" thickBot="1" x14ac:dyDescent="0.25">
      <c r="A246" s="117" t="str">
        <f>IF('Charity details'!A246="","",'Charity details'!A246)</f>
        <v/>
      </c>
      <c r="B246" s="117" t="str">
        <f>IF('Charity details'!B246="",IF(A246="","","Complete Sec.A"),'Charity details'!B246)</f>
        <v/>
      </c>
      <c r="C246" s="133"/>
      <c r="D246" s="13"/>
    </row>
    <row r="247" spans="1:4" ht="25.5" customHeight="1" thickBot="1" x14ac:dyDescent="0.25">
      <c r="A247" s="117" t="str">
        <f>IF('Charity details'!A247="","",'Charity details'!A247)</f>
        <v/>
      </c>
      <c r="B247" s="117" t="str">
        <f>IF('Charity details'!B247="",IF(A247="","","Complete Sec.A"),'Charity details'!B247)</f>
        <v/>
      </c>
      <c r="C247" s="133"/>
      <c r="D247" s="13"/>
    </row>
    <row r="248" spans="1:4" ht="25.5" customHeight="1" thickBot="1" x14ac:dyDescent="0.25">
      <c r="A248" s="117" t="str">
        <f>IF('Charity details'!A248="","",'Charity details'!A248)</f>
        <v/>
      </c>
      <c r="B248" s="117" t="str">
        <f>IF('Charity details'!B248="",IF(A248="","","Complete Sec.A"),'Charity details'!B248)</f>
        <v/>
      </c>
      <c r="C248" s="133"/>
      <c r="D248" s="13"/>
    </row>
    <row r="249" spans="1:4" ht="25.5" customHeight="1" thickBot="1" x14ac:dyDescent="0.25">
      <c r="A249" s="117" t="str">
        <f>IF('Charity details'!A249="","",'Charity details'!A249)</f>
        <v/>
      </c>
      <c r="B249" s="117" t="str">
        <f>IF('Charity details'!B249="",IF(A249="","","Complete Sec.A"),'Charity details'!B249)</f>
        <v/>
      </c>
      <c r="C249" s="133"/>
      <c r="D249" s="13"/>
    </row>
    <row r="250" spans="1:4" ht="25.5" customHeight="1" thickBot="1" x14ac:dyDescent="0.25">
      <c r="A250" s="117" t="str">
        <f>IF('Charity details'!A250="","",'Charity details'!A250)</f>
        <v/>
      </c>
      <c r="B250" s="117" t="str">
        <f>IF('Charity details'!B250="",IF(A250="","","Complete Sec.A"),'Charity details'!B250)</f>
        <v/>
      </c>
      <c r="C250" s="133"/>
      <c r="D250" s="13"/>
    </row>
    <row r="251" spans="1:4" ht="25.5" customHeight="1" thickBot="1" x14ac:dyDescent="0.25">
      <c r="A251" s="117" t="str">
        <f>IF('Charity details'!A251="","",'Charity details'!A251)</f>
        <v/>
      </c>
      <c r="B251" s="117" t="str">
        <f>IF('Charity details'!B251="",IF(A251="","","Complete Sec.A"),'Charity details'!B251)</f>
        <v/>
      </c>
      <c r="C251" s="133"/>
      <c r="D251" s="13"/>
    </row>
    <row r="252" spans="1:4" ht="25.5" customHeight="1" thickBot="1" x14ac:dyDescent="0.25">
      <c r="A252" s="117" t="str">
        <f>IF('Charity details'!A252="","",'Charity details'!A252)</f>
        <v/>
      </c>
      <c r="B252" s="117" t="str">
        <f>IF('Charity details'!B252="",IF(A252="","","Complete Sec.A"),'Charity details'!B252)</f>
        <v/>
      </c>
      <c r="C252" s="133"/>
      <c r="D252" s="13"/>
    </row>
    <row r="253" spans="1:4" ht="25.5" customHeight="1" thickBot="1" x14ac:dyDescent="0.25">
      <c r="A253" s="117" t="str">
        <f>IF('Charity details'!A253="","",'Charity details'!A253)</f>
        <v/>
      </c>
      <c r="B253" s="117" t="str">
        <f>IF('Charity details'!B253="",IF(A253="","","Complete Sec.A"),'Charity details'!B253)</f>
        <v/>
      </c>
      <c r="C253" s="133"/>
      <c r="D253" s="13"/>
    </row>
    <row r="254" spans="1:4" ht="25.5" customHeight="1" thickBot="1" x14ac:dyDescent="0.25">
      <c r="A254" s="117" t="str">
        <f>IF('Charity details'!A254="","",'Charity details'!A254)</f>
        <v/>
      </c>
      <c r="B254" s="117" t="str">
        <f>IF('Charity details'!B254="",IF(A254="","","Complete Sec.A"),'Charity details'!B254)</f>
        <v/>
      </c>
      <c r="C254" s="133"/>
      <c r="D254" s="13"/>
    </row>
    <row r="255" spans="1:4" ht="25.5" customHeight="1" thickBot="1" x14ac:dyDescent="0.25">
      <c r="A255" s="117" t="str">
        <f>IF('Charity details'!A255="","",'Charity details'!A255)</f>
        <v/>
      </c>
      <c r="B255" s="117" t="str">
        <f>IF('Charity details'!B255="",IF(A255="","","Complete Sec.A"),'Charity details'!B255)</f>
        <v/>
      </c>
      <c r="C255" s="133"/>
      <c r="D255" s="13"/>
    </row>
    <row r="256" spans="1:4" ht="25.5" customHeight="1" thickBot="1" x14ac:dyDescent="0.25">
      <c r="A256" s="117" t="str">
        <f>IF('Charity details'!A256="","",'Charity details'!A256)</f>
        <v/>
      </c>
      <c r="B256" s="117" t="str">
        <f>IF('Charity details'!B256="",IF(A256="","","Complete Sec.A"),'Charity details'!B256)</f>
        <v/>
      </c>
      <c r="C256" s="133"/>
      <c r="D256" s="13"/>
    </row>
    <row r="257" spans="1:4" ht="25.5" customHeight="1" thickBot="1" x14ac:dyDescent="0.25">
      <c r="A257" s="117" t="str">
        <f>IF('Charity details'!A257="","",'Charity details'!A257)</f>
        <v/>
      </c>
      <c r="B257" s="117" t="str">
        <f>IF('Charity details'!B257="",IF(A257="","","Complete Sec.A"),'Charity details'!B257)</f>
        <v/>
      </c>
      <c r="C257" s="133"/>
      <c r="D257" s="13"/>
    </row>
    <row r="258" spans="1:4" ht="25.5" customHeight="1" thickBot="1" x14ac:dyDescent="0.25">
      <c r="A258" s="117" t="str">
        <f>IF('Charity details'!A258="","",'Charity details'!A258)</f>
        <v/>
      </c>
      <c r="B258" s="117" t="str">
        <f>IF('Charity details'!B258="",IF(A258="","","Complete Sec.A"),'Charity details'!B258)</f>
        <v/>
      </c>
      <c r="C258" s="133"/>
      <c r="D258" s="13"/>
    </row>
    <row r="259" spans="1:4" ht="25.5" customHeight="1" thickBot="1" x14ac:dyDescent="0.25">
      <c r="A259" s="117" t="str">
        <f>IF('Charity details'!A259="","",'Charity details'!A259)</f>
        <v/>
      </c>
      <c r="B259" s="117" t="str">
        <f>IF('Charity details'!B259="",IF(A259="","","Complete Sec.A"),'Charity details'!B259)</f>
        <v/>
      </c>
      <c r="C259" s="133"/>
      <c r="D259" s="13"/>
    </row>
    <row r="260" spans="1:4" ht="25.5" customHeight="1" thickBot="1" x14ac:dyDescent="0.25">
      <c r="A260" s="117" t="str">
        <f>IF('Charity details'!A260="","",'Charity details'!A260)</f>
        <v/>
      </c>
      <c r="B260" s="117" t="str">
        <f>IF('Charity details'!B260="",IF(A260="","","Complete Sec.A"),'Charity details'!B260)</f>
        <v/>
      </c>
      <c r="C260" s="133"/>
      <c r="D260" s="13"/>
    </row>
    <row r="261" spans="1:4" ht="25.5" customHeight="1" thickBot="1" x14ac:dyDescent="0.25">
      <c r="A261" s="117" t="str">
        <f>IF('Charity details'!A261="","",'Charity details'!A261)</f>
        <v/>
      </c>
      <c r="B261" s="117" t="str">
        <f>IF('Charity details'!B261="",IF(A261="","","Complete Sec.A"),'Charity details'!B261)</f>
        <v/>
      </c>
      <c r="C261" s="133"/>
      <c r="D261" s="13"/>
    </row>
    <row r="262" spans="1:4" ht="25.5" customHeight="1" thickBot="1" x14ac:dyDescent="0.25">
      <c r="A262" s="117" t="str">
        <f>IF('Charity details'!A262="","",'Charity details'!A262)</f>
        <v/>
      </c>
      <c r="B262" s="117" t="str">
        <f>IF('Charity details'!B262="",IF(A262="","","Complete Sec.A"),'Charity details'!B262)</f>
        <v/>
      </c>
      <c r="C262" s="133"/>
      <c r="D262" s="13"/>
    </row>
    <row r="263" spans="1:4" ht="25.5" customHeight="1" thickBot="1" x14ac:dyDescent="0.25">
      <c r="A263" s="117" t="str">
        <f>IF('Charity details'!A263="","",'Charity details'!A263)</f>
        <v/>
      </c>
      <c r="B263" s="117" t="str">
        <f>IF('Charity details'!B263="",IF(A263="","","Complete Sec.A"),'Charity details'!B263)</f>
        <v/>
      </c>
      <c r="C263" s="133"/>
      <c r="D263" s="13"/>
    </row>
    <row r="264" spans="1:4" ht="25.5" customHeight="1" thickBot="1" x14ac:dyDescent="0.25">
      <c r="A264" s="117" t="str">
        <f>IF('Charity details'!A264="","",'Charity details'!A264)</f>
        <v/>
      </c>
      <c r="B264" s="117" t="str">
        <f>IF('Charity details'!B264="",IF(A264="","","Complete Sec.A"),'Charity details'!B264)</f>
        <v/>
      </c>
      <c r="C264" s="133"/>
      <c r="D264" s="13"/>
    </row>
    <row r="265" spans="1:4" ht="25.5" customHeight="1" thickBot="1" x14ac:dyDescent="0.25">
      <c r="A265" s="117" t="str">
        <f>IF('Charity details'!A265="","",'Charity details'!A265)</f>
        <v/>
      </c>
      <c r="B265" s="117" t="str">
        <f>IF('Charity details'!B265="",IF(A265="","","Complete Sec.A"),'Charity details'!B265)</f>
        <v/>
      </c>
      <c r="C265" s="133"/>
      <c r="D265" s="13"/>
    </row>
    <row r="266" spans="1:4" ht="25.5" customHeight="1" thickBot="1" x14ac:dyDescent="0.25">
      <c r="A266" s="117" t="str">
        <f>IF('Charity details'!A266="","",'Charity details'!A266)</f>
        <v/>
      </c>
      <c r="B266" s="117" t="str">
        <f>IF('Charity details'!B266="",IF(A266="","","Complete Sec.A"),'Charity details'!B266)</f>
        <v/>
      </c>
      <c r="C266" s="133"/>
      <c r="D266" s="13"/>
    </row>
    <row r="267" spans="1:4" ht="25.5" customHeight="1" thickBot="1" x14ac:dyDescent="0.25">
      <c r="A267" s="117" t="str">
        <f>IF('Charity details'!A267="","",'Charity details'!A267)</f>
        <v/>
      </c>
      <c r="B267" s="117" t="str">
        <f>IF('Charity details'!B267="",IF(A267="","","Complete Sec.A"),'Charity details'!B267)</f>
        <v/>
      </c>
      <c r="C267" s="133"/>
      <c r="D267" s="13"/>
    </row>
    <row r="268" spans="1:4" ht="25.5" customHeight="1" thickBot="1" x14ac:dyDescent="0.25">
      <c r="A268" s="117" t="str">
        <f>IF('Charity details'!A268="","",'Charity details'!A268)</f>
        <v/>
      </c>
      <c r="B268" s="117" t="str">
        <f>IF('Charity details'!B268="",IF(A268="","","Complete Sec.A"),'Charity details'!B268)</f>
        <v/>
      </c>
      <c r="C268" s="133"/>
      <c r="D268" s="13"/>
    </row>
    <row r="269" spans="1:4" ht="25.5" customHeight="1" thickBot="1" x14ac:dyDescent="0.25">
      <c r="A269" s="117" t="str">
        <f>IF('Charity details'!A269="","",'Charity details'!A269)</f>
        <v/>
      </c>
      <c r="B269" s="117" t="str">
        <f>IF('Charity details'!B269="",IF(A269="","","Complete Sec.A"),'Charity details'!B269)</f>
        <v/>
      </c>
      <c r="C269" s="133"/>
      <c r="D269" s="13"/>
    </row>
    <row r="270" spans="1:4" ht="25.5" customHeight="1" thickBot="1" x14ac:dyDescent="0.25">
      <c r="A270" s="117" t="str">
        <f>IF('Charity details'!A270="","",'Charity details'!A270)</f>
        <v/>
      </c>
      <c r="B270" s="117" t="str">
        <f>IF('Charity details'!B270="",IF(A270="","","Complete Sec.A"),'Charity details'!B270)</f>
        <v/>
      </c>
      <c r="C270" s="133"/>
      <c r="D270" s="13"/>
    </row>
    <row r="271" spans="1:4" ht="25.5" customHeight="1" thickBot="1" x14ac:dyDescent="0.25">
      <c r="A271" s="117" t="str">
        <f>IF('Charity details'!A271="","",'Charity details'!A271)</f>
        <v/>
      </c>
      <c r="B271" s="117" t="str">
        <f>IF('Charity details'!B271="",IF(A271="","","Complete Sec.A"),'Charity details'!B271)</f>
        <v/>
      </c>
      <c r="C271" s="133"/>
      <c r="D271" s="13"/>
    </row>
    <row r="272" spans="1:4" ht="25.5" customHeight="1" thickBot="1" x14ac:dyDescent="0.25">
      <c r="A272" s="117" t="str">
        <f>IF('Charity details'!A272="","",'Charity details'!A272)</f>
        <v/>
      </c>
      <c r="B272" s="117" t="str">
        <f>IF('Charity details'!B272="",IF(A272="","","Complete Sec.A"),'Charity details'!B272)</f>
        <v/>
      </c>
      <c r="C272" s="133"/>
      <c r="D272" s="13"/>
    </row>
    <row r="273" spans="1:4" ht="25.5" customHeight="1" thickBot="1" x14ac:dyDescent="0.25">
      <c r="A273" s="117" t="str">
        <f>IF('Charity details'!A273="","",'Charity details'!A273)</f>
        <v/>
      </c>
      <c r="B273" s="117" t="str">
        <f>IF('Charity details'!B273="",IF(A273="","","Complete Sec.A"),'Charity details'!B273)</f>
        <v/>
      </c>
      <c r="C273" s="133"/>
      <c r="D273" s="13"/>
    </row>
    <row r="274" spans="1:4" ht="25.5" customHeight="1" thickBot="1" x14ac:dyDescent="0.25">
      <c r="A274" s="117" t="str">
        <f>IF('Charity details'!A274="","",'Charity details'!A274)</f>
        <v/>
      </c>
      <c r="B274" s="117" t="str">
        <f>IF('Charity details'!B274="",IF(A274="","","Complete Sec.A"),'Charity details'!B274)</f>
        <v/>
      </c>
      <c r="C274" s="133"/>
      <c r="D274" s="13"/>
    </row>
    <row r="275" spans="1:4" ht="25.5" customHeight="1" thickBot="1" x14ac:dyDescent="0.25">
      <c r="A275" s="117" t="str">
        <f>IF('Charity details'!A275="","",'Charity details'!A275)</f>
        <v/>
      </c>
      <c r="B275" s="117" t="str">
        <f>IF('Charity details'!B275="",IF(A275="","","Complete Sec.A"),'Charity details'!B275)</f>
        <v/>
      </c>
      <c r="C275" s="133"/>
      <c r="D275" s="13"/>
    </row>
    <row r="276" spans="1:4" ht="25.5" customHeight="1" thickBot="1" x14ac:dyDescent="0.25">
      <c r="A276" s="117" t="str">
        <f>IF('Charity details'!A276="","",'Charity details'!A276)</f>
        <v/>
      </c>
      <c r="B276" s="117" t="str">
        <f>IF('Charity details'!B276="",IF(A276="","","Complete Sec.A"),'Charity details'!B276)</f>
        <v/>
      </c>
      <c r="C276" s="133"/>
      <c r="D276" s="13"/>
    </row>
    <row r="277" spans="1:4" ht="25.5" customHeight="1" thickBot="1" x14ac:dyDescent="0.25">
      <c r="A277" s="117" t="str">
        <f>IF('Charity details'!A277="","",'Charity details'!A277)</f>
        <v/>
      </c>
      <c r="B277" s="117" t="str">
        <f>IF('Charity details'!B277="",IF(A277="","","Complete Sec.A"),'Charity details'!B277)</f>
        <v/>
      </c>
      <c r="C277" s="133"/>
      <c r="D277" s="13"/>
    </row>
    <row r="278" spans="1:4" ht="25.5" customHeight="1" thickBot="1" x14ac:dyDescent="0.25">
      <c r="A278" s="117" t="str">
        <f>IF('Charity details'!A278="","",'Charity details'!A278)</f>
        <v/>
      </c>
      <c r="B278" s="117" t="str">
        <f>IF('Charity details'!B278="",IF(A278="","","Complete Sec.A"),'Charity details'!B278)</f>
        <v/>
      </c>
      <c r="C278" s="133"/>
      <c r="D278" s="13"/>
    </row>
    <row r="279" spans="1:4" ht="25.5" customHeight="1" thickBot="1" x14ac:dyDescent="0.25">
      <c r="A279" s="117" t="str">
        <f>IF('Charity details'!A279="","",'Charity details'!A279)</f>
        <v/>
      </c>
      <c r="B279" s="117" t="str">
        <f>IF('Charity details'!B279="",IF(A279="","","Complete Sec.A"),'Charity details'!B279)</f>
        <v/>
      </c>
      <c r="C279" s="133"/>
      <c r="D279" s="13"/>
    </row>
    <row r="280" spans="1:4" ht="25.5" customHeight="1" thickBot="1" x14ac:dyDescent="0.25">
      <c r="A280" s="117" t="str">
        <f>IF('Charity details'!A280="","",'Charity details'!A280)</f>
        <v/>
      </c>
      <c r="B280" s="117" t="str">
        <f>IF('Charity details'!B280="",IF(A280="","","Complete Sec.A"),'Charity details'!B280)</f>
        <v/>
      </c>
      <c r="C280" s="133"/>
      <c r="D280" s="13"/>
    </row>
    <row r="281" spans="1:4" ht="25.5" customHeight="1" thickBot="1" x14ac:dyDescent="0.25">
      <c r="A281" s="117" t="str">
        <f>IF('Charity details'!A281="","",'Charity details'!A281)</f>
        <v/>
      </c>
      <c r="B281" s="117" t="str">
        <f>IF('Charity details'!B281="",IF(A281="","","Complete Sec.A"),'Charity details'!B281)</f>
        <v/>
      </c>
      <c r="C281" s="133"/>
      <c r="D281" s="13"/>
    </row>
    <row r="282" spans="1:4" ht="25.5" customHeight="1" thickBot="1" x14ac:dyDescent="0.25">
      <c r="A282" s="117" t="str">
        <f>IF('Charity details'!A282="","",'Charity details'!A282)</f>
        <v/>
      </c>
      <c r="B282" s="117" t="str">
        <f>IF('Charity details'!B282="",IF(A282="","","Complete Sec.A"),'Charity details'!B282)</f>
        <v/>
      </c>
      <c r="C282" s="133"/>
      <c r="D282" s="13"/>
    </row>
    <row r="283" spans="1:4" ht="25.5" customHeight="1" thickBot="1" x14ac:dyDescent="0.25">
      <c r="A283" s="117" t="str">
        <f>IF('Charity details'!A283="","",'Charity details'!A283)</f>
        <v/>
      </c>
      <c r="B283" s="117" t="str">
        <f>IF('Charity details'!B283="",IF(A283="","","Complete Sec.A"),'Charity details'!B283)</f>
        <v/>
      </c>
      <c r="C283" s="133"/>
      <c r="D283" s="13"/>
    </row>
    <row r="284" spans="1:4" ht="25.5" customHeight="1" thickBot="1" x14ac:dyDescent="0.25">
      <c r="A284" s="117" t="str">
        <f>IF('Charity details'!A284="","",'Charity details'!A284)</f>
        <v/>
      </c>
      <c r="B284" s="117" t="str">
        <f>IF('Charity details'!B284="",IF(A284="","","Complete Sec.A"),'Charity details'!B284)</f>
        <v/>
      </c>
      <c r="C284" s="133"/>
      <c r="D284" s="13"/>
    </row>
    <row r="285" spans="1:4" ht="25.5" customHeight="1" thickBot="1" x14ac:dyDescent="0.25">
      <c r="A285" s="117" t="str">
        <f>IF('Charity details'!A285="","",'Charity details'!A285)</f>
        <v/>
      </c>
      <c r="B285" s="117" t="str">
        <f>IF('Charity details'!B285="",IF(A285="","","Complete Sec.A"),'Charity details'!B285)</f>
        <v/>
      </c>
      <c r="C285" s="133"/>
      <c r="D285" s="13"/>
    </row>
    <row r="286" spans="1:4" ht="25.5" customHeight="1" thickBot="1" x14ac:dyDescent="0.25">
      <c r="A286" s="117" t="str">
        <f>IF('Charity details'!A286="","",'Charity details'!A286)</f>
        <v/>
      </c>
      <c r="B286" s="117" t="str">
        <f>IF('Charity details'!B286="",IF(A286="","","Complete Sec.A"),'Charity details'!B286)</f>
        <v/>
      </c>
      <c r="C286" s="133"/>
      <c r="D286" s="13"/>
    </row>
    <row r="287" spans="1:4" ht="25.5" customHeight="1" thickBot="1" x14ac:dyDescent="0.25">
      <c r="A287" s="117" t="str">
        <f>IF('Charity details'!A287="","",'Charity details'!A287)</f>
        <v/>
      </c>
      <c r="B287" s="117" t="str">
        <f>IF('Charity details'!B287="",IF(A287="","","Complete Sec.A"),'Charity details'!B287)</f>
        <v/>
      </c>
      <c r="C287" s="133"/>
      <c r="D287" s="13"/>
    </row>
    <row r="288" spans="1:4" ht="25.5" customHeight="1" thickBot="1" x14ac:dyDescent="0.25">
      <c r="A288" s="117" t="str">
        <f>IF('Charity details'!A288="","",'Charity details'!A288)</f>
        <v/>
      </c>
      <c r="B288" s="117" t="str">
        <f>IF('Charity details'!B288="",IF(A288="","","Complete Sec.A"),'Charity details'!B288)</f>
        <v/>
      </c>
      <c r="C288" s="133"/>
      <c r="D288" s="13"/>
    </row>
    <row r="289" spans="1:4" ht="25.5" customHeight="1" thickBot="1" x14ac:dyDescent="0.25">
      <c r="A289" s="117" t="str">
        <f>IF('Charity details'!A289="","",'Charity details'!A289)</f>
        <v/>
      </c>
      <c r="B289" s="117" t="str">
        <f>IF('Charity details'!B289="",IF(A289="","","Complete Sec.A"),'Charity details'!B289)</f>
        <v/>
      </c>
      <c r="C289" s="133"/>
      <c r="D289" s="13"/>
    </row>
    <row r="290" spans="1:4" ht="25.5" customHeight="1" thickBot="1" x14ac:dyDescent="0.25">
      <c r="A290" s="117" t="str">
        <f>IF('Charity details'!A290="","",'Charity details'!A290)</f>
        <v/>
      </c>
      <c r="B290" s="117" t="str">
        <f>IF('Charity details'!B290="",IF(A290="","","Complete Sec.A"),'Charity details'!B290)</f>
        <v/>
      </c>
      <c r="C290" s="133"/>
      <c r="D290" s="13"/>
    </row>
    <row r="291" spans="1:4" ht="25.5" customHeight="1" thickBot="1" x14ac:dyDescent="0.25">
      <c r="A291" s="117" t="str">
        <f>IF('Charity details'!A291="","",'Charity details'!A291)</f>
        <v/>
      </c>
      <c r="B291" s="117" t="str">
        <f>IF('Charity details'!B291="",IF(A291="","","Complete Sec.A"),'Charity details'!B291)</f>
        <v/>
      </c>
      <c r="C291" s="133"/>
      <c r="D291" s="13"/>
    </row>
    <row r="292" spans="1:4" ht="25.5" customHeight="1" thickBot="1" x14ac:dyDescent="0.25">
      <c r="A292" s="117" t="str">
        <f>IF('Charity details'!A292="","",'Charity details'!A292)</f>
        <v/>
      </c>
      <c r="B292" s="117" t="str">
        <f>IF('Charity details'!B292="",IF(A292="","","Complete Sec.A"),'Charity details'!B292)</f>
        <v/>
      </c>
      <c r="C292" s="133"/>
      <c r="D292" s="13"/>
    </row>
    <row r="293" spans="1:4" ht="25.5" customHeight="1" thickBot="1" x14ac:dyDescent="0.25">
      <c r="A293" s="117" t="str">
        <f>IF('Charity details'!A293="","",'Charity details'!A293)</f>
        <v/>
      </c>
      <c r="B293" s="117" t="str">
        <f>IF('Charity details'!B293="",IF(A293="","","Complete Sec.A"),'Charity details'!B293)</f>
        <v/>
      </c>
      <c r="C293" s="133"/>
      <c r="D293" s="13"/>
    </row>
    <row r="294" spans="1:4" ht="25.5" customHeight="1" thickBot="1" x14ac:dyDescent="0.25">
      <c r="A294" s="117" t="str">
        <f>IF('Charity details'!A294="","",'Charity details'!A294)</f>
        <v/>
      </c>
      <c r="B294" s="117" t="str">
        <f>IF('Charity details'!B294="",IF(A294="","","Complete Sec.A"),'Charity details'!B294)</f>
        <v/>
      </c>
      <c r="C294" s="133"/>
      <c r="D294" s="13"/>
    </row>
    <row r="295" spans="1:4" ht="25.5" customHeight="1" thickBot="1" x14ac:dyDescent="0.25">
      <c r="A295" s="117" t="str">
        <f>IF('Charity details'!A295="","",'Charity details'!A295)</f>
        <v/>
      </c>
      <c r="B295" s="117" t="str">
        <f>IF('Charity details'!B295="",IF(A295="","","Complete Sec.A"),'Charity details'!B295)</f>
        <v/>
      </c>
      <c r="C295" s="133"/>
      <c r="D295" s="13"/>
    </row>
    <row r="296" spans="1:4" ht="25.5" customHeight="1" thickBot="1" x14ac:dyDescent="0.25">
      <c r="A296" s="117" t="str">
        <f>IF('Charity details'!A296="","",'Charity details'!A296)</f>
        <v/>
      </c>
      <c r="B296" s="117" t="str">
        <f>IF('Charity details'!B296="",IF(A296="","","Complete Sec.A"),'Charity details'!B296)</f>
        <v/>
      </c>
      <c r="C296" s="133"/>
      <c r="D296" s="13"/>
    </row>
    <row r="297" spans="1:4" ht="25.5" customHeight="1" thickBot="1" x14ac:dyDescent="0.25">
      <c r="A297" s="117" t="str">
        <f>IF('Charity details'!A297="","",'Charity details'!A297)</f>
        <v/>
      </c>
      <c r="B297" s="117" t="str">
        <f>IF('Charity details'!B297="",IF(A297="","","Complete Sec.A"),'Charity details'!B297)</f>
        <v/>
      </c>
      <c r="C297" s="133"/>
      <c r="D297" s="13"/>
    </row>
    <row r="298" spans="1:4" ht="25.5" customHeight="1" thickBot="1" x14ac:dyDescent="0.25">
      <c r="A298" s="117" t="str">
        <f>IF('Charity details'!A298="","",'Charity details'!A298)</f>
        <v/>
      </c>
      <c r="B298" s="117" t="str">
        <f>IF('Charity details'!B298="",IF(A298="","","Complete Sec.A"),'Charity details'!B298)</f>
        <v/>
      </c>
      <c r="C298" s="133"/>
      <c r="D298" s="13"/>
    </row>
    <row r="299" spans="1:4" ht="25.5" customHeight="1" thickBot="1" x14ac:dyDescent="0.25">
      <c r="A299" s="117" t="str">
        <f>IF('Charity details'!A299="","",'Charity details'!A299)</f>
        <v/>
      </c>
      <c r="B299" s="117" t="str">
        <f>IF('Charity details'!B299="",IF(A299="","","Complete Sec.A"),'Charity details'!B299)</f>
        <v/>
      </c>
      <c r="C299" s="133"/>
      <c r="D299" s="13"/>
    </row>
    <row r="300" spans="1:4" ht="25.5" customHeight="1" thickBot="1" x14ac:dyDescent="0.25">
      <c r="A300" s="117" t="str">
        <f>IF('Charity details'!A300="","",'Charity details'!A300)</f>
        <v/>
      </c>
      <c r="B300" s="117" t="str">
        <f>IF('Charity details'!B300="",IF(A300="","","Complete Sec.A"),'Charity details'!B300)</f>
        <v/>
      </c>
      <c r="C300" s="133"/>
      <c r="D300" s="13"/>
    </row>
    <row r="301" spans="1:4" ht="25.5" customHeight="1" thickBot="1" x14ac:dyDescent="0.25">
      <c r="A301" s="117" t="str">
        <f>IF('Charity details'!A301="","",'Charity details'!A301)</f>
        <v/>
      </c>
      <c r="B301" s="117" t="str">
        <f>IF('Charity details'!B301="",IF(A301="","","Complete Sec.A"),'Charity details'!B301)</f>
        <v/>
      </c>
      <c r="C301" s="133"/>
      <c r="D301" s="13"/>
    </row>
    <row r="302" spans="1:4" ht="25.5" customHeight="1" thickBot="1" x14ac:dyDescent="0.25">
      <c r="A302" s="117" t="str">
        <f>IF('Charity details'!A302="","",'Charity details'!A302)</f>
        <v/>
      </c>
      <c r="B302" s="117" t="str">
        <f>IF('Charity details'!B302="",IF(A302="","","Complete Sec.A"),'Charity details'!B302)</f>
        <v/>
      </c>
      <c r="C302" s="133"/>
      <c r="D302" s="13"/>
    </row>
    <row r="303" spans="1:4" ht="25.5" customHeight="1" thickBot="1" x14ac:dyDescent="0.25">
      <c r="A303" s="117" t="str">
        <f>IF('Charity details'!A303="","",'Charity details'!A303)</f>
        <v/>
      </c>
      <c r="B303" s="117" t="str">
        <f>IF('Charity details'!B303="",IF(A303="","","Complete Sec.A"),'Charity details'!B303)</f>
        <v/>
      </c>
      <c r="C303" s="133"/>
      <c r="D303" s="13"/>
    </row>
    <row r="304" spans="1:4" ht="25.5" customHeight="1" thickBot="1" x14ac:dyDescent="0.25">
      <c r="A304" s="117" t="str">
        <f>IF('Charity details'!A304="","",'Charity details'!A304)</f>
        <v/>
      </c>
      <c r="B304" s="117" t="str">
        <f>IF('Charity details'!B304="",IF(A304="","","Complete Sec.A"),'Charity details'!B304)</f>
        <v/>
      </c>
      <c r="C304" s="133"/>
      <c r="D304" s="13"/>
    </row>
    <row r="305" spans="1:4" ht="25.5" customHeight="1" thickBot="1" x14ac:dyDescent="0.25">
      <c r="A305" s="117" t="str">
        <f>IF('Charity details'!A305="","",'Charity details'!A305)</f>
        <v/>
      </c>
      <c r="B305" s="117" t="str">
        <f>IF('Charity details'!B305="",IF(A305="","","Complete Sec.A"),'Charity details'!B305)</f>
        <v/>
      </c>
      <c r="C305" s="133"/>
      <c r="D305" s="13"/>
    </row>
    <row r="306" spans="1:4" ht="25.5" customHeight="1" thickBot="1" x14ac:dyDescent="0.25">
      <c r="A306" s="117" t="str">
        <f>IF('Charity details'!A306="","",'Charity details'!A306)</f>
        <v/>
      </c>
      <c r="B306" s="117" t="str">
        <f>IF('Charity details'!B306="",IF(A306="","","Complete Sec.A"),'Charity details'!B306)</f>
        <v/>
      </c>
      <c r="C306" s="133"/>
      <c r="D306" s="13"/>
    </row>
    <row r="307" spans="1:4" ht="25.5" customHeight="1" thickBot="1" x14ac:dyDescent="0.25">
      <c r="A307" s="117" t="str">
        <f>IF('Charity details'!A307="","",'Charity details'!A307)</f>
        <v/>
      </c>
      <c r="B307" s="117" t="str">
        <f>IF('Charity details'!B307="",IF(A307="","","Complete Sec.A"),'Charity details'!B307)</f>
        <v/>
      </c>
      <c r="C307" s="133"/>
      <c r="D307" s="13"/>
    </row>
    <row r="308" spans="1:4" ht="25.5" customHeight="1" thickBot="1" x14ac:dyDescent="0.25">
      <c r="A308" s="117" t="str">
        <f>IF('Charity details'!A308="","",'Charity details'!A308)</f>
        <v/>
      </c>
      <c r="B308" s="117" t="str">
        <f>IF('Charity details'!B308="",IF(A308="","","Complete Sec.A"),'Charity details'!B308)</f>
        <v/>
      </c>
      <c r="C308" s="133"/>
      <c r="D308" s="13"/>
    </row>
    <row r="309" spans="1:4" ht="25.5" customHeight="1" thickBot="1" x14ac:dyDescent="0.25">
      <c r="A309" s="117" t="str">
        <f>IF('Charity details'!A309="","",'Charity details'!A309)</f>
        <v/>
      </c>
      <c r="B309" s="117" t="str">
        <f>IF('Charity details'!B309="",IF(A309="","","Complete Sec.A"),'Charity details'!B309)</f>
        <v/>
      </c>
      <c r="C309" s="133"/>
      <c r="D309" s="13"/>
    </row>
    <row r="310" spans="1:4" ht="25.5" customHeight="1" thickBot="1" x14ac:dyDescent="0.25">
      <c r="A310" s="117" t="str">
        <f>IF('Charity details'!A310="","",'Charity details'!A310)</f>
        <v/>
      </c>
      <c r="B310" s="117" t="str">
        <f>IF('Charity details'!B310="",IF(A310="","","Complete Sec.A"),'Charity details'!B310)</f>
        <v/>
      </c>
      <c r="C310" s="133"/>
      <c r="D310" s="13"/>
    </row>
    <row r="311" spans="1:4" ht="25.5" customHeight="1" thickBot="1" x14ac:dyDescent="0.25">
      <c r="A311" s="117" t="str">
        <f>IF('Charity details'!A311="","",'Charity details'!A311)</f>
        <v/>
      </c>
      <c r="B311" s="117" t="str">
        <f>IF('Charity details'!B311="",IF(A311="","","Complete Sec.A"),'Charity details'!B311)</f>
        <v/>
      </c>
      <c r="C311" s="133"/>
      <c r="D311" s="13"/>
    </row>
    <row r="312" spans="1:4" ht="25.5" customHeight="1" thickBot="1" x14ac:dyDescent="0.25">
      <c r="A312" s="117" t="str">
        <f>IF('Charity details'!A312="","",'Charity details'!A312)</f>
        <v/>
      </c>
      <c r="B312" s="117" t="str">
        <f>IF('Charity details'!B312="",IF(A312="","","Complete Sec.A"),'Charity details'!B312)</f>
        <v/>
      </c>
      <c r="C312" s="133"/>
      <c r="D312" s="13"/>
    </row>
    <row r="313" spans="1:4" ht="25.5" customHeight="1" thickBot="1" x14ac:dyDescent="0.25">
      <c r="A313" s="117" t="str">
        <f>IF('Charity details'!A313="","",'Charity details'!A313)</f>
        <v/>
      </c>
      <c r="B313" s="117" t="str">
        <f>IF('Charity details'!B313="",IF(A313="","","Complete Sec.A"),'Charity details'!B313)</f>
        <v/>
      </c>
      <c r="C313" s="133"/>
      <c r="D313" s="13"/>
    </row>
    <row r="314" spans="1:4" ht="25.5" customHeight="1" thickBot="1" x14ac:dyDescent="0.25">
      <c r="A314" s="117" t="str">
        <f>IF('Charity details'!A314="","",'Charity details'!A314)</f>
        <v/>
      </c>
      <c r="B314" s="117" t="str">
        <f>IF('Charity details'!B314="",IF(A314="","","Complete Sec.A"),'Charity details'!B314)</f>
        <v/>
      </c>
      <c r="C314" s="133"/>
      <c r="D314" s="13"/>
    </row>
    <row r="315" spans="1:4" ht="25.5" customHeight="1" thickBot="1" x14ac:dyDescent="0.25">
      <c r="A315" s="117" t="str">
        <f>IF('Charity details'!A315="","",'Charity details'!A315)</f>
        <v/>
      </c>
      <c r="B315" s="117" t="str">
        <f>IF('Charity details'!B315="",IF(A315="","","Complete Sec.A"),'Charity details'!B315)</f>
        <v/>
      </c>
      <c r="C315" s="133"/>
      <c r="D315" s="13"/>
    </row>
    <row r="316" spans="1:4" ht="25.5" customHeight="1" thickBot="1" x14ac:dyDescent="0.25">
      <c r="A316" s="117" t="str">
        <f>IF('Charity details'!A316="","",'Charity details'!A316)</f>
        <v/>
      </c>
      <c r="B316" s="117" t="str">
        <f>IF('Charity details'!B316="",IF(A316="","","Complete Sec.A"),'Charity details'!B316)</f>
        <v/>
      </c>
      <c r="C316" s="133"/>
      <c r="D316" s="13"/>
    </row>
    <row r="317" spans="1:4" ht="25.5" customHeight="1" thickBot="1" x14ac:dyDescent="0.25">
      <c r="A317" s="117" t="str">
        <f>IF('Charity details'!A317="","",'Charity details'!A317)</f>
        <v/>
      </c>
      <c r="B317" s="117" t="str">
        <f>IF('Charity details'!B317="",IF(A317="","","Complete Sec.A"),'Charity details'!B317)</f>
        <v/>
      </c>
      <c r="C317" s="133"/>
      <c r="D317" s="13"/>
    </row>
    <row r="318" spans="1:4" ht="25.5" customHeight="1" thickBot="1" x14ac:dyDescent="0.25">
      <c r="A318" s="117" t="str">
        <f>IF('Charity details'!A318="","",'Charity details'!A318)</f>
        <v/>
      </c>
      <c r="B318" s="117" t="str">
        <f>IF('Charity details'!B318="",IF(A318="","","Complete Sec.A"),'Charity details'!B318)</f>
        <v/>
      </c>
      <c r="C318" s="133"/>
      <c r="D318" s="13"/>
    </row>
    <row r="319" spans="1:4" ht="25.5" customHeight="1" thickBot="1" x14ac:dyDescent="0.25">
      <c r="A319" s="117" t="str">
        <f>IF('Charity details'!A319="","",'Charity details'!A319)</f>
        <v/>
      </c>
      <c r="B319" s="117" t="str">
        <f>IF('Charity details'!B319="",IF(A319="","","Complete Sec.A"),'Charity details'!B319)</f>
        <v/>
      </c>
      <c r="C319" s="133"/>
      <c r="D319" s="13"/>
    </row>
    <row r="320" spans="1:4" ht="25.5" customHeight="1" thickBot="1" x14ac:dyDescent="0.25">
      <c r="A320" s="117" t="str">
        <f>IF('Charity details'!A320="","",'Charity details'!A320)</f>
        <v/>
      </c>
      <c r="B320" s="117" t="str">
        <f>IF('Charity details'!B320="",IF(A320="","","Complete Sec.A"),'Charity details'!B320)</f>
        <v/>
      </c>
      <c r="C320" s="133"/>
      <c r="D320" s="13"/>
    </row>
    <row r="321" spans="1:4" ht="25.5" customHeight="1" thickBot="1" x14ac:dyDescent="0.25">
      <c r="A321" s="117" t="str">
        <f>IF('Charity details'!A321="","",'Charity details'!A321)</f>
        <v/>
      </c>
      <c r="B321" s="117" t="str">
        <f>IF('Charity details'!B321="",IF(A321="","","Complete Sec.A"),'Charity details'!B321)</f>
        <v/>
      </c>
      <c r="C321" s="133"/>
      <c r="D321" s="13"/>
    </row>
    <row r="322" spans="1:4" ht="25.5" customHeight="1" thickBot="1" x14ac:dyDescent="0.25">
      <c r="A322" s="117" t="str">
        <f>IF('Charity details'!A322="","",'Charity details'!A322)</f>
        <v/>
      </c>
      <c r="B322" s="117" t="str">
        <f>IF('Charity details'!B322="",IF(A322="","","Complete Sec.A"),'Charity details'!B322)</f>
        <v/>
      </c>
      <c r="C322" s="133"/>
      <c r="D322" s="13"/>
    </row>
    <row r="323" spans="1:4" ht="25.5" customHeight="1" thickBot="1" x14ac:dyDescent="0.25">
      <c r="A323" s="117" t="str">
        <f>IF('Charity details'!A323="","",'Charity details'!A323)</f>
        <v/>
      </c>
      <c r="B323" s="117" t="str">
        <f>IF('Charity details'!B323="",IF(A323="","","Complete Sec.A"),'Charity details'!B323)</f>
        <v/>
      </c>
      <c r="C323" s="133"/>
      <c r="D323" s="13"/>
    </row>
    <row r="324" spans="1:4" ht="25.5" customHeight="1" thickBot="1" x14ac:dyDescent="0.25">
      <c r="A324" s="117" t="str">
        <f>IF('Charity details'!A324="","",'Charity details'!A324)</f>
        <v/>
      </c>
      <c r="B324" s="117" t="str">
        <f>IF('Charity details'!B324="",IF(A324="","","Complete Sec.A"),'Charity details'!B324)</f>
        <v/>
      </c>
      <c r="C324" s="133"/>
      <c r="D324" s="13"/>
    </row>
    <row r="325" spans="1:4" ht="25.5" customHeight="1" thickBot="1" x14ac:dyDescent="0.25">
      <c r="A325" s="117" t="str">
        <f>IF('Charity details'!A325="","",'Charity details'!A325)</f>
        <v/>
      </c>
      <c r="B325" s="117" t="str">
        <f>IF('Charity details'!B325="",IF(A325="","","Complete Sec.A"),'Charity details'!B325)</f>
        <v/>
      </c>
      <c r="C325" s="133"/>
      <c r="D325" s="13"/>
    </row>
    <row r="326" spans="1:4" ht="25.5" customHeight="1" thickBot="1" x14ac:dyDescent="0.25">
      <c r="A326" s="117" t="str">
        <f>IF('Charity details'!A326="","",'Charity details'!A326)</f>
        <v/>
      </c>
      <c r="B326" s="117" t="str">
        <f>IF('Charity details'!B326="",IF(A326="","","Complete Sec.A"),'Charity details'!B326)</f>
        <v/>
      </c>
      <c r="C326" s="133"/>
      <c r="D326" s="13"/>
    </row>
    <row r="327" spans="1:4" ht="25.5" customHeight="1" thickBot="1" x14ac:dyDescent="0.25">
      <c r="A327" s="117" t="str">
        <f>IF('Charity details'!A327="","",'Charity details'!A327)</f>
        <v/>
      </c>
      <c r="B327" s="117" t="str">
        <f>IF('Charity details'!B327="",IF(A327="","","Complete Sec.A"),'Charity details'!B327)</f>
        <v/>
      </c>
      <c r="C327" s="133"/>
      <c r="D327" s="13"/>
    </row>
    <row r="328" spans="1:4" ht="25.5" customHeight="1" thickBot="1" x14ac:dyDescent="0.25">
      <c r="A328" s="117" t="str">
        <f>IF('Charity details'!A328="","",'Charity details'!A328)</f>
        <v/>
      </c>
      <c r="B328" s="117" t="str">
        <f>IF('Charity details'!B328="",IF(A328="","","Complete Sec.A"),'Charity details'!B328)</f>
        <v/>
      </c>
      <c r="C328" s="133"/>
      <c r="D328" s="13"/>
    </row>
    <row r="329" spans="1:4" ht="25.5" customHeight="1" thickBot="1" x14ac:dyDescent="0.25">
      <c r="A329" s="117" t="str">
        <f>IF('Charity details'!A329="","",'Charity details'!A329)</f>
        <v/>
      </c>
      <c r="B329" s="117" t="str">
        <f>IF('Charity details'!B329="",IF(A329="","","Complete Sec.A"),'Charity details'!B329)</f>
        <v/>
      </c>
      <c r="C329" s="133"/>
      <c r="D329" s="13"/>
    </row>
    <row r="330" spans="1:4" ht="25.5" customHeight="1" thickBot="1" x14ac:dyDescent="0.25">
      <c r="A330" s="117" t="str">
        <f>IF('Charity details'!A330="","",'Charity details'!A330)</f>
        <v/>
      </c>
      <c r="B330" s="117" t="str">
        <f>IF('Charity details'!B330="",IF(A330="","","Complete Sec.A"),'Charity details'!B330)</f>
        <v/>
      </c>
      <c r="C330" s="133"/>
      <c r="D330" s="13"/>
    </row>
    <row r="331" spans="1:4" ht="25.5" customHeight="1" thickBot="1" x14ac:dyDescent="0.25">
      <c r="A331" s="117" t="str">
        <f>IF('Charity details'!A331="","",'Charity details'!A331)</f>
        <v/>
      </c>
      <c r="B331" s="117" t="str">
        <f>IF('Charity details'!B331="",IF(A331="","","Complete Sec.A"),'Charity details'!B331)</f>
        <v/>
      </c>
      <c r="C331" s="133"/>
      <c r="D331" s="13"/>
    </row>
    <row r="332" spans="1:4" ht="25.5" customHeight="1" thickBot="1" x14ac:dyDescent="0.25">
      <c r="A332" s="117" t="str">
        <f>IF('Charity details'!A332="","",'Charity details'!A332)</f>
        <v/>
      </c>
      <c r="B332" s="117" t="str">
        <f>IF('Charity details'!B332="",IF(A332="","","Complete Sec.A"),'Charity details'!B332)</f>
        <v/>
      </c>
      <c r="C332" s="133"/>
      <c r="D332" s="13"/>
    </row>
    <row r="333" spans="1:4" ht="25.5" customHeight="1" thickBot="1" x14ac:dyDescent="0.25">
      <c r="A333" s="117" t="str">
        <f>IF('Charity details'!A333="","",'Charity details'!A333)</f>
        <v/>
      </c>
      <c r="B333" s="117" t="str">
        <f>IF('Charity details'!B333="",IF(A333="","","Complete Sec.A"),'Charity details'!B333)</f>
        <v/>
      </c>
      <c r="C333" s="133"/>
      <c r="D333" s="13"/>
    </row>
    <row r="334" spans="1:4" ht="25.5" customHeight="1" thickBot="1" x14ac:dyDescent="0.25">
      <c r="A334" s="117" t="str">
        <f>IF('Charity details'!A334="","",'Charity details'!A334)</f>
        <v/>
      </c>
      <c r="B334" s="117" t="str">
        <f>IF('Charity details'!B334="",IF(A334="","","Complete Sec.A"),'Charity details'!B334)</f>
        <v/>
      </c>
      <c r="C334" s="133"/>
      <c r="D334" s="13"/>
    </row>
    <row r="335" spans="1:4" ht="25.5" customHeight="1" thickBot="1" x14ac:dyDescent="0.25">
      <c r="A335" s="117" t="str">
        <f>IF('Charity details'!A335="","",'Charity details'!A335)</f>
        <v/>
      </c>
      <c r="B335" s="117" t="str">
        <f>IF('Charity details'!B335="",IF(A335="","","Complete Sec.A"),'Charity details'!B335)</f>
        <v/>
      </c>
      <c r="C335" s="133"/>
      <c r="D335" s="13"/>
    </row>
    <row r="336" spans="1:4" ht="25.5" customHeight="1" thickBot="1" x14ac:dyDescent="0.25">
      <c r="A336" s="117" t="str">
        <f>IF('Charity details'!A336="","",'Charity details'!A336)</f>
        <v/>
      </c>
      <c r="B336" s="117" t="str">
        <f>IF('Charity details'!B336="",IF(A336="","","Complete Sec.A"),'Charity details'!B336)</f>
        <v/>
      </c>
      <c r="C336" s="133"/>
      <c r="D336" s="13"/>
    </row>
    <row r="337" spans="1:4" ht="25.5" customHeight="1" thickBot="1" x14ac:dyDescent="0.25">
      <c r="A337" s="117" t="str">
        <f>IF('Charity details'!A337="","",'Charity details'!A337)</f>
        <v/>
      </c>
      <c r="B337" s="117" t="str">
        <f>IF('Charity details'!B337="",IF(A337="","","Complete Sec.A"),'Charity details'!B337)</f>
        <v/>
      </c>
      <c r="C337" s="133"/>
      <c r="D337" s="13"/>
    </row>
    <row r="338" spans="1:4" ht="25.5" customHeight="1" thickBot="1" x14ac:dyDescent="0.25">
      <c r="A338" s="117" t="str">
        <f>IF('Charity details'!A338="","",'Charity details'!A338)</f>
        <v/>
      </c>
      <c r="B338" s="117" t="str">
        <f>IF('Charity details'!B338="",IF(A338="","","Complete Sec.A"),'Charity details'!B338)</f>
        <v/>
      </c>
      <c r="C338" s="133"/>
      <c r="D338" s="13"/>
    </row>
    <row r="339" spans="1:4" ht="25.5" customHeight="1" thickBot="1" x14ac:dyDescent="0.25">
      <c r="A339" s="117" t="str">
        <f>IF('Charity details'!A339="","",'Charity details'!A339)</f>
        <v/>
      </c>
      <c r="B339" s="117" t="str">
        <f>IF('Charity details'!B339="",IF(A339="","","Complete Sec.A"),'Charity details'!B339)</f>
        <v/>
      </c>
      <c r="C339" s="133"/>
      <c r="D339" s="13"/>
    </row>
    <row r="340" spans="1:4" ht="25.5" customHeight="1" thickBot="1" x14ac:dyDescent="0.25">
      <c r="A340" s="117" t="str">
        <f>IF('Charity details'!A340="","",'Charity details'!A340)</f>
        <v/>
      </c>
      <c r="B340" s="117" t="str">
        <f>IF('Charity details'!B340="",IF(A340="","","Complete Sec.A"),'Charity details'!B340)</f>
        <v/>
      </c>
      <c r="C340" s="133"/>
      <c r="D340" s="13"/>
    </row>
    <row r="341" spans="1:4" ht="25.5" customHeight="1" thickBot="1" x14ac:dyDescent="0.25">
      <c r="A341" s="117" t="str">
        <f>IF('Charity details'!A341="","",'Charity details'!A341)</f>
        <v/>
      </c>
      <c r="B341" s="117" t="str">
        <f>IF('Charity details'!B341="",IF(A341="","","Complete Sec.A"),'Charity details'!B341)</f>
        <v/>
      </c>
      <c r="C341" s="133"/>
      <c r="D341" s="13"/>
    </row>
    <row r="342" spans="1:4" ht="25.5" customHeight="1" thickBot="1" x14ac:dyDescent="0.25">
      <c r="A342" s="117" t="str">
        <f>IF('Charity details'!A342="","",'Charity details'!A342)</f>
        <v/>
      </c>
      <c r="B342" s="117" t="str">
        <f>IF('Charity details'!B342="",IF(A342="","","Complete Sec.A"),'Charity details'!B342)</f>
        <v/>
      </c>
      <c r="C342" s="133"/>
      <c r="D342" s="13"/>
    </row>
    <row r="343" spans="1:4" ht="25.5" customHeight="1" thickBot="1" x14ac:dyDescent="0.25">
      <c r="A343" s="117" t="str">
        <f>IF('Charity details'!A343="","",'Charity details'!A343)</f>
        <v/>
      </c>
      <c r="B343" s="117" t="str">
        <f>IF('Charity details'!B343="",IF(A343="","","Complete Sec.A"),'Charity details'!B343)</f>
        <v/>
      </c>
      <c r="C343" s="133"/>
      <c r="D343" s="13"/>
    </row>
    <row r="344" spans="1:4" ht="25.5" customHeight="1" thickBot="1" x14ac:dyDescent="0.25">
      <c r="A344" s="117" t="str">
        <f>IF('Charity details'!A344="","",'Charity details'!A344)</f>
        <v/>
      </c>
      <c r="B344" s="117" t="str">
        <f>IF('Charity details'!B344="",IF(A344="","","Complete Sec.A"),'Charity details'!B344)</f>
        <v/>
      </c>
      <c r="C344" s="133"/>
      <c r="D344" s="13"/>
    </row>
    <row r="345" spans="1:4" ht="25.5" customHeight="1" thickBot="1" x14ac:dyDescent="0.25">
      <c r="A345" s="117" t="str">
        <f>IF('Charity details'!A345="","",'Charity details'!A345)</f>
        <v/>
      </c>
      <c r="B345" s="117" t="str">
        <f>IF('Charity details'!B345="",IF(A345="","","Complete Sec.A"),'Charity details'!B345)</f>
        <v/>
      </c>
      <c r="C345" s="133"/>
      <c r="D345" s="13"/>
    </row>
    <row r="346" spans="1:4" ht="25.5" customHeight="1" thickBot="1" x14ac:dyDescent="0.25">
      <c r="A346" s="117" t="str">
        <f>IF('Charity details'!A346="","",'Charity details'!A346)</f>
        <v/>
      </c>
      <c r="B346" s="117" t="str">
        <f>IF('Charity details'!B346="",IF(A346="","","Complete Sec.A"),'Charity details'!B346)</f>
        <v/>
      </c>
      <c r="C346" s="133"/>
      <c r="D346" s="13"/>
    </row>
    <row r="347" spans="1:4" ht="25.5" customHeight="1" thickBot="1" x14ac:dyDescent="0.25">
      <c r="A347" s="117" t="str">
        <f>IF('Charity details'!A347="","",'Charity details'!A347)</f>
        <v/>
      </c>
      <c r="B347" s="117" t="str">
        <f>IF('Charity details'!B347="",IF(A347="","","Complete Sec.A"),'Charity details'!B347)</f>
        <v/>
      </c>
      <c r="C347" s="133"/>
      <c r="D347" s="13"/>
    </row>
    <row r="348" spans="1:4" ht="25.5" customHeight="1" thickBot="1" x14ac:dyDescent="0.25">
      <c r="A348" s="117" t="str">
        <f>IF('Charity details'!A348="","",'Charity details'!A348)</f>
        <v/>
      </c>
      <c r="B348" s="117" t="str">
        <f>IF('Charity details'!B348="",IF(A348="","","Complete Sec.A"),'Charity details'!B348)</f>
        <v/>
      </c>
      <c r="C348" s="133"/>
      <c r="D348" s="13"/>
    </row>
    <row r="349" spans="1:4" ht="25.5" customHeight="1" thickBot="1" x14ac:dyDescent="0.25">
      <c r="A349" s="117" t="str">
        <f>IF('Charity details'!A349="","",'Charity details'!A349)</f>
        <v/>
      </c>
      <c r="B349" s="117" t="str">
        <f>IF('Charity details'!B349="",IF(A349="","","Complete Sec.A"),'Charity details'!B349)</f>
        <v/>
      </c>
      <c r="C349" s="133"/>
      <c r="D349" s="13"/>
    </row>
    <row r="350" spans="1:4" ht="25.5" customHeight="1" thickBot="1" x14ac:dyDescent="0.25">
      <c r="A350" s="117" t="str">
        <f>IF('Charity details'!A350="","",'Charity details'!A350)</f>
        <v/>
      </c>
      <c r="B350" s="117" t="str">
        <f>IF('Charity details'!B350="",IF(A350="","","Complete Sec.A"),'Charity details'!B350)</f>
        <v/>
      </c>
      <c r="C350" s="133"/>
      <c r="D350" s="13"/>
    </row>
    <row r="351" spans="1:4" ht="25.5" customHeight="1" thickBot="1" x14ac:dyDescent="0.25">
      <c r="A351" s="117" t="str">
        <f>IF('Charity details'!A351="","",'Charity details'!A351)</f>
        <v/>
      </c>
      <c r="B351" s="117" t="str">
        <f>IF('Charity details'!B351="",IF(A351="","","Complete Sec.A"),'Charity details'!B351)</f>
        <v/>
      </c>
      <c r="C351" s="133"/>
      <c r="D351" s="13"/>
    </row>
    <row r="352" spans="1:4" ht="25.5" customHeight="1" thickBot="1" x14ac:dyDescent="0.25">
      <c r="A352" s="117" t="str">
        <f>IF('Charity details'!A352="","",'Charity details'!A352)</f>
        <v/>
      </c>
      <c r="B352" s="117" t="str">
        <f>IF('Charity details'!B352="",IF(A352="","","Complete Sec.A"),'Charity details'!B352)</f>
        <v/>
      </c>
      <c r="C352" s="133"/>
      <c r="D352" s="13"/>
    </row>
    <row r="353" spans="1:4" ht="25.5" customHeight="1" thickBot="1" x14ac:dyDescent="0.25">
      <c r="A353" s="117" t="str">
        <f>IF('Charity details'!A353="","",'Charity details'!A353)</f>
        <v/>
      </c>
      <c r="B353" s="117" t="str">
        <f>IF('Charity details'!B353="",IF(A353="","","Complete Sec.A"),'Charity details'!B353)</f>
        <v/>
      </c>
      <c r="C353" s="133"/>
      <c r="D353" s="13"/>
    </row>
    <row r="354" spans="1:4" ht="25.5" customHeight="1" thickBot="1" x14ac:dyDescent="0.25">
      <c r="A354" s="117" t="str">
        <f>IF('Charity details'!A354="","",'Charity details'!A354)</f>
        <v/>
      </c>
      <c r="B354" s="117" t="str">
        <f>IF('Charity details'!B354="",IF(A354="","","Complete Sec.A"),'Charity details'!B354)</f>
        <v/>
      </c>
      <c r="C354" s="133"/>
      <c r="D354" s="13"/>
    </row>
    <row r="355" spans="1:4" ht="25.5" customHeight="1" thickBot="1" x14ac:dyDescent="0.25">
      <c r="A355" s="117" t="str">
        <f>IF('Charity details'!A355="","",'Charity details'!A355)</f>
        <v/>
      </c>
      <c r="B355" s="117" t="str">
        <f>IF('Charity details'!B355="",IF(A355="","","Complete Sec.A"),'Charity details'!B355)</f>
        <v/>
      </c>
      <c r="C355" s="133"/>
      <c r="D355" s="13"/>
    </row>
    <row r="356" spans="1:4" ht="25.5" customHeight="1" thickBot="1" x14ac:dyDescent="0.25">
      <c r="A356" s="117" t="str">
        <f>IF('Charity details'!A356="","",'Charity details'!A356)</f>
        <v/>
      </c>
      <c r="B356" s="117" t="str">
        <f>IF('Charity details'!B356="",IF(A356="","","Complete Sec.A"),'Charity details'!B356)</f>
        <v/>
      </c>
      <c r="C356" s="133"/>
      <c r="D356" s="13"/>
    </row>
    <row r="357" spans="1:4" ht="25.5" customHeight="1" thickBot="1" x14ac:dyDescent="0.25">
      <c r="A357" s="117" t="str">
        <f>IF('Charity details'!A357="","",'Charity details'!A357)</f>
        <v/>
      </c>
      <c r="B357" s="117" t="str">
        <f>IF('Charity details'!B357="",IF(A357="","","Complete Sec.A"),'Charity details'!B357)</f>
        <v/>
      </c>
      <c r="C357" s="133"/>
      <c r="D357" s="13"/>
    </row>
    <row r="358" spans="1:4" ht="25.5" customHeight="1" thickBot="1" x14ac:dyDescent="0.25">
      <c r="A358" s="117" t="str">
        <f>IF('Charity details'!A358="","",'Charity details'!A358)</f>
        <v/>
      </c>
      <c r="B358" s="117" t="str">
        <f>IF('Charity details'!B358="",IF(A358="","","Complete Sec.A"),'Charity details'!B358)</f>
        <v/>
      </c>
      <c r="C358" s="133"/>
      <c r="D358" s="13"/>
    </row>
    <row r="359" spans="1:4" ht="25.5" customHeight="1" thickBot="1" x14ac:dyDescent="0.25">
      <c r="A359" s="117" t="str">
        <f>IF('Charity details'!A359="","",'Charity details'!A359)</f>
        <v/>
      </c>
      <c r="B359" s="117" t="str">
        <f>IF('Charity details'!B359="",IF(A359="","","Complete Sec.A"),'Charity details'!B359)</f>
        <v/>
      </c>
      <c r="C359" s="133"/>
      <c r="D359" s="13"/>
    </row>
    <row r="360" spans="1:4" ht="25.5" customHeight="1" thickBot="1" x14ac:dyDescent="0.25">
      <c r="A360" s="117" t="str">
        <f>IF('Charity details'!A360="","",'Charity details'!A360)</f>
        <v/>
      </c>
      <c r="B360" s="117" t="str">
        <f>IF('Charity details'!B360="",IF(A360="","","Complete Sec.A"),'Charity details'!B360)</f>
        <v/>
      </c>
      <c r="C360" s="133"/>
      <c r="D360" s="13"/>
    </row>
    <row r="361" spans="1:4" ht="25.5" customHeight="1" thickBot="1" x14ac:dyDescent="0.25">
      <c r="A361" s="117" t="str">
        <f>IF('Charity details'!A361="","",'Charity details'!A361)</f>
        <v/>
      </c>
      <c r="B361" s="117" t="str">
        <f>IF('Charity details'!B361="",IF(A361="","","Complete Sec.A"),'Charity details'!B361)</f>
        <v/>
      </c>
      <c r="C361" s="133"/>
      <c r="D361" s="13"/>
    </row>
    <row r="362" spans="1:4" ht="25.5" customHeight="1" thickBot="1" x14ac:dyDescent="0.25">
      <c r="A362" s="117" t="str">
        <f>IF('Charity details'!A362="","",'Charity details'!A362)</f>
        <v/>
      </c>
      <c r="B362" s="117" t="str">
        <f>IF('Charity details'!B362="",IF(A362="","","Complete Sec.A"),'Charity details'!B362)</f>
        <v/>
      </c>
      <c r="C362" s="133"/>
      <c r="D362" s="13"/>
    </row>
    <row r="363" spans="1:4" ht="25.5" customHeight="1" thickBot="1" x14ac:dyDescent="0.25">
      <c r="A363" s="117" t="str">
        <f>IF('Charity details'!A363="","",'Charity details'!A363)</f>
        <v/>
      </c>
      <c r="B363" s="117" t="str">
        <f>IF('Charity details'!B363="",IF(A363="","","Complete Sec.A"),'Charity details'!B363)</f>
        <v/>
      </c>
      <c r="C363" s="133"/>
      <c r="D363" s="13"/>
    </row>
    <row r="364" spans="1:4" ht="25.5" customHeight="1" thickBot="1" x14ac:dyDescent="0.25">
      <c r="A364" s="117" t="str">
        <f>IF('Charity details'!A364="","",'Charity details'!A364)</f>
        <v/>
      </c>
      <c r="B364" s="117" t="str">
        <f>IF('Charity details'!B364="",IF(A364="","","Complete Sec.A"),'Charity details'!B364)</f>
        <v/>
      </c>
      <c r="C364" s="133"/>
      <c r="D364" s="13"/>
    </row>
    <row r="365" spans="1:4" ht="25.5" customHeight="1" thickBot="1" x14ac:dyDescent="0.25">
      <c r="A365" s="117" t="str">
        <f>IF('Charity details'!A365="","",'Charity details'!A365)</f>
        <v/>
      </c>
      <c r="B365" s="117" t="str">
        <f>IF('Charity details'!B365="",IF(A365="","","Complete Sec.A"),'Charity details'!B365)</f>
        <v/>
      </c>
      <c r="C365" s="133"/>
      <c r="D365" s="13"/>
    </row>
    <row r="366" spans="1:4" ht="25.5" customHeight="1" thickBot="1" x14ac:dyDescent="0.25">
      <c r="A366" s="117" t="str">
        <f>IF('Charity details'!A366="","",'Charity details'!A366)</f>
        <v/>
      </c>
      <c r="B366" s="117" t="str">
        <f>IF('Charity details'!B366="",IF(A366="","","Complete Sec.A"),'Charity details'!B366)</f>
        <v/>
      </c>
      <c r="C366" s="133"/>
      <c r="D366" s="13"/>
    </row>
    <row r="367" spans="1:4" ht="25.5" customHeight="1" thickBot="1" x14ac:dyDescent="0.25">
      <c r="A367" s="117" t="str">
        <f>IF('Charity details'!A367="","",'Charity details'!A367)</f>
        <v/>
      </c>
      <c r="B367" s="117" t="str">
        <f>IF('Charity details'!B367="",IF(A367="","","Complete Sec.A"),'Charity details'!B367)</f>
        <v/>
      </c>
      <c r="C367" s="133"/>
      <c r="D367" s="13"/>
    </row>
    <row r="368" spans="1:4" ht="25.5" customHeight="1" thickBot="1" x14ac:dyDescent="0.25">
      <c r="A368" s="117" t="str">
        <f>IF('Charity details'!A368="","",'Charity details'!A368)</f>
        <v/>
      </c>
      <c r="B368" s="117" t="str">
        <f>IF('Charity details'!B368="",IF(A368="","","Complete Sec.A"),'Charity details'!B368)</f>
        <v/>
      </c>
      <c r="C368" s="133"/>
      <c r="D368" s="13"/>
    </row>
    <row r="369" spans="1:4" ht="25.5" customHeight="1" thickBot="1" x14ac:dyDescent="0.25">
      <c r="A369" s="117" t="str">
        <f>IF('Charity details'!A369="","",'Charity details'!A369)</f>
        <v/>
      </c>
      <c r="B369" s="117" t="str">
        <f>IF('Charity details'!B369="",IF(A369="","","Complete Sec.A"),'Charity details'!B369)</f>
        <v/>
      </c>
      <c r="C369" s="133"/>
      <c r="D369" s="13"/>
    </row>
    <row r="370" spans="1:4" ht="25.5" customHeight="1" thickBot="1" x14ac:dyDescent="0.25">
      <c r="A370" s="117" t="str">
        <f>IF('Charity details'!A370="","",'Charity details'!A370)</f>
        <v/>
      </c>
      <c r="B370" s="117" t="str">
        <f>IF('Charity details'!B370="",IF(A370="","","Complete Sec.A"),'Charity details'!B370)</f>
        <v/>
      </c>
      <c r="C370" s="133"/>
      <c r="D370" s="13"/>
    </row>
    <row r="371" spans="1:4" ht="25.5" customHeight="1" thickBot="1" x14ac:dyDescent="0.25">
      <c r="A371" s="117" t="str">
        <f>IF('Charity details'!A371="","",'Charity details'!A371)</f>
        <v/>
      </c>
      <c r="B371" s="117" t="str">
        <f>IF('Charity details'!B371="",IF(A371="","","Complete Sec.A"),'Charity details'!B371)</f>
        <v/>
      </c>
      <c r="C371" s="133"/>
      <c r="D371" s="13"/>
    </row>
    <row r="372" spans="1:4" ht="25.5" customHeight="1" thickBot="1" x14ac:dyDescent="0.25">
      <c r="A372" s="117" t="str">
        <f>IF('Charity details'!A372="","",'Charity details'!A372)</f>
        <v/>
      </c>
      <c r="B372" s="117" t="str">
        <f>IF('Charity details'!B372="",IF(A372="","","Complete Sec.A"),'Charity details'!B372)</f>
        <v/>
      </c>
      <c r="C372" s="133"/>
      <c r="D372" s="13"/>
    </row>
    <row r="373" spans="1:4" ht="25.5" customHeight="1" thickBot="1" x14ac:dyDescent="0.25">
      <c r="A373" s="117" t="str">
        <f>IF('Charity details'!A373="","",'Charity details'!A373)</f>
        <v/>
      </c>
      <c r="B373" s="117" t="str">
        <f>IF('Charity details'!B373="",IF(A373="","","Complete Sec.A"),'Charity details'!B373)</f>
        <v/>
      </c>
      <c r="C373" s="133"/>
      <c r="D373" s="13"/>
    </row>
    <row r="374" spans="1:4" ht="25.5" customHeight="1" thickBot="1" x14ac:dyDescent="0.25">
      <c r="A374" s="117" t="str">
        <f>IF('Charity details'!A374="","",'Charity details'!A374)</f>
        <v/>
      </c>
      <c r="B374" s="117" t="str">
        <f>IF('Charity details'!B374="",IF(A374="","","Complete Sec.A"),'Charity details'!B374)</f>
        <v/>
      </c>
      <c r="C374" s="133"/>
      <c r="D374" s="13"/>
    </row>
    <row r="375" spans="1:4" ht="25.5" customHeight="1" thickBot="1" x14ac:dyDescent="0.25">
      <c r="A375" s="117" t="str">
        <f>IF('Charity details'!A375="","",'Charity details'!A375)</f>
        <v/>
      </c>
      <c r="B375" s="117" t="str">
        <f>IF('Charity details'!B375="",IF(A375="","","Complete Sec.A"),'Charity details'!B375)</f>
        <v/>
      </c>
      <c r="C375" s="133"/>
      <c r="D375" s="13"/>
    </row>
    <row r="376" spans="1:4" ht="25.5" customHeight="1" thickBot="1" x14ac:dyDescent="0.25">
      <c r="A376" s="117" t="str">
        <f>IF('Charity details'!A376="","",'Charity details'!A376)</f>
        <v/>
      </c>
      <c r="B376" s="117" t="str">
        <f>IF('Charity details'!B376="",IF(A376="","","Complete Sec.A"),'Charity details'!B376)</f>
        <v/>
      </c>
      <c r="C376" s="133"/>
      <c r="D376" s="13"/>
    </row>
    <row r="377" spans="1:4" ht="25.5" customHeight="1" thickBot="1" x14ac:dyDescent="0.25">
      <c r="A377" s="117" t="str">
        <f>IF('Charity details'!A377="","",'Charity details'!A377)</f>
        <v/>
      </c>
      <c r="B377" s="117" t="str">
        <f>IF('Charity details'!B377="",IF(A377="","","Complete Sec.A"),'Charity details'!B377)</f>
        <v/>
      </c>
      <c r="C377" s="133"/>
      <c r="D377" s="13"/>
    </row>
    <row r="378" spans="1:4" ht="25.5" customHeight="1" thickBot="1" x14ac:dyDescent="0.25">
      <c r="A378" s="117" t="str">
        <f>IF('Charity details'!A378="","",'Charity details'!A378)</f>
        <v/>
      </c>
      <c r="B378" s="117" t="str">
        <f>IF('Charity details'!B378="",IF(A378="","","Complete Sec.A"),'Charity details'!B378)</f>
        <v/>
      </c>
      <c r="C378" s="133"/>
      <c r="D378" s="13"/>
    </row>
    <row r="379" spans="1:4" ht="25.5" customHeight="1" thickBot="1" x14ac:dyDescent="0.25">
      <c r="A379" s="117" t="str">
        <f>IF('Charity details'!A379="","",'Charity details'!A379)</f>
        <v/>
      </c>
      <c r="B379" s="117" t="str">
        <f>IF('Charity details'!B379="",IF(A379="","","Complete Sec.A"),'Charity details'!B379)</f>
        <v/>
      </c>
      <c r="C379" s="133"/>
      <c r="D379" s="13"/>
    </row>
    <row r="380" spans="1:4" ht="25.5" customHeight="1" thickBot="1" x14ac:dyDescent="0.25">
      <c r="A380" s="117" t="str">
        <f>IF('Charity details'!A380="","",'Charity details'!A380)</f>
        <v/>
      </c>
      <c r="B380" s="117" t="str">
        <f>IF('Charity details'!B380="",IF(A380="","","Complete Sec.A"),'Charity details'!B380)</f>
        <v/>
      </c>
      <c r="C380" s="133"/>
      <c r="D380" s="13"/>
    </row>
    <row r="381" spans="1:4" ht="25.5" customHeight="1" thickBot="1" x14ac:dyDescent="0.25">
      <c r="A381" s="117" t="str">
        <f>IF('Charity details'!A381="","",'Charity details'!A381)</f>
        <v/>
      </c>
      <c r="B381" s="117" t="str">
        <f>IF('Charity details'!B381="",IF(A381="","","Complete Sec.A"),'Charity details'!B381)</f>
        <v/>
      </c>
      <c r="C381" s="133"/>
      <c r="D381" s="13"/>
    </row>
    <row r="382" spans="1:4" ht="25.5" customHeight="1" thickBot="1" x14ac:dyDescent="0.25">
      <c r="A382" s="117" t="str">
        <f>IF('Charity details'!A382="","",'Charity details'!A382)</f>
        <v/>
      </c>
      <c r="B382" s="117" t="str">
        <f>IF('Charity details'!B382="",IF(A382="","","Complete Sec.A"),'Charity details'!B382)</f>
        <v/>
      </c>
      <c r="C382" s="133"/>
      <c r="D382" s="13"/>
    </row>
    <row r="383" spans="1:4" ht="25.5" customHeight="1" thickBot="1" x14ac:dyDescent="0.25">
      <c r="A383" s="117" t="str">
        <f>IF('Charity details'!A383="","",'Charity details'!A383)</f>
        <v/>
      </c>
      <c r="B383" s="117" t="str">
        <f>IF('Charity details'!B383="",IF(A383="","","Complete Sec.A"),'Charity details'!B383)</f>
        <v/>
      </c>
      <c r="C383" s="133"/>
      <c r="D383" s="13"/>
    </row>
    <row r="384" spans="1:4" ht="25.5" customHeight="1" thickBot="1" x14ac:dyDescent="0.25">
      <c r="A384" s="117" t="str">
        <f>IF('Charity details'!A384="","",'Charity details'!A384)</f>
        <v/>
      </c>
      <c r="B384" s="117" t="str">
        <f>IF('Charity details'!B384="",IF(A384="","","Complete Sec.A"),'Charity details'!B384)</f>
        <v/>
      </c>
      <c r="C384" s="133"/>
      <c r="D384" s="13"/>
    </row>
    <row r="385" spans="1:4" ht="25.5" customHeight="1" thickBot="1" x14ac:dyDescent="0.25">
      <c r="A385" s="117" t="str">
        <f>IF('Charity details'!A385="","",'Charity details'!A385)</f>
        <v/>
      </c>
      <c r="B385" s="117" t="str">
        <f>IF('Charity details'!B385="",IF(A385="","","Complete Sec.A"),'Charity details'!B385)</f>
        <v/>
      </c>
      <c r="C385" s="133"/>
      <c r="D385" s="13"/>
    </row>
    <row r="386" spans="1:4" ht="25.5" customHeight="1" thickBot="1" x14ac:dyDescent="0.25">
      <c r="A386" s="117" t="str">
        <f>IF('Charity details'!A386="","",'Charity details'!A386)</f>
        <v/>
      </c>
      <c r="B386" s="117" t="str">
        <f>IF('Charity details'!B386="",IF(A386="","","Complete Sec.A"),'Charity details'!B386)</f>
        <v/>
      </c>
      <c r="C386" s="133"/>
      <c r="D386" s="13"/>
    </row>
    <row r="387" spans="1:4" ht="25.5" customHeight="1" thickBot="1" x14ac:dyDescent="0.25">
      <c r="A387" s="117" t="str">
        <f>IF('Charity details'!A387="","",'Charity details'!A387)</f>
        <v/>
      </c>
      <c r="B387" s="117" t="str">
        <f>IF('Charity details'!B387="",IF(A387="","","Complete Sec.A"),'Charity details'!B387)</f>
        <v/>
      </c>
      <c r="C387" s="133"/>
      <c r="D387" s="13"/>
    </row>
    <row r="388" spans="1:4" ht="25.5" customHeight="1" thickBot="1" x14ac:dyDescent="0.25">
      <c r="A388" s="117" t="str">
        <f>IF('Charity details'!A388="","",'Charity details'!A388)</f>
        <v/>
      </c>
      <c r="B388" s="117" t="str">
        <f>IF('Charity details'!B388="",IF(A388="","","Complete Sec.A"),'Charity details'!B388)</f>
        <v/>
      </c>
      <c r="C388" s="133"/>
      <c r="D388" s="13"/>
    </row>
    <row r="389" spans="1:4" ht="25.5" customHeight="1" thickBot="1" x14ac:dyDescent="0.25">
      <c r="A389" s="117" t="str">
        <f>IF('Charity details'!A389="","",'Charity details'!A389)</f>
        <v/>
      </c>
      <c r="B389" s="117" t="str">
        <f>IF('Charity details'!B389="",IF(A389="","","Complete Sec.A"),'Charity details'!B389)</f>
        <v/>
      </c>
      <c r="C389" s="133"/>
      <c r="D389" s="13"/>
    </row>
    <row r="390" spans="1:4" ht="25.5" customHeight="1" thickBot="1" x14ac:dyDescent="0.25">
      <c r="A390" s="117" t="str">
        <f>IF('Charity details'!A390="","",'Charity details'!A390)</f>
        <v/>
      </c>
      <c r="B390" s="117" t="str">
        <f>IF('Charity details'!B390="",IF(A390="","","Complete Sec.A"),'Charity details'!B390)</f>
        <v/>
      </c>
      <c r="C390" s="133"/>
      <c r="D390" s="13"/>
    </row>
    <row r="391" spans="1:4" ht="25.5" customHeight="1" thickBot="1" x14ac:dyDescent="0.25">
      <c r="A391" s="117" t="str">
        <f>IF('Charity details'!A391="","",'Charity details'!A391)</f>
        <v/>
      </c>
      <c r="B391" s="117" t="str">
        <f>IF('Charity details'!B391="",IF(A391="","","Complete Sec.A"),'Charity details'!B391)</f>
        <v/>
      </c>
      <c r="C391" s="133"/>
      <c r="D391" s="13"/>
    </row>
    <row r="392" spans="1:4" ht="25.5" customHeight="1" thickBot="1" x14ac:dyDescent="0.25">
      <c r="A392" s="117" t="str">
        <f>IF('Charity details'!A392="","",'Charity details'!A392)</f>
        <v/>
      </c>
      <c r="B392" s="117" t="str">
        <f>IF('Charity details'!B392="",IF(A392="","","Complete Sec.A"),'Charity details'!B392)</f>
        <v/>
      </c>
      <c r="C392" s="133"/>
      <c r="D392" s="13"/>
    </row>
    <row r="393" spans="1:4" ht="25.5" customHeight="1" thickBot="1" x14ac:dyDescent="0.25">
      <c r="A393" s="117" t="str">
        <f>IF('Charity details'!A393="","",'Charity details'!A393)</f>
        <v/>
      </c>
      <c r="B393" s="117" t="str">
        <f>IF('Charity details'!B393="",IF(A393="","","Complete Sec.A"),'Charity details'!B393)</f>
        <v/>
      </c>
      <c r="C393" s="133"/>
      <c r="D393" s="13"/>
    </row>
    <row r="394" spans="1:4" ht="25.5" customHeight="1" thickBot="1" x14ac:dyDescent="0.25">
      <c r="A394" s="117" t="str">
        <f>IF('Charity details'!A394="","",'Charity details'!A394)</f>
        <v/>
      </c>
      <c r="B394" s="117" t="str">
        <f>IF('Charity details'!B394="",IF(A394="","","Complete Sec.A"),'Charity details'!B394)</f>
        <v/>
      </c>
      <c r="C394" s="133"/>
      <c r="D394" s="13"/>
    </row>
    <row r="395" spans="1:4" ht="25.5" customHeight="1" thickBot="1" x14ac:dyDescent="0.25">
      <c r="A395" s="117" t="str">
        <f>IF('Charity details'!A395="","",'Charity details'!A395)</f>
        <v/>
      </c>
      <c r="B395" s="117" t="str">
        <f>IF('Charity details'!B395="",IF(A395="","","Complete Sec.A"),'Charity details'!B395)</f>
        <v/>
      </c>
      <c r="C395" s="133"/>
      <c r="D395" s="13"/>
    </row>
    <row r="396" spans="1:4" ht="25.5" customHeight="1" thickBot="1" x14ac:dyDescent="0.25">
      <c r="A396" s="117" t="str">
        <f>IF('Charity details'!A396="","",'Charity details'!A396)</f>
        <v/>
      </c>
      <c r="B396" s="117" t="str">
        <f>IF('Charity details'!B396="",IF(A396="","","Complete Sec.A"),'Charity details'!B396)</f>
        <v/>
      </c>
      <c r="C396" s="133"/>
      <c r="D396" s="13"/>
    </row>
    <row r="397" spans="1:4" ht="25.5" customHeight="1" thickBot="1" x14ac:dyDescent="0.25">
      <c r="A397" s="117" t="str">
        <f>IF('Charity details'!A397="","",'Charity details'!A397)</f>
        <v/>
      </c>
      <c r="B397" s="117" t="str">
        <f>IF('Charity details'!B397="",IF(A397="","","Complete Sec.A"),'Charity details'!B397)</f>
        <v/>
      </c>
      <c r="C397" s="133"/>
      <c r="D397" s="13"/>
    </row>
    <row r="398" spans="1:4" ht="25.5" customHeight="1" thickBot="1" x14ac:dyDescent="0.25">
      <c r="A398" s="117" t="str">
        <f>IF('Charity details'!A398="","",'Charity details'!A398)</f>
        <v/>
      </c>
      <c r="B398" s="117" t="str">
        <f>IF('Charity details'!B398="",IF(A398="","","Complete Sec.A"),'Charity details'!B398)</f>
        <v/>
      </c>
      <c r="C398" s="133"/>
      <c r="D398" s="13"/>
    </row>
    <row r="399" spans="1:4" ht="25.5" customHeight="1" thickBot="1" x14ac:dyDescent="0.25">
      <c r="A399" s="117" t="str">
        <f>IF('Charity details'!A399="","",'Charity details'!A399)</f>
        <v/>
      </c>
      <c r="B399" s="117" t="str">
        <f>IF('Charity details'!B399="",IF(A399="","","Complete Sec.A"),'Charity details'!B399)</f>
        <v/>
      </c>
      <c r="C399" s="133"/>
      <c r="D399" s="13"/>
    </row>
    <row r="400" spans="1:4" ht="25.5" customHeight="1" thickBot="1" x14ac:dyDescent="0.25">
      <c r="A400" s="117" t="str">
        <f>IF('Charity details'!A400="","",'Charity details'!A400)</f>
        <v/>
      </c>
      <c r="B400" s="117" t="str">
        <f>IF('Charity details'!B400="",IF(A400="","","Complete Sec.A"),'Charity details'!B400)</f>
        <v/>
      </c>
      <c r="C400" s="133"/>
      <c r="D400" s="13"/>
    </row>
    <row r="401" spans="1:4" ht="25.5" customHeight="1" thickBot="1" x14ac:dyDescent="0.25">
      <c r="A401" s="117" t="str">
        <f>IF('Charity details'!A401="","",'Charity details'!A401)</f>
        <v/>
      </c>
      <c r="B401" s="117" t="str">
        <f>IF('Charity details'!B401="",IF(A401="","","Complete Sec.A"),'Charity details'!B401)</f>
        <v/>
      </c>
      <c r="C401" s="133"/>
      <c r="D401" s="13"/>
    </row>
    <row r="402" spans="1:4" ht="25.5" customHeight="1" thickBot="1" x14ac:dyDescent="0.25">
      <c r="A402" s="117" t="str">
        <f>IF('Charity details'!A402="","",'Charity details'!A402)</f>
        <v/>
      </c>
      <c r="B402" s="117" t="str">
        <f>IF('Charity details'!B402="",IF(A402="","","Complete Sec.A"),'Charity details'!B402)</f>
        <v/>
      </c>
      <c r="C402" s="133"/>
      <c r="D402" s="13"/>
    </row>
    <row r="403" spans="1:4" ht="25.5" customHeight="1" thickBot="1" x14ac:dyDescent="0.25">
      <c r="A403" s="117" t="str">
        <f>IF('Charity details'!A403="","",'Charity details'!A403)</f>
        <v/>
      </c>
      <c r="B403" s="117" t="str">
        <f>IF('Charity details'!B403="",IF(A403="","","Complete Sec.A"),'Charity details'!B403)</f>
        <v/>
      </c>
      <c r="C403" s="133"/>
      <c r="D403" s="13"/>
    </row>
    <row r="404" spans="1:4" ht="25.5" customHeight="1" thickBot="1" x14ac:dyDescent="0.25">
      <c r="A404" s="117" t="str">
        <f>IF('Charity details'!A404="","",'Charity details'!A404)</f>
        <v/>
      </c>
      <c r="B404" s="117" t="str">
        <f>IF('Charity details'!B404="",IF(A404="","","Complete Sec.A"),'Charity details'!B404)</f>
        <v/>
      </c>
      <c r="C404" s="133"/>
      <c r="D404" s="13"/>
    </row>
    <row r="405" spans="1:4" ht="25.5" customHeight="1" thickBot="1" x14ac:dyDescent="0.25">
      <c r="A405" s="117" t="str">
        <f>IF('Charity details'!A405="","",'Charity details'!A405)</f>
        <v/>
      </c>
      <c r="B405" s="117" t="str">
        <f>IF('Charity details'!B405="",IF(A405="","","Complete Sec.A"),'Charity details'!B405)</f>
        <v/>
      </c>
      <c r="C405" s="133"/>
      <c r="D405" s="13"/>
    </row>
    <row r="406" spans="1:4" ht="25.5" customHeight="1" thickBot="1" x14ac:dyDescent="0.25">
      <c r="A406" s="117" t="str">
        <f>IF('Charity details'!A406="","",'Charity details'!A406)</f>
        <v/>
      </c>
      <c r="B406" s="117" t="str">
        <f>IF('Charity details'!B406="",IF(A406="","","Complete Sec.A"),'Charity details'!B406)</f>
        <v/>
      </c>
      <c r="C406" s="133"/>
      <c r="D406" s="13"/>
    </row>
    <row r="407" spans="1:4" ht="25.5" customHeight="1" thickBot="1" x14ac:dyDescent="0.25">
      <c r="A407" s="117" t="str">
        <f>IF('Charity details'!A407="","",'Charity details'!A407)</f>
        <v/>
      </c>
      <c r="B407" s="117" t="str">
        <f>IF('Charity details'!B407="",IF(A407="","","Complete Sec.A"),'Charity details'!B407)</f>
        <v/>
      </c>
      <c r="C407" s="133"/>
      <c r="D407" s="13"/>
    </row>
    <row r="408" spans="1:4" ht="25.5" customHeight="1" thickBot="1" x14ac:dyDescent="0.25">
      <c r="A408" s="117" t="str">
        <f>IF('Charity details'!A408="","",'Charity details'!A408)</f>
        <v/>
      </c>
      <c r="B408" s="117" t="str">
        <f>IF('Charity details'!B408="",IF(A408="","","Complete Sec.A"),'Charity details'!B408)</f>
        <v/>
      </c>
      <c r="C408" s="133"/>
      <c r="D408" s="13"/>
    </row>
    <row r="409" spans="1:4" ht="25.5" customHeight="1" thickBot="1" x14ac:dyDescent="0.25">
      <c r="A409" s="117" t="str">
        <f>IF('Charity details'!A409="","",'Charity details'!A409)</f>
        <v/>
      </c>
      <c r="B409" s="117" t="str">
        <f>IF('Charity details'!B409="",IF(A409="","","Complete Sec.A"),'Charity details'!B409)</f>
        <v/>
      </c>
      <c r="C409" s="133"/>
      <c r="D409" s="13"/>
    </row>
    <row r="410" spans="1:4" ht="25.5" customHeight="1" thickBot="1" x14ac:dyDescent="0.25">
      <c r="A410" s="117" t="str">
        <f>IF('Charity details'!A410="","",'Charity details'!A410)</f>
        <v/>
      </c>
      <c r="B410" s="117" t="str">
        <f>IF('Charity details'!B410="",IF(A410="","","Complete Sec.A"),'Charity details'!B410)</f>
        <v/>
      </c>
      <c r="C410" s="133"/>
      <c r="D410" s="13"/>
    </row>
    <row r="411" spans="1:4" ht="25.5" customHeight="1" thickBot="1" x14ac:dyDescent="0.25">
      <c r="A411" s="117" t="str">
        <f>IF('Charity details'!A411="","",'Charity details'!A411)</f>
        <v/>
      </c>
      <c r="B411" s="117" t="str">
        <f>IF('Charity details'!B411="",IF(A411="","","Complete Sec.A"),'Charity details'!B411)</f>
        <v/>
      </c>
      <c r="C411" s="133"/>
      <c r="D411" s="13"/>
    </row>
    <row r="412" spans="1:4" ht="25.5" customHeight="1" thickBot="1" x14ac:dyDescent="0.25">
      <c r="A412" s="117" t="str">
        <f>IF('Charity details'!A412="","",'Charity details'!A412)</f>
        <v/>
      </c>
      <c r="B412" s="117" t="str">
        <f>IF('Charity details'!B412="",IF(A412="","","Complete Sec.A"),'Charity details'!B412)</f>
        <v/>
      </c>
      <c r="C412" s="133"/>
      <c r="D412" s="13"/>
    </row>
    <row r="413" spans="1:4" ht="25.5" customHeight="1" thickBot="1" x14ac:dyDescent="0.25">
      <c r="A413" s="117" t="str">
        <f>IF('Charity details'!A413="","",'Charity details'!A413)</f>
        <v/>
      </c>
      <c r="B413" s="117" t="str">
        <f>IF('Charity details'!B413="",IF(A413="","","Complete Sec.A"),'Charity details'!B413)</f>
        <v/>
      </c>
      <c r="C413" s="133"/>
      <c r="D413" s="13"/>
    </row>
    <row r="414" spans="1:4" ht="25.5" customHeight="1" thickBot="1" x14ac:dyDescent="0.25">
      <c r="A414" s="117" t="str">
        <f>IF('Charity details'!A414="","",'Charity details'!A414)</f>
        <v/>
      </c>
      <c r="B414" s="117" t="str">
        <f>IF('Charity details'!B414="",IF(A414="","","Complete Sec.A"),'Charity details'!B414)</f>
        <v/>
      </c>
      <c r="C414" s="133"/>
      <c r="D414" s="13"/>
    </row>
    <row r="415" spans="1:4" ht="25.5" customHeight="1" thickBot="1" x14ac:dyDescent="0.25">
      <c r="A415" s="117" t="str">
        <f>IF('Charity details'!A415="","",'Charity details'!A415)</f>
        <v/>
      </c>
      <c r="B415" s="117" t="str">
        <f>IF('Charity details'!B415="",IF(A415="","","Complete Sec.A"),'Charity details'!B415)</f>
        <v/>
      </c>
      <c r="C415" s="133"/>
      <c r="D415" s="13"/>
    </row>
    <row r="416" spans="1:4" ht="25.5" customHeight="1" thickBot="1" x14ac:dyDescent="0.25">
      <c r="A416" s="117" t="str">
        <f>IF('Charity details'!A416="","",'Charity details'!A416)</f>
        <v/>
      </c>
      <c r="B416" s="117" t="str">
        <f>IF('Charity details'!B416="",IF(A416="","","Complete Sec.A"),'Charity details'!B416)</f>
        <v/>
      </c>
      <c r="C416" s="133"/>
      <c r="D416" s="13"/>
    </row>
    <row r="417" spans="1:4" ht="25.5" customHeight="1" thickBot="1" x14ac:dyDescent="0.25">
      <c r="A417" s="117" t="str">
        <f>IF('Charity details'!A417="","",'Charity details'!A417)</f>
        <v/>
      </c>
      <c r="B417" s="117" t="str">
        <f>IF('Charity details'!B417="",IF(A417="","","Complete Sec.A"),'Charity details'!B417)</f>
        <v/>
      </c>
      <c r="C417" s="133"/>
      <c r="D417" s="13"/>
    </row>
    <row r="418" spans="1:4" ht="25.5" customHeight="1" thickBot="1" x14ac:dyDescent="0.25">
      <c r="A418" s="117" t="str">
        <f>IF('Charity details'!A418="","",'Charity details'!A418)</f>
        <v/>
      </c>
      <c r="B418" s="117" t="str">
        <f>IF('Charity details'!B418="",IF(A418="","","Complete Sec.A"),'Charity details'!B418)</f>
        <v/>
      </c>
      <c r="C418" s="133"/>
      <c r="D418" s="13"/>
    </row>
    <row r="419" spans="1:4" ht="25.5" customHeight="1" thickBot="1" x14ac:dyDescent="0.25">
      <c r="A419" s="117" t="str">
        <f>IF('Charity details'!A419="","",'Charity details'!A419)</f>
        <v/>
      </c>
      <c r="B419" s="117" t="str">
        <f>IF('Charity details'!B419="",IF(A419="","","Complete Sec.A"),'Charity details'!B419)</f>
        <v/>
      </c>
      <c r="C419" s="133"/>
      <c r="D419" s="13"/>
    </row>
    <row r="420" spans="1:4" ht="25.5" customHeight="1" x14ac:dyDescent="0.2"/>
  </sheetData>
  <sheetProtection password="D760" sheet="1" autoFilter="0"/>
  <mergeCells count="5">
    <mergeCell ref="A1:D5"/>
    <mergeCell ref="C7:C8"/>
    <mergeCell ref="D7:D8"/>
    <mergeCell ref="A6:A8"/>
    <mergeCell ref="B6:B8"/>
  </mergeCells>
  <conditionalFormatting sqref="B6">
    <cfRule type="cellIs" priority="30" stopIfTrue="1" operator="equal">
      <formula>"Mr"</formula>
    </cfRule>
    <cfRule type="cellIs" priority="31" stopIfTrue="1" operator="equal">
      <formula>"Miss"</formula>
    </cfRule>
    <cfRule type="cellIs" priority="32" stopIfTrue="1" operator="equal">
      <formula>"Ms"</formula>
    </cfRule>
  </conditionalFormatting>
  <conditionalFormatting sqref="A9:D419">
    <cfRule type="expression" dxfId="37" priority="33" stopIfTrue="1">
      <formula>MOD(ROW(),2)=1</formula>
    </cfRule>
  </conditionalFormatting>
  <conditionalFormatting sqref="C9:D419">
    <cfRule type="expression" dxfId="36" priority="26" stopIfTrue="1">
      <formula>AND($A9&lt;&gt;"",C9="")</formula>
    </cfRule>
  </conditionalFormatting>
  <conditionalFormatting sqref="B419 B9:B318">
    <cfRule type="expression" dxfId="35" priority="8" stopIfTrue="1">
      <formula>AND($A9&lt;&gt;"",$B9="Complete Sec.A")</formula>
    </cfRule>
  </conditionalFormatting>
  <conditionalFormatting sqref="D319:D418">
    <cfRule type="expression" dxfId="34" priority="1" stopIfTrue="1">
      <formula>AND($A319&lt;&gt;"",D319="")</formula>
    </cfRule>
  </conditionalFormatting>
  <conditionalFormatting sqref="A319:C418">
    <cfRule type="expression" dxfId="33" priority="5" stopIfTrue="1">
      <formula>MOD(ROW(),2)=1</formula>
    </cfRule>
  </conditionalFormatting>
  <conditionalFormatting sqref="C319:C418">
    <cfRule type="expression" dxfId="32" priority="4" stopIfTrue="1">
      <formula>AND($A319&lt;&gt;"",C319="")</formula>
    </cfRule>
  </conditionalFormatting>
  <conditionalFormatting sqref="B319:B418">
    <cfRule type="expression" dxfId="31" priority="3" stopIfTrue="1">
      <formula>AND($A319&lt;&gt;"",$B319="Complete Sec.A")</formula>
    </cfRule>
  </conditionalFormatting>
  <conditionalFormatting sqref="D319:D418">
    <cfRule type="expression" dxfId="30" priority="2" stopIfTrue="1">
      <formula>MOD(ROW(),2)=1</formula>
    </cfRule>
  </conditionalFormatting>
  <dataValidations count="2">
    <dataValidation type="list" showInputMessage="1" showErrorMessage="1" errorTitle="Error detected" error="There are two options:_x000a__x000a_   - enter &quot;Y&quot;; or_x000a_   - enter &quot;N&quot;._x000a__x000a_Please select from drop-down list._x000a_" sqref="C9:C419">
      <formula1>YesNo</formula1>
    </dataValidation>
    <dataValidation type="list" allowBlank="1" showInputMessage="1" showErrorMessage="1" errorTitle="Error detected" error="There are two options:_x000a__x000a_   - enter &quot;Y&quot;; or_x000a_   - enter &quot;N&quot;._x000a__x000a_Please select from drop-down list._x000a_" sqref="D9:D419">
      <formula1>YesNo</formula1>
    </dataValidation>
  </dataValidations>
  <pageMargins left="0.7" right="0.7" top="0.75" bottom="0.75" header="0.3" footer="0.3"/>
  <pageSetup paperSize="9" scale="59" fitToHeight="0" orientation="landscape" verticalDpi="599"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36A7005B790F448050DD79E8EFFFE3" ma:contentTypeVersion="7" ma:contentTypeDescription="Create a new document." ma:contentTypeScope="" ma:versionID="6ebbe86ea3a37b887f74a3fb7050bc10">
  <xsd:schema xmlns:xsd="http://www.w3.org/2001/XMLSchema" xmlns:xs="http://www.w3.org/2001/XMLSchema" xmlns:p="http://schemas.microsoft.com/office/2006/metadata/properties" xmlns:ns2="3d8bf79c-daa8-4c63-b82b-63a91abb090a" targetNamespace="http://schemas.microsoft.com/office/2006/metadata/properties" ma:root="true" ma:fieldsID="804c6151f10950e814563c103b3c4a60" ns2:_="">
    <xsd:import namespace="3d8bf79c-daa8-4c63-b82b-63a91abb09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f79c-daa8-4c63-b82b-63a91abb090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2.xml><?xml version="1.0" encoding="utf-8"?>
<ds:datastoreItem xmlns:ds="http://schemas.openxmlformats.org/officeDocument/2006/customXml" ds:itemID="{906ABDFB-67B6-4A7C-8A47-D66A24D52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f79c-daa8-4c63-b82b-63a91abb0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0787DC-707E-4EE5-A4B8-EDC25FD87D48}">
  <ds:schemaRefs>
    <ds:schemaRef ds:uri="http://purl.org/dc/terms/"/>
    <ds:schemaRef ds:uri="3d8bf79c-daa8-4c63-b82b-63a91abb090a"/>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38C64F9A-4404-4220-8F3A-7AD919373A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Before you start</vt:lpstr>
      <vt:lpstr>Navigating the form</vt:lpstr>
      <vt:lpstr>Charity details</vt:lpstr>
      <vt:lpstr>Activities &amp; beneficiaries</vt:lpstr>
      <vt:lpstr>People</vt:lpstr>
      <vt:lpstr>Finance</vt:lpstr>
      <vt:lpstr>Incorporated associations</vt:lpstr>
      <vt:lpstr>Fundraising</vt:lpstr>
      <vt:lpstr>Other obligations</vt:lpstr>
      <vt:lpstr>Ancillary fund reporting (AF)</vt:lpstr>
      <vt:lpstr>AF distributions</vt:lpstr>
      <vt:lpstr>Declaration</vt:lpstr>
      <vt:lpstr>Country_codes</vt:lpstr>
      <vt:lpstr>Validation_list</vt:lpstr>
      <vt:lpstr>VersCntrl</vt:lpstr>
      <vt:lpstr>Activities</vt:lpstr>
      <vt:lpstr>Activity</vt:lpstr>
      <vt:lpstr>AnnlRpt</vt:lpstr>
      <vt:lpstr>CashAccrual</vt:lpstr>
      <vt:lpstr>CharityType</vt:lpstr>
      <vt:lpstr>FinStatements</vt:lpstr>
      <vt:lpstr>GenSpecif</vt:lpstr>
      <vt:lpstr>lukCountry</vt:lpstr>
      <vt:lpstr>M_Y_Blank</vt:lpstr>
      <vt:lpstr>MainActivityList</vt:lpstr>
      <vt:lpstr>Modification</vt:lpstr>
      <vt:lpstr>Declaration!Print_Area</vt:lpstr>
      <vt:lpstr>People!Print_Area</vt:lpstr>
      <vt:lpstr>Size</vt:lpstr>
      <vt:lpstr>States</vt:lpstr>
      <vt:lpstr>Title</vt:lpstr>
      <vt:lpstr>VrsNo</vt:lpstr>
      <vt:lpstr>YesBlank</vt:lpstr>
      <vt:lpstr>YesNo</vt:lpstr>
      <vt:lpstr>YNDK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AIS18 Bulk Submission</dc:title>
  <dc:creator/>
  <cp:lastModifiedBy/>
  <dcterms:created xsi:type="dcterms:W3CDTF">2016-10-18T01:10:06Z</dcterms:created>
  <dcterms:modified xsi:type="dcterms:W3CDTF">2019-08-01T23:51:20Z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0x010100D036A7005B790F448050DD79E8EFFFE3</vt:lpwstr>
  </property>
</Properties>
</file>